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rzhang/Documents/Danforth_Zhang_lab/Publication_thoughts/20200406Setaria_RNAseq_HL_HT/Setaria_paper/Sup_data/20210102Sup_data/20210616Setaria_HL_HT_paper_supplementary_data/"/>
    </mc:Choice>
  </mc:AlternateContent>
  <xr:revisionPtr revIDLastSave="0" documentId="13_ncr:1_{CBFFB989-F96F-9F43-8BC9-B3B32A68FCDC}" xr6:coauthVersionLast="47" xr6:coauthVersionMax="47" xr10:uidLastSave="{00000000-0000-0000-0000-000000000000}"/>
  <bookViews>
    <workbookView xWindow="6900" yWindow="5260" windowWidth="28800" windowHeight="12340" activeTab="11" xr2:uid="{00000000-000D-0000-FFFF-FFFF00000000}"/>
  </bookViews>
  <sheets>
    <sheet name="Fig. 1" sheetId="1" r:id="rId1"/>
    <sheet name="Fig. 5" sheetId="4" r:id="rId2"/>
    <sheet name="Fig. 6" sheetId="5" r:id="rId3"/>
    <sheet name="Fig. 8" sheetId="10" r:id="rId4"/>
    <sheet name="Fig. 9" sheetId="16" r:id="rId5"/>
    <sheet name="Fig7g_Relative starch volume" sheetId="17" r:id="rId6"/>
    <sheet name="Fig7h_Chloroplast area" sheetId="18" r:id="rId7"/>
    <sheet name="Fig7i_stroma+lamellae volume" sheetId="19" r:id="rId8"/>
    <sheet name="Fig7j_Relative grana volume" sheetId="20" r:id="rId9"/>
    <sheet name="Fig7k_Individual PG size" sheetId="21" r:id="rId10"/>
    <sheet name="Fig7l_PG area per chloroplast" sheetId="22" r:id="rId11"/>
    <sheet name="Fig7m_Starch content" sheetId="2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27" i="22" l="1"/>
  <c r="AC128" i="22" s="1"/>
  <c r="N127" i="22"/>
  <c r="N128" i="22" s="1"/>
  <c r="X96" i="22"/>
  <c r="X97" i="22" s="1"/>
  <c r="S96" i="22"/>
  <c r="D96" i="22"/>
  <c r="I96" i="22"/>
  <c r="AI1091" i="21"/>
  <c r="AC959" i="21"/>
  <c r="AC958" i="21"/>
  <c r="W777" i="21"/>
  <c r="Q1421" i="21"/>
  <c r="K1338" i="21"/>
  <c r="E1058" i="21"/>
  <c r="K1337" i="21"/>
  <c r="Q1420" i="21"/>
  <c r="AI1090" i="21"/>
  <c r="AC128" i="20"/>
  <c r="AC129" i="20" s="1"/>
  <c r="N128" i="20"/>
  <c r="N129" i="20" s="1"/>
  <c r="X97" i="20"/>
  <c r="X98" i="20" s="1"/>
  <c r="S97" i="20"/>
  <c r="I97" i="20"/>
  <c r="I98" i="20" s="1"/>
  <c r="D97" i="20"/>
  <c r="AC128" i="19"/>
  <c r="AC129" i="19" s="1"/>
  <c r="X97" i="19"/>
  <c r="X98" i="19" s="1"/>
  <c r="S97" i="19"/>
  <c r="N129" i="19"/>
  <c r="N128" i="19"/>
  <c r="I98" i="19"/>
  <c r="I97" i="19"/>
  <c r="D97" i="19"/>
  <c r="N98" i="18"/>
  <c r="AC129" i="17"/>
  <c r="AC128" i="17"/>
  <c r="X98" i="17"/>
  <c r="X97" i="17"/>
  <c r="N128" i="17"/>
  <c r="I97" i="17"/>
  <c r="D97" i="17"/>
  <c r="I97" i="22" l="1"/>
  <c r="I98" i="17"/>
  <c r="I98" i="18"/>
  <c r="I97" i="18"/>
  <c r="AC98" i="18"/>
  <c r="X98" i="18"/>
  <c r="F12" i="23"/>
  <c r="H12" i="23" s="1"/>
  <c r="H11" i="23"/>
  <c r="H10" i="23"/>
  <c r="I10" i="23" s="1"/>
  <c r="H9" i="23"/>
  <c r="H8" i="23"/>
  <c r="H7" i="23"/>
  <c r="J7" i="23" s="1"/>
  <c r="H6" i="23"/>
  <c r="F5" i="23"/>
  <c r="H5" i="23" s="1"/>
  <c r="J4" i="23" s="1"/>
  <c r="H4" i="23"/>
  <c r="AG10" i="22"/>
  <c r="AG9" i="22"/>
  <c r="AG7" i="22"/>
  <c r="AG6" i="22"/>
  <c r="AM11" i="21"/>
  <c r="AM10" i="21"/>
  <c r="AM8" i="21"/>
  <c r="AM7" i="21"/>
  <c r="AC97" i="18"/>
  <c r="X97" i="18"/>
  <c r="S97" i="18"/>
  <c r="N97" i="18"/>
  <c r="D97" i="18"/>
  <c r="AG11" i="18"/>
  <c r="AG10" i="18"/>
  <c r="AG8" i="18"/>
  <c r="AG7" i="18"/>
  <c r="S97" i="17"/>
  <c r="K7" i="23" l="1"/>
  <c r="J10" i="23"/>
  <c r="I7" i="23"/>
  <c r="K10" i="23"/>
  <c r="I4" i="23"/>
  <c r="N129" i="17"/>
</calcChain>
</file>

<file path=xl/sharedStrings.xml><?xml version="1.0" encoding="utf-8"?>
<sst xmlns="http://schemas.openxmlformats.org/spreadsheetml/2006/main" count="20205" uniqueCount="134">
  <si>
    <t>Treatment</t>
  </si>
  <si>
    <t>Rep. 1</t>
  </si>
  <si>
    <t>Rep. 2</t>
  </si>
  <si>
    <t>Rep. 3</t>
  </si>
  <si>
    <t>Rep. 4</t>
  </si>
  <si>
    <t>Rep. 5</t>
  </si>
  <si>
    <t>Rep. 6</t>
  </si>
  <si>
    <t>Mean</t>
  </si>
  <si>
    <t>STD error</t>
  </si>
  <si>
    <t>p-value (Students' two-tailed t-est with unequal variance)</t>
  </si>
  <si>
    <t>ctrl_0h</t>
  </si>
  <si>
    <t>ctrl_4h</t>
  </si>
  <si>
    <t>n/a</t>
  </si>
  <si>
    <t>HL_4h</t>
  </si>
  <si>
    <t>HT_4h</t>
  </si>
  <si>
    <t>Light</t>
  </si>
  <si>
    <t>q-value (FDR)</t>
  </si>
  <si>
    <t>CO2_ppm</t>
  </si>
  <si>
    <t>Ci_Rep. 1</t>
  </si>
  <si>
    <t>Ci_Rep. 2</t>
  </si>
  <si>
    <t>Ci_Rep. 3</t>
  </si>
  <si>
    <t>Ci_Rep. 4</t>
  </si>
  <si>
    <t>Ci_Rep. 5</t>
  </si>
  <si>
    <t>Ci_Rep. 6</t>
  </si>
  <si>
    <t>Anet_Rep. 1</t>
  </si>
  <si>
    <t>Anet_Rep. 2</t>
  </si>
  <si>
    <t>Anet_Rep. 3</t>
  </si>
  <si>
    <t>Anet_Rep. 4</t>
  </si>
  <si>
    <t>Anet_Rep. 5</t>
  </si>
  <si>
    <t>Anet_Rep. 6</t>
  </si>
  <si>
    <t>ABA/h</t>
  </si>
  <si>
    <t>SE</t>
  </si>
  <si>
    <t>ctrl_1h</t>
  </si>
  <si>
    <t>HL_1h</t>
  </si>
  <si>
    <t>HT_1h</t>
  </si>
  <si>
    <t>ctrl_2h</t>
  </si>
  <si>
    <t>HL_2h</t>
  </si>
  <si>
    <t>HT_2h</t>
  </si>
  <si>
    <t>NPQ_Rep. 1</t>
  </si>
  <si>
    <t>NPQ_Rep. 2</t>
  </si>
  <si>
    <t>NPQ_Rep. 3</t>
  </si>
  <si>
    <t>NPQ_Rep. 4</t>
  </si>
  <si>
    <t>NPQ_Rep. 5</t>
  </si>
  <si>
    <t>NPQ_Rep. 6</t>
  </si>
  <si>
    <t>Group</t>
  </si>
  <si>
    <t>Time</t>
  </si>
  <si>
    <t>Light intensity</t>
  </si>
  <si>
    <t>T_leaf</t>
  </si>
  <si>
    <t>After 20min dark-adaptation</t>
  </si>
  <si>
    <t>After 4h treatment; no dark-adaptation</t>
  </si>
  <si>
    <t>ECS_Rep. 1</t>
  </si>
  <si>
    <t>ECS_Rep. 2</t>
  </si>
  <si>
    <t>ECS_Rep. 3</t>
  </si>
  <si>
    <t>ECS_Rep. 4</t>
  </si>
  <si>
    <t>ECS_Rep. 5</t>
  </si>
  <si>
    <t>ECS_Rep. 6</t>
  </si>
  <si>
    <t>NPQ(T)_Rep. 1</t>
  </si>
  <si>
    <t>NPQ(T)_Rep. 2</t>
  </si>
  <si>
    <t>NPQ(T)_Rep. 3</t>
  </si>
  <si>
    <t>NPQ(T)_Rep. 4</t>
  </si>
  <si>
    <t>NPQ(T)_Rep. 5</t>
  </si>
  <si>
    <t>NPQ(T)_Rep. 6</t>
  </si>
  <si>
    <t>Fig. 1b: Fv/Fm</t>
  </si>
  <si>
    <t>Fig. 1c: Anet/light</t>
  </si>
  <si>
    <t>Fig. 1d: Anet/Ci</t>
  </si>
  <si>
    <t>Fig. 6a: NPQ/light</t>
  </si>
  <si>
    <t>Fig. 6b: NPQ/Ci</t>
  </si>
  <si>
    <t>Fig. 6c: Zeaxanthin/h</t>
  </si>
  <si>
    <t>Fig. 6d: Antheraxanthin/h</t>
  </si>
  <si>
    <t>Fig. 6e: De-epoxidation level/h</t>
  </si>
  <si>
    <t>Fig. 8a: Anet</t>
  </si>
  <si>
    <t>Fig. 8b: GSW</t>
  </si>
  <si>
    <t>Fig. 8c: PhiPSII</t>
  </si>
  <si>
    <t>Fig. 8d: ETR</t>
  </si>
  <si>
    <t>Fig. 8e: QA</t>
  </si>
  <si>
    <t>Fig. 8f: NPQ</t>
  </si>
  <si>
    <t>Fig. 9a: ECS/light</t>
  </si>
  <si>
    <t>Fig. 9b: Proton conductivity/light</t>
  </si>
  <si>
    <t>Fig. 9c: Proton flux rate/light</t>
  </si>
  <si>
    <t>Fig. 9d: MultispeQ NPQ (T)/ECS</t>
  </si>
  <si>
    <t>Control_M</t>
  </si>
  <si>
    <t>HL_M</t>
  </si>
  <si>
    <t>HT_M</t>
  </si>
  <si>
    <t>Control_BS</t>
  </si>
  <si>
    <t>HL_BS</t>
  </si>
  <si>
    <t>HT_BS</t>
  </si>
  <si>
    <t>Biological replicates</t>
  </si>
  <si>
    <t xml:space="preserve">chloroplast </t>
  </si>
  <si>
    <t>Starch volume fraction</t>
  </si>
  <si>
    <t>Ctrl_4h</t>
  </si>
  <si>
    <t>A</t>
  </si>
  <si>
    <t>Cell type</t>
  </si>
  <si>
    <t>Mesophyll (M)</t>
  </si>
  <si>
    <t>Bundle sheath (BS)</t>
  </si>
  <si>
    <t>B</t>
  </si>
  <si>
    <t>C</t>
  </si>
  <si>
    <t>average</t>
  </si>
  <si>
    <t>D</t>
  </si>
  <si>
    <r>
      <t>um</t>
    </r>
    <r>
      <rPr>
        <vertAlign val="superscript"/>
        <sz val="10"/>
        <color theme="1"/>
        <rFont val="Arial"/>
        <family val="2"/>
      </rPr>
      <t>2</t>
    </r>
  </si>
  <si>
    <t>stroma + thy (relative volume fraction)</t>
  </si>
  <si>
    <t>grana fraction</t>
  </si>
  <si>
    <t>HL M</t>
  </si>
  <si>
    <t>PG</t>
  </si>
  <si>
    <t>PG area (nm^2)</t>
  </si>
  <si>
    <t>Total PG area (nm^2)</t>
  </si>
  <si>
    <t>HT (M)</t>
  </si>
  <si>
    <t>Control (BS)</t>
  </si>
  <si>
    <t>HL (BS)</t>
  </si>
  <si>
    <t>HT (BS)</t>
  </si>
  <si>
    <t>Replicates</t>
  </si>
  <si>
    <t>Time point</t>
  </si>
  <si>
    <t>leaf position</t>
  </si>
  <si>
    <t>Fresh weight, mg</t>
  </si>
  <si>
    <t>Starch, ug</t>
  </si>
  <si>
    <t>Starch content, ug/mg</t>
  </si>
  <si>
    <t>Control</t>
  </si>
  <si>
    <t>Rep_A</t>
  </si>
  <si>
    <t>4h</t>
  </si>
  <si>
    <t>mid</t>
  </si>
  <si>
    <t>Rep_B</t>
  </si>
  <si>
    <t>Rep_C</t>
  </si>
  <si>
    <t>HL</t>
  </si>
  <si>
    <t>HT</t>
  </si>
  <si>
    <r>
      <t xml:space="preserve">TEM images quantification of relative starch volume fraction in mesophyll (M) and bundle sheath (BS) chloroplasts in leaves of </t>
    </r>
    <r>
      <rPr>
        <b/>
        <i/>
        <sz val="12"/>
        <color theme="1"/>
        <rFont val="Calibri"/>
        <family val="2"/>
        <scheme val="minor"/>
      </rPr>
      <t>S.viridis</t>
    </r>
    <r>
      <rPr>
        <b/>
        <sz val="12"/>
        <color theme="1"/>
        <rFont val="Calibri"/>
        <family val="2"/>
        <scheme val="minor"/>
      </rPr>
      <t xml:space="preserve"> after 4h treatments of Control (ctrl_4h) or High Light (HL_4h) or High Temperautre (HT_4h)</t>
    </r>
  </si>
  <si>
    <t>Kolmogorov–Smirnov test</t>
  </si>
  <si>
    <t>TEM images quantification of chloroplast area in mesophyll (M) and bundle sheath (BS) chloroplasts in leaves of S.viridis after 4h treatments of Control (ctrl_4h) or High Light (HL_4h) or High Temperautre (HT_4h)</t>
  </si>
  <si>
    <t>Student’s two-tailed t-test with unequal variance</t>
  </si>
  <si>
    <t>TEM images quantification of relative stroma + stroma lamellae volume fraction in mesophyll (M) and bundle sheath (BS) chloroplasts in leaves of S.viridis after 4h treatments of Control (ctrl_4h) or High Light (HL_4h) or High Temperautre (HT_4h)</t>
  </si>
  <si>
    <t>TEM images quantification of relative grana volume fraction in mesophyll (M) and bundle sheath (BS) chloroplasts in leaves of S.viridis after 4h treatments of Control (ctrl_4h) or High Light (HL_4h) or High Temperautre (HT_4h)</t>
  </si>
  <si>
    <t>TEM images quantification of individual plastoglobuli size in mesophyll (M) and bundle sheath (BS) chloroplasts in leaves of S.viridis after 4h treatments of Control (ctrl_4h) or High Light (HL_4h) or High Temperautre (HT_4h)</t>
  </si>
  <si>
    <t>TEM images quantification of total plastoglobuli area per chloroplast in mesophyll (M) and bundle sheath (BS) chloroplasts in leaves of S.viridis after 4h treatments of Control (ctrl_4h) or High Light (HL_4h) or High Temperautre (HT_4h)</t>
  </si>
  <si>
    <r>
      <t xml:space="preserve">Starch content quantification using starch assay kits in leaves of </t>
    </r>
    <r>
      <rPr>
        <b/>
        <i/>
        <sz val="12"/>
        <color theme="1"/>
        <rFont val="Calibri"/>
        <family val="2"/>
        <scheme val="minor"/>
      </rPr>
      <t xml:space="preserve">S.viridis </t>
    </r>
    <r>
      <rPr>
        <b/>
        <sz val="12"/>
        <color theme="1"/>
        <rFont val="Calibri"/>
        <family val="2"/>
        <scheme val="minor"/>
      </rPr>
      <t>after 4h treatments of  Control (ctrl_4h) or High Light (HL_4h) or High Temperautre (HT_4h)</t>
    </r>
  </si>
  <si>
    <t>Pigment analysis has 3 biological replciates and each with 2 technical replicates</t>
  </si>
  <si>
    <t>&lt; 1E-324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</si>
</sst>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.15"/>
      <name val="Microsoft Sans Serif"/>
      <family val="2"/>
    </font>
    <font>
      <sz val="11"/>
      <name val="Calibri"/>
      <family val="2"/>
      <scheme val="minor"/>
    </font>
    <font>
      <sz val="10"/>
      <name val="Microsoft Sans Serif"/>
      <family val="2"/>
    </font>
    <font>
      <vertAlign val="superscript"/>
      <sz val="10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6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6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1" xfId="0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2" fontId="0" fillId="0" borderId="12" xfId="0" applyNumberFormat="1" applyBorder="1" applyAlignment="1">
      <alignment horizontal="center"/>
    </xf>
    <xf numFmtId="0" fontId="10" fillId="0" borderId="0" xfId="0" applyFont="1"/>
    <xf numFmtId="0" fontId="0" fillId="0" borderId="13" xfId="0" applyBorder="1" applyAlignment="1">
      <alignment horizontal="center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2" fontId="7" fillId="0" borderId="10" xfId="0" applyNumberFormat="1" applyFont="1" applyBorder="1" applyAlignment="1">
      <alignment horizontal="center" wrapText="1"/>
    </xf>
    <xf numFmtId="2" fontId="7" fillId="0" borderId="0" xfId="0" applyNumberFormat="1" applyFont="1" applyBorder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2" fontId="11" fillId="0" borderId="10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3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3"/>
  <sheetViews>
    <sheetView workbookViewId="0">
      <selection activeCell="C50" sqref="C50"/>
    </sheetView>
  </sheetViews>
  <sheetFormatPr baseColWidth="10" defaultColWidth="8.83203125" defaultRowHeight="15" x14ac:dyDescent="0.2"/>
  <cols>
    <col min="1" max="1" width="10.33203125" bestFit="1" customWidth="1"/>
    <col min="2" max="7" width="10.33203125" customWidth="1"/>
  </cols>
  <sheetData>
    <row r="1" spans="1:12" ht="19" x14ac:dyDescent="0.25">
      <c r="A1" s="1" t="s">
        <v>62</v>
      </c>
      <c r="B1" s="1"/>
      <c r="C1" s="1"/>
      <c r="D1" s="1"/>
      <c r="E1" s="1"/>
      <c r="F1" s="1"/>
      <c r="G1" s="1"/>
    </row>
    <row r="3" spans="1:12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2" x14ac:dyDescent="0.2">
      <c r="A4" t="s">
        <v>10</v>
      </c>
      <c r="B4">
        <v>0.86997500031743158</v>
      </c>
      <c r="C4">
        <v>0.87029295182325439</v>
      </c>
      <c r="D4">
        <v>0.86847197004271082</v>
      </c>
      <c r="E4">
        <v>0.86939515707252391</v>
      </c>
      <c r="F4">
        <v>0.86981352023133218</v>
      </c>
      <c r="G4">
        <v>0.86540786993270513</v>
      </c>
      <c r="H4">
        <v>0.86889274490332635</v>
      </c>
      <c r="I4">
        <v>7.4282134318162836E-4</v>
      </c>
      <c r="J4">
        <v>6.1913615929414814E-2</v>
      </c>
    </row>
    <row r="5" spans="1:12" x14ac:dyDescent="0.2">
      <c r="A5" t="s">
        <v>11</v>
      </c>
      <c r="B5">
        <v>0.8736564296606304</v>
      </c>
      <c r="C5">
        <v>0.87064331335719092</v>
      </c>
      <c r="D5">
        <v>0.87114892856437931</v>
      </c>
      <c r="E5" t="s">
        <v>12</v>
      </c>
      <c r="F5" t="s">
        <v>12</v>
      </c>
      <c r="G5" t="s">
        <v>12</v>
      </c>
      <c r="H5">
        <v>0.87181622386073354</v>
      </c>
      <c r="I5">
        <v>9.3160787958517508E-4</v>
      </c>
      <c r="J5" t="s">
        <v>12</v>
      </c>
    </row>
    <row r="6" spans="1:12" x14ac:dyDescent="0.2">
      <c r="A6" t="s">
        <v>13</v>
      </c>
      <c r="B6">
        <v>0.79394737025284601</v>
      </c>
      <c r="C6">
        <v>0.82145949555873332</v>
      </c>
      <c r="D6">
        <v>0.8039044349480241</v>
      </c>
      <c r="E6">
        <v>0.81496820055410291</v>
      </c>
      <c r="F6">
        <v>0.83523373165934844</v>
      </c>
      <c r="G6">
        <v>0.82459427146199493</v>
      </c>
      <c r="H6">
        <v>0.81568458407250832</v>
      </c>
      <c r="I6">
        <v>6.0736943365259305E-3</v>
      </c>
      <c r="J6">
        <v>2.0727516826994356E-4</v>
      </c>
    </row>
    <row r="7" spans="1:12" x14ac:dyDescent="0.2">
      <c r="A7" t="s">
        <v>14</v>
      </c>
      <c r="B7">
        <v>0.87058439510215113</v>
      </c>
      <c r="C7">
        <v>0.86712802664481181</v>
      </c>
      <c r="D7">
        <v>0.86829800664542633</v>
      </c>
      <c r="E7" t="s">
        <v>12</v>
      </c>
      <c r="F7" t="s">
        <v>12</v>
      </c>
      <c r="G7" t="s">
        <v>12</v>
      </c>
      <c r="H7">
        <v>0.86867014279746302</v>
      </c>
      <c r="I7">
        <v>1.0149687540284334E-3</v>
      </c>
      <c r="J7">
        <v>8.4938216027316285E-2</v>
      </c>
    </row>
    <row r="10" spans="1:12" ht="19" x14ac:dyDescent="0.25">
      <c r="A10" s="1" t="s">
        <v>63</v>
      </c>
    </row>
    <row r="12" spans="1:12" x14ac:dyDescent="0.2">
      <c r="B12" t="s">
        <v>15</v>
      </c>
      <c r="C12" t="s">
        <v>1</v>
      </c>
      <c r="D12" t="s">
        <v>2</v>
      </c>
      <c r="E12" t="s">
        <v>3</v>
      </c>
      <c r="F12" t="s">
        <v>4</v>
      </c>
      <c r="G12" t="s">
        <v>5</v>
      </c>
      <c r="H12" t="s">
        <v>6</v>
      </c>
      <c r="I12" t="s">
        <v>7</v>
      </c>
      <c r="J12" t="s">
        <v>8</v>
      </c>
      <c r="K12" t="s">
        <v>9</v>
      </c>
      <c r="L12" t="s">
        <v>16</v>
      </c>
    </row>
    <row r="13" spans="1:12" x14ac:dyDescent="0.2">
      <c r="A13" t="s">
        <v>10</v>
      </c>
      <c r="B13">
        <v>0</v>
      </c>
      <c r="C13">
        <v>-0.81805736102137139</v>
      </c>
      <c r="D13">
        <v>-0.64472663648681783</v>
      </c>
      <c r="E13">
        <v>-1.0367294365316744</v>
      </c>
      <c r="F13">
        <v>-0.59651519152559318</v>
      </c>
      <c r="G13">
        <v>-0.82502102871373584</v>
      </c>
      <c r="H13">
        <v>-1.0024194739258856</v>
      </c>
      <c r="I13">
        <v>-0.8205781880341797</v>
      </c>
      <c r="J13">
        <v>7.3244272465481097E-2</v>
      </c>
      <c r="K13">
        <v>0.35702861299999999</v>
      </c>
      <c r="L13">
        <v>0.37076048299999997</v>
      </c>
    </row>
    <row r="14" spans="1:12" x14ac:dyDescent="0.2">
      <c r="A14" t="s">
        <v>10</v>
      </c>
      <c r="B14">
        <v>50</v>
      </c>
      <c r="C14">
        <v>1.7019157154408273</v>
      </c>
      <c r="D14">
        <v>1.0310511555914128</v>
      </c>
      <c r="E14">
        <v>1.4944528412770937</v>
      </c>
      <c r="F14">
        <v>1.2278820465918416</v>
      </c>
      <c r="G14">
        <v>1.8705035212207877</v>
      </c>
      <c r="H14">
        <v>1.5834545359982759</v>
      </c>
      <c r="I14">
        <v>1.4848766360200401</v>
      </c>
      <c r="J14">
        <v>0.12617806839784496</v>
      </c>
      <c r="K14">
        <v>6.8591403999999995E-2</v>
      </c>
      <c r="L14">
        <v>7.7165329000000005E-2</v>
      </c>
    </row>
    <row r="15" spans="1:12" x14ac:dyDescent="0.2">
      <c r="A15" t="s">
        <v>10</v>
      </c>
      <c r="B15">
        <v>100</v>
      </c>
      <c r="C15">
        <v>4.2642988697047777</v>
      </c>
      <c r="D15">
        <v>3.4564386476475684</v>
      </c>
      <c r="E15">
        <v>4.3502607295650968</v>
      </c>
      <c r="F15">
        <v>3.6338143684400217</v>
      </c>
      <c r="G15">
        <v>3.778945605970649</v>
      </c>
      <c r="H15">
        <v>3.7726074904702491</v>
      </c>
      <c r="I15">
        <v>3.876060951966394</v>
      </c>
      <c r="J15">
        <v>0.14497061822773416</v>
      </c>
      <c r="K15">
        <v>2.0511232000000001E-2</v>
      </c>
      <c r="L15">
        <v>2.6371584999999999E-2</v>
      </c>
    </row>
    <row r="16" spans="1:12" x14ac:dyDescent="0.2">
      <c r="A16" t="s">
        <v>10</v>
      </c>
      <c r="B16">
        <v>200</v>
      </c>
      <c r="C16">
        <v>8.377327697090573</v>
      </c>
      <c r="D16">
        <v>7.5196406562467129</v>
      </c>
      <c r="E16">
        <v>8.8337547536018945</v>
      </c>
      <c r="F16">
        <v>7.4415228302773961</v>
      </c>
      <c r="G16">
        <v>7.7782140781270233</v>
      </c>
      <c r="H16">
        <v>7.52065439059837</v>
      </c>
      <c r="I16">
        <v>7.9118524009903268</v>
      </c>
      <c r="J16">
        <v>0.23184091107945387</v>
      </c>
      <c r="K16">
        <v>3.2792749999999999E-3</v>
      </c>
      <c r="L16">
        <v>7.3783690000000001E-3</v>
      </c>
    </row>
    <row r="17" spans="1:12" x14ac:dyDescent="0.2">
      <c r="A17" t="s">
        <v>10</v>
      </c>
      <c r="B17">
        <v>400</v>
      </c>
      <c r="C17">
        <v>12.588099299561824</v>
      </c>
      <c r="D17">
        <v>11.178080612698968</v>
      </c>
      <c r="E17">
        <v>12.732815315492166</v>
      </c>
      <c r="F17">
        <v>11.706892399390862</v>
      </c>
      <c r="G17">
        <v>11.560999825224993</v>
      </c>
      <c r="H17">
        <v>10.992840182949758</v>
      </c>
      <c r="I17">
        <v>11.793287939219761</v>
      </c>
      <c r="J17">
        <v>0.29411196346642254</v>
      </c>
      <c r="K17">
        <v>1.142222E-3</v>
      </c>
      <c r="L17">
        <v>5.8120530000000002E-3</v>
      </c>
    </row>
    <row r="18" spans="1:12" x14ac:dyDescent="0.2">
      <c r="A18" t="s">
        <v>10</v>
      </c>
      <c r="B18">
        <v>600</v>
      </c>
      <c r="C18">
        <v>13.139885574052565</v>
      </c>
      <c r="D18">
        <v>12.384005042788656</v>
      </c>
      <c r="E18">
        <v>14.56323380444473</v>
      </c>
      <c r="F18">
        <v>12.832117696682685</v>
      </c>
      <c r="G18">
        <v>12.842138886377153</v>
      </c>
      <c r="H18">
        <v>11.561450670134544</v>
      </c>
      <c r="I18">
        <v>12.88713861241339</v>
      </c>
      <c r="J18">
        <v>0.40368388230835761</v>
      </c>
      <c r="K18">
        <v>3.9010719999999999E-2</v>
      </c>
      <c r="L18">
        <v>4.5795192999999998E-2</v>
      </c>
    </row>
    <row r="19" spans="1:12" x14ac:dyDescent="0.2">
      <c r="A19" t="s">
        <v>10</v>
      </c>
      <c r="B19">
        <v>800</v>
      </c>
      <c r="C19">
        <v>13.936394308132314</v>
      </c>
      <c r="D19">
        <v>12.48228676011154</v>
      </c>
      <c r="E19">
        <v>15.109276909728399</v>
      </c>
      <c r="F19">
        <v>13.36539139986135</v>
      </c>
      <c r="G19">
        <v>13.352086187395054</v>
      </c>
      <c r="H19">
        <v>11.883497126386015</v>
      </c>
      <c r="I19">
        <v>13.354822115269114</v>
      </c>
      <c r="J19">
        <v>0.45980329871597675</v>
      </c>
      <c r="K19">
        <v>1.0269087E-2</v>
      </c>
      <c r="L19">
        <v>1.6309726E-2</v>
      </c>
    </row>
    <row r="20" spans="1:12" x14ac:dyDescent="0.2">
      <c r="A20" t="s">
        <v>10</v>
      </c>
      <c r="B20">
        <v>1200</v>
      </c>
      <c r="C20">
        <v>14.52681574135995</v>
      </c>
      <c r="D20">
        <v>13.211478813061724</v>
      </c>
      <c r="E20">
        <v>15.631281821371934</v>
      </c>
      <c r="F20">
        <v>13.838486454081762</v>
      </c>
      <c r="G20">
        <v>13.665693783668202</v>
      </c>
      <c r="H20">
        <v>12.216983815790286</v>
      </c>
      <c r="I20">
        <v>13.848456738222309</v>
      </c>
      <c r="J20">
        <v>0.47397548080533031</v>
      </c>
      <c r="K20">
        <v>2.0194126999999999E-2</v>
      </c>
      <c r="L20">
        <v>2.6371584999999999E-2</v>
      </c>
    </row>
    <row r="21" spans="1:12" x14ac:dyDescent="0.2">
      <c r="A21" t="s">
        <v>10</v>
      </c>
      <c r="B21">
        <v>1500</v>
      </c>
      <c r="C21">
        <v>14.52477704134863</v>
      </c>
      <c r="D21">
        <v>13.258828073675451</v>
      </c>
      <c r="E21">
        <v>16.038562156463271</v>
      </c>
      <c r="F21">
        <v>14.249734279509441</v>
      </c>
      <c r="G21">
        <v>14.295824923880948</v>
      </c>
      <c r="H21">
        <v>12.967158314633087</v>
      </c>
      <c r="I21">
        <v>14.222480798251803</v>
      </c>
      <c r="J21">
        <v>0.44347558154125843</v>
      </c>
      <c r="K21">
        <v>1.7878422000000001E-2</v>
      </c>
      <c r="L21">
        <v>2.5406179000000001E-2</v>
      </c>
    </row>
    <row r="22" spans="1:12" x14ac:dyDescent="0.2">
      <c r="A22" t="s">
        <v>11</v>
      </c>
      <c r="B22">
        <v>0</v>
      </c>
      <c r="C22">
        <v>-1.1812771747466884</v>
      </c>
      <c r="D22">
        <v>-0.91196212543476451</v>
      </c>
      <c r="E22">
        <v>-0.79570556799330328</v>
      </c>
      <c r="F22" t="s">
        <v>12</v>
      </c>
      <c r="G22" t="s">
        <v>12</v>
      </c>
      <c r="H22" t="s">
        <v>12</v>
      </c>
      <c r="I22">
        <v>-0.96298162272491872</v>
      </c>
      <c r="J22">
        <v>0.11419078744423279</v>
      </c>
      <c r="K22" t="s">
        <v>12</v>
      </c>
      <c r="L22" t="s">
        <v>12</v>
      </c>
    </row>
    <row r="23" spans="1:12" x14ac:dyDescent="0.2">
      <c r="A23" t="s">
        <v>11</v>
      </c>
      <c r="B23">
        <v>50</v>
      </c>
      <c r="C23">
        <v>1.7935553799938897</v>
      </c>
      <c r="D23">
        <v>2.1650134209219516</v>
      </c>
      <c r="E23">
        <v>1.7423928093525738</v>
      </c>
      <c r="F23" t="s">
        <v>12</v>
      </c>
      <c r="G23" t="s">
        <v>12</v>
      </c>
      <c r="H23" t="s">
        <v>12</v>
      </c>
      <c r="I23">
        <v>1.9003205367561382</v>
      </c>
      <c r="J23">
        <v>0.13316799459663645</v>
      </c>
      <c r="K23" t="s">
        <v>12</v>
      </c>
      <c r="L23" t="s">
        <v>12</v>
      </c>
    </row>
    <row r="24" spans="1:12" x14ac:dyDescent="0.2">
      <c r="A24" t="s">
        <v>11</v>
      </c>
      <c r="B24">
        <v>100</v>
      </c>
      <c r="C24">
        <v>4.2192618320819673</v>
      </c>
      <c r="D24">
        <v>4.6244057615775196</v>
      </c>
      <c r="E24">
        <v>4.6037444142891273</v>
      </c>
      <c r="F24" t="s">
        <v>12</v>
      </c>
      <c r="G24" t="s">
        <v>12</v>
      </c>
      <c r="H24" t="s">
        <v>12</v>
      </c>
      <c r="I24">
        <v>4.4824706693162044</v>
      </c>
      <c r="J24">
        <v>0.13173950535886136</v>
      </c>
      <c r="K24" t="s">
        <v>12</v>
      </c>
      <c r="L24" t="s">
        <v>12</v>
      </c>
    </row>
    <row r="25" spans="1:12" x14ac:dyDescent="0.2">
      <c r="A25" t="s">
        <v>11</v>
      </c>
      <c r="B25">
        <v>200</v>
      </c>
      <c r="C25">
        <v>8.9131313219015649</v>
      </c>
      <c r="D25">
        <v>9.238037230286734</v>
      </c>
      <c r="E25">
        <v>9.0178807054684302</v>
      </c>
      <c r="F25" t="s">
        <v>12</v>
      </c>
      <c r="G25" t="s">
        <v>12</v>
      </c>
      <c r="H25" t="s">
        <v>12</v>
      </c>
      <c r="I25">
        <v>9.0563497525522436</v>
      </c>
      <c r="J25">
        <v>9.5744213077606652E-2</v>
      </c>
      <c r="K25" t="s">
        <v>12</v>
      </c>
      <c r="L25" t="s">
        <v>12</v>
      </c>
    </row>
    <row r="26" spans="1:12" x14ac:dyDescent="0.2">
      <c r="A26" t="s">
        <v>11</v>
      </c>
      <c r="B26">
        <v>400</v>
      </c>
      <c r="C26">
        <v>13.626344379646318</v>
      </c>
      <c r="D26">
        <v>13.322281508333942</v>
      </c>
      <c r="E26">
        <v>13.747411786854215</v>
      </c>
      <c r="F26" t="s">
        <v>12</v>
      </c>
      <c r="G26" t="s">
        <v>12</v>
      </c>
      <c r="H26" t="s">
        <v>12</v>
      </c>
      <c r="I26">
        <v>13.565345891611491</v>
      </c>
      <c r="J26">
        <v>0.12645756875408484</v>
      </c>
      <c r="K26" t="s">
        <v>12</v>
      </c>
      <c r="L26" t="s">
        <v>12</v>
      </c>
    </row>
    <row r="27" spans="1:12" x14ac:dyDescent="0.2">
      <c r="A27" t="s">
        <v>11</v>
      </c>
      <c r="B27">
        <v>600</v>
      </c>
      <c r="C27">
        <v>15.432581220391413</v>
      </c>
      <c r="D27">
        <v>13.852260574608266</v>
      </c>
      <c r="E27">
        <v>15.681731716554408</v>
      </c>
      <c r="F27" t="s">
        <v>12</v>
      </c>
      <c r="G27" t="s">
        <v>12</v>
      </c>
      <c r="H27" t="s">
        <v>12</v>
      </c>
      <c r="I27">
        <v>14.988857837184696</v>
      </c>
      <c r="J27">
        <v>0.57283185299199901</v>
      </c>
      <c r="K27" t="s">
        <v>12</v>
      </c>
      <c r="L27" t="s">
        <v>12</v>
      </c>
    </row>
    <row r="28" spans="1:12" x14ac:dyDescent="0.2">
      <c r="A28" t="s">
        <v>11</v>
      </c>
      <c r="B28">
        <v>800</v>
      </c>
      <c r="C28">
        <v>15.997957489732999</v>
      </c>
      <c r="D28">
        <v>14.741485008653751</v>
      </c>
      <c r="E28">
        <v>15.648604721945308</v>
      </c>
      <c r="F28" t="s">
        <v>12</v>
      </c>
      <c r="G28" t="s">
        <v>12</v>
      </c>
      <c r="H28" t="s">
        <v>12</v>
      </c>
      <c r="I28">
        <v>15.462682406777352</v>
      </c>
      <c r="J28">
        <v>0.37443562169636035</v>
      </c>
      <c r="K28" t="s">
        <v>12</v>
      </c>
      <c r="L28" t="s">
        <v>12</v>
      </c>
    </row>
    <row r="29" spans="1:12" x14ac:dyDescent="0.2">
      <c r="A29" t="s">
        <v>11</v>
      </c>
      <c r="B29">
        <v>1200</v>
      </c>
      <c r="C29">
        <v>16.594324872860273</v>
      </c>
      <c r="D29">
        <v>15.068477979929375</v>
      </c>
      <c r="E29">
        <v>16.48090337263379</v>
      </c>
      <c r="F29" t="s">
        <v>12</v>
      </c>
      <c r="G29" t="s">
        <v>12</v>
      </c>
      <c r="H29" t="s">
        <v>12</v>
      </c>
      <c r="I29">
        <v>16.047902075141145</v>
      </c>
      <c r="J29">
        <v>0.4908053850184933</v>
      </c>
      <c r="K29" t="s">
        <v>12</v>
      </c>
      <c r="L29" t="s">
        <v>12</v>
      </c>
    </row>
    <row r="30" spans="1:12" x14ac:dyDescent="0.2">
      <c r="A30" t="s">
        <v>11</v>
      </c>
      <c r="B30">
        <v>1500</v>
      </c>
      <c r="C30">
        <v>17.541370056713291</v>
      </c>
      <c r="D30">
        <v>15.693003089467778</v>
      </c>
      <c r="E30">
        <v>16.949613159635081</v>
      </c>
      <c r="F30" t="s">
        <v>12</v>
      </c>
      <c r="G30" t="s">
        <v>12</v>
      </c>
      <c r="H30" t="s">
        <v>12</v>
      </c>
      <c r="I30">
        <v>16.727995435272049</v>
      </c>
      <c r="J30">
        <v>0.54496205470808701</v>
      </c>
      <c r="K30" t="s">
        <v>12</v>
      </c>
      <c r="L30" t="s">
        <v>12</v>
      </c>
    </row>
    <row r="31" spans="1:12" x14ac:dyDescent="0.2">
      <c r="A31" t="s">
        <v>13</v>
      </c>
      <c r="B31">
        <v>0</v>
      </c>
      <c r="C31">
        <v>-1.247488730102833</v>
      </c>
      <c r="D31">
        <v>-1.7676276019076542</v>
      </c>
      <c r="E31">
        <v>-1.3030277195660867</v>
      </c>
      <c r="F31">
        <v>-1.4099156062457179</v>
      </c>
      <c r="G31">
        <v>-1.5103663236090079</v>
      </c>
      <c r="H31">
        <v>-1.111090607875675</v>
      </c>
      <c r="I31">
        <v>-1.3915860982178294</v>
      </c>
      <c r="J31">
        <v>9.3654735302101985E-2</v>
      </c>
      <c r="K31">
        <v>3.5927050000000002E-2</v>
      </c>
      <c r="L31">
        <v>4.4092289E-2</v>
      </c>
    </row>
    <row r="32" spans="1:12" x14ac:dyDescent="0.2">
      <c r="A32" t="s">
        <v>13</v>
      </c>
      <c r="B32">
        <v>50</v>
      </c>
      <c r="C32">
        <v>0.65426153579552149</v>
      </c>
      <c r="D32">
        <v>0.73068565497295146</v>
      </c>
      <c r="E32">
        <v>1.0743897976967454</v>
      </c>
      <c r="F32">
        <v>0.60970797278579847</v>
      </c>
      <c r="G32">
        <v>1.0058363940495885</v>
      </c>
      <c r="H32">
        <v>0.44415725005166984</v>
      </c>
      <c r="I32">
        <v>0.75317310089204581</v>
      </c>
      <c r="J32">
        <v>9.8890701956299301E-2</v>
      </c>
      <c r="K32">
        <v>1.7624940000000001E-3</v>
      </c>
      <c r="L32">
        <v>6.0937609999999996E-3</v>
      </c>
    </row>
    <row r="33" spans="1:12" x14ac:dyDescent="0.2">
      <c r="A33" t="s">
        <v>13</v>
      </c>
      <c r="B33">
        <v>100</v>
      </c>
      <c r="C33">
        <v>2.2257530244602997</v>
      </c>
      <c r="D33">
        <v>2.5802600991197551</v>
      </c>
      <c r="E33">
        <v>2.8961910810604996</v>
      </c>
      <c r="F33">
        <v>2.4677156498600104</v>
      </c>
      <c r="G33">
        <v>3.212050171133582</v>
      </c>
      <c r="H33">
        <v>1.9149651808374073</v>
      </c>
      <c r="I33">
        <v>2.5494892010785923</v>
      </c>
      <c r="J33">
        <v>0.18923079724530587</v>
      </c>
      <c r="K33">
        <v>7.0699999999999997E-5</v>
      </c>
      <c r="L33">
        <v>1.908112E-3</v>
      </c>
    </row>
    <row r="34" spans="1:12" x14ac:dyDescent="0.2">
      <c r="A34" t="s">
        <v>13</v>
      </c>
      <c r="B34">
        <v>200</v>
      </c>
      <c r="C34">
        <v>5.5518384985157523</v>
      </c>
      <c r="D34">
        <v>5.3328678912844367</v>
      </c>
      <c r="E34">
        <v>6.0134090213414124</v>
      </c>
      <c r="F34">
        <v>5.1936068882053972</v>
      </c>
      <c r="G34">
        <v>7.281701583902171</v>
      </c>
      <c r="H34">
        <v>4.6960603937171363</v>
      </c>
      <c r="I34">
        <v>5.6782473794943842</v>
      </c>
      <c r="J34">
        <v>0.36597962551176982</v>
      </c>
      <c r="K34">
        <v>1.5469099999999999E-4</v>
      </c>
      <c r="L34">
        <v>1.9691489999999999E-3</v>
      </c>
    </row>
    <row r="35" spans="1:12" x14ac:dyDescent="0.2">
      <c r="A35" t="s">
        <v>13</v>
      </c>
      <c r="B35">
        <v>400</v>
      </c>
      <c r="C35">
        <v>9.1758907861135697</v>
      </c>
      <c r="D35">
        <v>8.8321003498752759</v>
      </c>
      <c r="E35">
        <v>10.41983466445077</v>
      </c>
      <c r="F35">
        <v>8.564701328345695</v>
      </c>
      <c r="G35">
        <v>12.820558829930418</v>
      </c>
      <c r="H35">
        <v>7.8988810856644376</v>
      </c>
      <c r="I35">
        <v>9.6186611740633605</v>
      </c>
      <c r="J35">
        <v>0.72519482476039077</v>
      </c>
      <c r="K35">
        <v>2.546871E-3</v>
      </c>
      <c r="L35">
        <v>6.5490399999999999E-3</v>
      </c>
    </row>
    <row r="36" spans="1:12" x14ac:dyDescent="0.2">
      <c r="A36" t="s">
        <v>13</v>
      </c>
      <c r="B36">
        <v>600</v>
      </c>
      <c r="C36">
        <v>10.86165165094774</v>
      </c>
      <c r="D36">
        <v>10.409040381866443</v>
      </c>
      <c r="E36">
        <v>12.470757899504681</v>
      </c>
      <c r="F36">
        <v>9.2764414519214444</v>
      </c>
      <c r="G36">
        <v>13.891545843347414</v>
      </c>
      <c r="H36">
        <v>9.38890357974085</v>
      </c>
      <c r="I36">
        <v>11.049723467888095</v>
      </c>
      <c r="J36">
        <v>0.740360067884967</v>
      </c>
      <c r="K36">
        <v>4.3484120000000003E-3</v>
      </c>
      <c r="L36">
        <v>8.3897469999999995E-3</v>
      </c>
    </row>
    <row r="37" spans="1:12" x14ac:dyDescent="0.2">
      <c r="A37" t="s">
        <v>13</v>
      </c>
      <c r="B37">
        <v>800</v>
      </c>
      <c r="C37">
        <v>10.915707757533891</v>
      </c>
      <c r="D37">
        <v>10.521920361147947</v>
      </c>
      <c r="E37">
        <v>12.610394273492673</v>
      </c>
      <c r="F37">
        <v>9.5139088930143814</v>
      </c>
      <c r="G37">
        <v>14.284968028260586</v>
      </c>
      <c r="H37">
        <v>9.629774403069602</v>
      </c>
      <c r="I37">
        <v>11.246112286086513</v>
      </c>
      <c r="J37">
        <v>0.76032027038140948</v>
      </c>
      <c r="K37">
        <v>1.805559E-3</v>
      </c>
      <c r="L37">
        <v>6.0937609999999996E-3</v>
      </c>
    </row>
    <row r="38" spans="1:12" x14ac:dyDescent="0.2">
      <c r="A38" t="s">
        <v>13</v>
      </c>
      <c r="B38">
        <v>1200</v>
      </c>
      <c r="C38">
        <v>10.67801294649459</v>
      </c>
      <c r="D38">
        <v>10.78437459853925</v>
      </c>
      <c r="E38">
        <v>12.869242161063221</v>
      </c>
      <c r="F38">
        <v>9.8672532075285773</v>
      </c>
      <c r="G38">
        <v>14.924647090273359</v>
      </c>
      <c r="H38">
        <v>9.4073426773040012</v>
      </c>
      <c r="I38">
        <v>11.421812113533832</v>
      </c>
      <c r="J38">
        <v>0.85243202866691925</v>
      </c>
      <c r="K38">
        <v>2.2398370000000002E-3</v>
      </c>
      <c r="L38">
        <v>6.5490399999999999E-3</v>
      </c>
    </row>
    <row r="39" spans="1:12" x14ac:dyDescent="0.2">
      <c r="A39" t="s">
        <v>13</v>
      </c>
      <c r="B39">
        <v>1500</v>
      </c>
      <c r="C39">
        <v>10.689677001716053</v>
      </c>
      <c r="D39">
        <v>10.16992687195027</v>
      </c>
      <c r="E39">
        <v>12.944064322001964</v>
      </c>
      <c r="F39">
        <v>10.048112358261085</v>
      </c>
      <c r="G39">
        <v>15.024375838771453</v>
      </c>
      <c r="H39">
        <v>9.5068985063687368</v>
      </c>
      <c r="I39">
        <v>11.397175816511593</v>
      </c>
      <c r="J39">
        <v>0.87462866631868152</v>
      </c>
      <c r="K39">
        <v>1.291567E-3</v>
      </c>
      <c r="L39">
        <v>5.8120530000000002E-3</v>
      </c>
    </row>
    <row r="40" spans="1:12" x14ac:dyDescent="0.2">
      <c r="A40" t="s">
        <v>14</v>
      </c>
      <c r="B40">
        <v>0</v>
      </c>
      <c r="C40">
        <v>-0.53741013696811313</v>
      </c>
      <c r="D40">
        <v>-0.54648256214392366</v>
      </c>
      <c r="E40">
        <v>-0.86350910974418305</v>
      </c>
      <c r="F40" t="s">
        <v>12</v>
      </c>
      <c r="G40" t="s">
        <v>12</v>
      </c>
      <c r="H40" t="s">
        <v>12</v>
      </c>
      <c r="I40">
        <v>-0.64913393628540661</v>
      </c>
      <c r="J40">
        <v>0.10721957761412311</v>
      </c>
      <c r="K40">
        <v>0.115913144</v>
      </c>
      <c r="L40">
        <v>0.125186196</v>
      </c>
    </row>
    <row r="41" spans="1:12" x14ac:dyDescent="0.2">
      <c r="A41" t="s">
        <v>14</v>
      </c>
      <c r="B41">
        <v>50</v>
      </c>
      <c r="C41">
        <v>1.5274353643294483</v>
      </c>
      <c r="D41">
        <v>2.1132565645262922</v>
      </c>
      <c r="E41">
        <v>1.6269362252864406</v>
      </c>
      <c r="F41" t="s">
        <v>12</v>
      </c>
      <c r="G41" t="s">
        <v>12</v>
      </c>
      <c r="H41" t="s">
        <v>12</v>
      </c>
      <c r="I41">
        <v>1.755876051380727</v>
      </c>
      <c r="J41">
        <v>0.18098409572384799</v>
      </c>
      <c r="K41">
        <v>0.55822730399999998</v>
      </c>
      <c r="L41">
        <v>0.55822730399999998</v>
      </c>
    </row>
    <row r="42" spans="1:12" x14ac:dyDescent="0.2">
      <c r="A42" t="s">
        <v>14</v>
      </c>
      <c r="B42">
        <v>100</v>
      </c>
      <c r="C42">
        <v>3.5022714516512714</v>
      </c>
      <c r="D42">
        <v>3.6308789886693726</v>
      </c>
      <c r="E42">
        <v>3.7655975244265463</v>
      </c>
      <c r="F42" t="s">
        <v>12</v>
      </c>
      <c r="G42" t="s">
        <v>12</v>
      </c>
      <c r="H42" t="s">
        <v>12</v>
      </c>
      <c r="I42">
        <v>3.6329159882490636</v>
      </c>
      <c r="J42">
        <v>7.6022512403186832E-2</v>
      </c>
      <c r="K42">
        <v>9.5277450000000007E-3</v>
      </c>
      <c r="L42">
        <v>1.607807E-2</v>
      </c>
    </row>
    <row r="43" spans="1:12" x14ac:dyDescent="0.2">
      <c r="A43" t="s">
        <v>14</v>
      </c>
      <c r="B43">
        <v>200</v>
      </c>
      <c r="C43">
        <v>7.0041973126704038</v>
      </c>
      <c r="D43">
        <v>7.1379193458144909</v>
      </c>
      <c r="E43">
        <v>7.2079024104381357</v>
      </c>
      <c r="F43" t="s">
        <v>12</v>
      </c>
      <c r="G43" t="s">
        <v>12</v>
      </c>
      <c r="H43" t="s">
        <v>12</v>
      </c>
      <c r="I43">
        <v>7.1166730229743438</v>
      </c>
      <c r="J43">
        <v>5.975644007081618E-2</v>
      </c>
      <c r="K43">
        <v>2.1879399999999999E-4</v>
      </c>
      <c r="L43">
        <v>1.9691489999999999E-3</v>
      </c>
    </row>
    <row r="44" spans="1:12" x14ac:dyDescent="0.2">
      <c r="A44" t="s">
        <v>14</v>
      </c>
      <c r="B44">
        <v>400</v>
      </c>
      <c r="C44">
        <v>10.628129034999588</v>
      </c>
      <c r="D44">
        <v>9.0344201488577465</v>
      </c>
      <c r="E44">
        <v>9.1515585357318088</v>
      </c>
      <c r="F44" t="s">
        <v>12</v>
      </c>
      <c r="G44" t="s">
        <v>12</v>
      </c>
      <c r="H44" t="s">
        <v>12</v>
      </c>
      <c r="I44">
        <v>9.6047025731963824</v>
      </c>
      <c r="J44">
        <v>0.51282929013436107</v>
      </c>
      <c r="K44">
        <v>1.2478222000000001E-2</v>
      </c>
      <c r="L44">
        <v>1.8717332999999999E-2</v>
      </c>
    </row>
    <row r="45" spans="1:12" x14ac:dyDescent="0.2">
      <c r="A45" t="s">
        <v>14</v>
      </c>
      <c r="B45">
        <v>600</v>
      </c>
      <c r="C45">
        <v>11.402273957755332</v>
      </c>
      <c r="D45">
        <v>9.5491912246748551</v>
      </c>
      <c r="E45">
        <v>9.3844292570705434</v>
      </c>
      <c r="F45" t="s">
        <v>12</v>
      </c>
      <c r="G45" t="s">
        <v>12</v>
      </c>
      <c r="H45" t="s">
        <v>12</v>
      </c>
      <c r="I45">
        <v>10.11196481316691</v>
      </c>
      <c r="J45">
        <v>0.64690542661417161</v>
      </c>
      <c r="K45">
        <v>5.0680329999999996E-3</v>
      </c>
      <c r="L45">
        <v>9.1224600000000006E-3</v>
      </c>
    </row>
    <row r="46" spans="1:12" x14ac:dyDescent="0.2">
      <c r="A46" t="s">
        <v>14</v>
      </c>
      <c r="B46">
        <v>800</v>
      </c>
      <c r="C46">
        <v>11.097744582853457</v>
      </c>
      <c r="D46">
        <v>9.5523964838261985</v>
      </c>
      <c r="E46">
        <v>9.9863475034850993</v>
      </c>
      <c r="F46" t="s">
        <v>12</v>
      </c>
      <c r="G46" t="s">
        <v>12</v>
      </c>
      <c r="H46" t="s">
        <v>12</v>
      </c>
      <c r="I46">
        <v>10.212162856721585</v>
      </c>
      <c r="J46">
        <v>0.46017011966944693</v>
      </c>
      <c r="K46">
        <v>1.080608E-3</v>
      </c>
      <c r="L46">
        <v>5.8120530000000002E-3</v>
      </c>
    </row>
    <row r="47" spans="1:12" x14ac:dyDescent="0.2">
      <c r="A47" t="s">
        <v>14</v>
      </c>
      <c r="B47">
        <v>1200</v>
      </c>
      <c r="C47">
        <v>11.559984623092264</v>
      </c>
      <c r="D47">
        <v>9.5542988649043963</v>
      </c>
      <c r="E47">
        <v>9.6943898418294197</v>
      </c>
      <c r="F47" t="s">
        <v>12</v>
      </c>
      <c r="G47" t="s">
        <v>12</v>
      </c>
      <c r="H47" t="s">
        <v>12</v>
      </c>
      <c r="I47">
        <v>10.269557776608693</v>
      </c>
      <c r="J47">
        <v>0.64647955756494524</v>
      </c>
      <c r="K47">
        <v>2.6681270000000002E-3</v>
      </c>
      <c r="L47">
        <v>6.5490399999999999E-3</v>
      </c>
    </row>
    <row r="48" spans="1:12" x14ac:dyDescent="0.2">
      <c r="A48" t="s">
        <v>14</v>
      </c>
      <c r="B48">
        <v>1500</v>
      </c>
      <c r="C48">
        <v>12.166323593207306</v>
      </c>
      <c r="D48">
        <v>9.5756363768859423</v>
      </c>
      <c r="E48">
        <v>10.310789246596334</v>
      </c>
      <c r="F48" t="s">
        <v>12</v>
      </c>
      <c r="G48" t="s">
        <v>12</v>
      </c>
      <c r="H48" t="s">
        <v>12</v>
      </c>
      <c r="I48">
        <v>10.684249738896527</v>
      </c>
      <c r="J48">
        <v>0.77082631370163557</v>
      </c>
      <c r="K48">
        <v>4.3502389999999997E-3</v>
      </c>
      <c r="L48">
        <v>8.3897469999999995E-3</v>
      </c>
    </row>
    <row r="51" spans="1:24" ht="19" x14ac:dyDescent="0.25">
      <c r="A51" s="1" t="s">
        <v>64</v>
      </c>
      <c r="B51" s="1"/>
    </row>
    <row r="53" spans="1:24" x14ac:dyDescent="0.2"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 t="s">
        <v>23</v>
      </c>
      <c r="I53" t="s">
        <v>7</v>
      </c>
      <c r="J53" t="s">
        <v>8</v>
      </c>
      <c r="K53" t="s">
        <v>9</v>
      </c>
      <c r="L53" t="s">
        <v>16</v>
      </c>
      <c r="N53" t="s">
        <v>17</v>
      </c>
      <c r="O53" t="s">
        <v>24</v>
      </c>
      <c r="P53" t="s">
        <v>25</v>
      </c>
      <c r="Q53" t="s">
        <v>26</v>
      </c>
      <c r="R53" t="s">
        <v>27</v>
      </c>
      <c r="S53" t="s">
        <v>28</v>
      </c>
      <c r="T53" t="s">
        <v>29</v>
      </c>
      <c r="U53" t="s">
        <v>7</v>
      </c>
      <c r="V53" t="s">
        <v>8</v>
      </c>
      <c r="W53" t="s">
        <v>9</v>
      </c>
      <c r="X53" t="s">
        <v>16</v>
      </c>
    </row>
    <row r="54" spans="1:24" x14ac:dyDescent="0.2">
      <c r="A54" t="s">
        <v>10</v>
      </c>
      <c r="B54">
        <v>400</v>
      </c>
      <c r="C54">
        <v>87.935687729241195</v>
      </c>
      <c r="D54">
        <v>126.03429645548916</v>
      </c>
      <c r="E54">
        <v>60.331879262478658</v>
      </c>
      <c r="F54">
        <v>93.812065442142639</v>
      </c>
      <c r="G54">
        <v>97.721650529875788</v>
      </c>
      <c r="H54">
        <v>69.210761943172045</v>
      </c>
      <c r="I54">
        <v>89.174390227066581</v>
      </c>
      <c r="J54">
        <v>9.4607745527354865</v>
      </c>
      <c r="K54" t="s">
        <v>12</v>
      </c>
      <c r="L54" t="s">
        <v>12</v>
      </c>
      <c r="N54">
        <v>400</v>
      </c>
      <c r="O54">
        <v>14.853281611086693</v>
      </c>
      <c r="P54">
        <v>13.39673768538394</v>
      </c>
      <c r="Q54">
        <v>16.124939958110648</v>
      </c>
      <c r="R54">
        <v>14.403727113130238</v>
      </c>
      <c r="S54">
        <v>13.999118265763178</v>
      </c>
      <c r="T54">
        <v>12.615500296336046</v>
      </c>
      <c r="U54">
        <v>14.232217488301792</v>
      </c>
      <c r="V54">
        <v>0.49543485179412761</v>
      </c>
      <c r="W54">
        <v>0.91661203400000002</v>
      </c>
      <c r="X54">
        <v>0.91661203400000002</v>
      </c>
    </row>
    <row r="55" spans="1:24" x14ac:dyDescent="0.2">
      <c r="A55" t="s">
        <v>10</v>
      </c>
      <c r="B55">
        <v>300</v>
      </c>
      <c r="C55">
        <v>30.580167320594136</v>
      </c>
      <c r="D55">
        <v>44.746264677794962</v>
      </c>
      <c r="E55">
        <v>62.113745131650433</v>
      </c>
      <c r="F55">
        <v>49.620154128500573</v>
      </c>
      <c r="G55">
        <v>44.612693191874243</v>
      </c>
      <c r="H55">
        <v>63.450869483307514</v>
      </c>
      <c r="I55">
        <v>49.187315655620317</v>
      </c>
      <c r="J55">
        <v>5.0252859605957774</v>
      </c>
      <c r="K55" t="s">
        <v>12</v>
      </c>
      <c r="L55" t="s">
        <v>12</v>
      </c>
      <c r="N55">
        <v>300</v>
      </c>
      <c r="O55">
        <v>13.929340851808272</v>
      </c>
      <c r="P55">
        <v>12.652597271549499</v>
      </c>
      <c r="Q55">
        <v>15.388611197477466</v>
      </c>
      <c r="R55">
        <v>14.056289876735509</v>
      </c>
      <c r="S55">
        <v>12.996237372593432</v>
      </c>
      <c r="T55">
        <v>12.157042802952409</v>
      </c>
      <c r="U55">
        <v>13.53001989551943</v>
      </c>
      <c r="V55">
        <v>0.47716661263909299</v>
      </c>
      <c r="W55">
        <v>0.356901994</v>
      </c>
      <c r="X55">
        <v>0.37350208699999998</v>
      </c>
    </row>
    <row r="56" spans="1:24" x14ac:dyDescent="0.2">
      <c r="A56" t="s">
        <v>10</v>
      </c>
      <c r="B56">
        <v>200</v>
      </c>
      <c r="C56">
        <v>33.161343996200706</v>
      </c>
      <c r="D56">
        <v>28.688008109786299</v>
      </c>
      <c r="E56">
        <v>29.57585180180871</v>
      </c>
      <c r="F56">
        <v>28.100565133406612</v>
      </c>
      <c r="G56">
        <v>33.602480755222146</v>
      </c>
      <c r="H56">
        <v>36.795812366422489</v>
      </c>
      <c r="I56">
        <v>31.654010360474498</v>
      </c>
      <c r="J56">
        <v>1.3934322703883062</v>
      </c>
      <c r="K56" t="s">
        <v>12</v>
      </c>
      <c r="L56" t="s">
        <v>12</v>
      </c>
      <c r="N56">
        <v>200</v>
      </c>
      <c r="O56">
        <v>12.579769404037249</v>
      </c>
      <c r="P56">
        <v>11.30396539285478</v>
      </c>
      <c r="Q56">
        <v>12.987219676196471</v>
      </c>
      <c r="R56">
        <v>12.271332226663564</v>
      </c>
      <c r="S56">
        <v>12.633450218596714</v>
      </c>
      <c r="T56">
        <v>11.778617916661075</v>
      </c>
      <c r="U56">
        <v>12.259059139168308</v>
      </c>
      <c r="V56">
        <v>0.25274624845492349</v>
      </c>
      <c r="W56">
        <v>8.8441330999999998E-2</v>
      </c>
      <c r="X56">
        <v>9.7069752999999995E-2</v>
      </c>
    </row>
    <row r="57" spans="1:24" x14ac:dyDescent="0.2">
      <c r="A57" t="s">
        <v>10</v>
      </c>
      <c r="B57">
        <v>100</v>
      </c>
      <c r="C57">
        <v>14.596244674921241</v>
      </c>
      <c r="D57">
        <v>13.948285302886037</v>
      </c>
      <c r="E57">
        <v>17.541049202065995</v>
      </c>
      <c r="F57">
        <v>25.041229273807708</v>
      </c>
      <c r="G57">
        <v>14.508908298955962</v>
      </c>
      <c r="H57">
        <v>23.769360312922768</v>
      </c>
      <c r="I57">
        <v>18.234179510926619</v>
      </c>
      <c r="J57">
        <v>2.0243162404991808</v>
      </c>
      <c r="K57" t="s">
        <v>12</v>
      </c>
      <c r="L57" t="s">
        <v>12</v>
      </c>
      <c r="N57">
        <v>100</v>
      </c>
      <c r="O57">
        <v>8.3688902952513029</v>
      </c>
      <c r="P57">
        <v>7.4027707550281763</v>
      </c>
      <c r="Q57">
        <v>8.8273825382472069</v>
      </c>
      <c r="R57">
        <v>8.8389249571117681</v>
      </c>
      <c r="S57">
        <v>8.0627293287345196</v>
      </c>
      <c r="T57">
        <v>8.4140570087255089</v>
      </c>
      <c r="U57">
        <v>8.3191258138497464</v>
      </c>
      <c r="V57">
        <v>0.21950324477542463</v>
      </c>
      <c r="W57">
        <v>3.5976409999999999E-3</v>
      </c>
      <c r="X57">
        <v>8.0946920000000006E-3</v>
      </c>
    </row>
    <row r="58" spans="1:24" x14ac:dyDescent="0.2">
      <c r="A58" t="s">
        <v>10</v>
      </c>
      <c r="B58">
        <v>50</v>
      </c>
      <c r="C58">
        <v>5.3566470921274352</v>
      </c>
      <c r="D58">
        <v>4.4116853807164969</v>
      </c>
      <c r="E58">
        <v>5.0886413644439736</v>
      </c>
      <c r="F58">
        <v>7.6267459698052269</v>
      </c>
      <c r="G58">
        <v>7.605421950082655</v>
      </c>
      <c r="H58">
        <v>9.6794926087251998</v>
      </c>
      <c r="I58">
        <v>6.6281057276501647</v>
      </c>
      <c r="J58">
        <v>0.81980623669268793</v>
      </c>
      <c r="K58" t="s">
        <v>12</v>
      </c>
      <c r="L58" t="s">
        <v>12</v>
      </c>
      <c r="N58">
        <v>50</v>
      </c>
      <c r="O58">
        <v>5.4749769431289232</v>
      </c>
      <c r="P58">
        <v>4.5684301693766729</v>
      </c>
      <c r="Q58">
        <v>5.2017835972907225</v>
      </c>
      <c r="R58">
        <v>5.2539044474384031</v>
      </c>
      <c r="S58">
        <v>4.9723287751325618</v>
      </c>
      <c r="T58">
        <v>5.3535149091718219</v>
      </c>
      <c r="U58">
        <v>5.1374898069231838</v>
      </c>
      <c r="V58">
        <v>0.13283542567386508</v>
      </c>
      <c r="W58">
        <v>1.1057861E-2</v>
      </c>
      <c r="X58">
        <v>1.7158751E-2</v>
      </c>
    </row>
    <row r="59" spans="1:24" x14ac:dyDescent="0.2">
      <c r="A59" t="s">
        <v>10</v>
      </c>
      <c r="B59">
        <v>20</v>
      </c>
      <c r="C59">
        <v>1.1657176457364373</v>
      </c>
      <c r="D59">
        <v>2.5130656750806151</v>
      </c>
      <c r="E59">
        <v>2.499123087159278</v>
      </c>
      <c r="F59">
        <v>3.6847365448282736</v>
      </c>
      <c r="G59">
        <v>3.8537509124012943</v>
      </c>
      <c r="H59">
        <v>4.5911544115814902</v>
      </c>
      <c r="I59">
        <v>3.0512580461312311</v>
      </c>
      <c r="J59">
        <v>0.5022063741713404</v>
      </c>
      <c r="K59" t="s">
        <v>12</v>
      </c>
      <c r="L59" t="s">
        <v>12</v>
      </c>
      <c r="N59">
        <v>20</v>
      </c>
      <c r="O59">
        <v>2.4882188679091168</v>
      </c>
      <c r="P59">
        <v>1.8169940400775086</v>
      </c>
      <c r="Q59">
        <v>2.1852040324661224</v>
      </c>
      <c r="R59">
        <v>2.172416653932566</v>
      </c>
      <c r="S59">
        <v>1.9344094698257688</v>
      </c>
      <c r="T59">
        <v>2.2656295665050128</v>
      </c>
      <c r="U59">
        <v>2.1438121051193493</v>
      </c>
      <c r="V59">
        <v>9.7749089564669142E-2</v>
      </c>
      <c r="W59">
        <v>5.2464522999999999E-2</v>
      </c>
      <c r="X59">
        <v>6.2129041000000003E-2</v>
      </c>
    </row>
    <row r="60" spans="1:24" x14ac:dyDescent="0.2">
      <c r="A60" t="s">
        <v>10</v>
      </c>
      <c r="B60">
        <v>10</v>
      </c>
      <c r="C60">
        <v>-1.2537033487822027</v>
      </c>
      <c r="D60">
        <v>1.7450663880947184</v>
      </c>
      <c r="E60">
        <v>1.6685764904618907</v>
      </c>
      <c r="F60">
        <v>1.7698085342353325</v>
      </c>
      <c r="G60">
        <v>1.595372507750018</v>
      </c>
      <c r="H60">
        <v>0.29597426908760899</v>
      </c>
      <c r="I60">
        <v>0.9701824734745611</v>
      </c>
      <c r="J60">
        <v>0.50062256419393159</v>
      </c>
      <c r="K60" t="s">
        <v>12</v>
      </c>
      <c r="L60" t="s">
        <v>12</v>
      </c>
      <c r="N60">
        <v>10</v>
      </c>
      <c r="O60">
        <v>1.5717097782592986</v>
      </c>
      <c r="P60">
        <v>0.92528555328826068</v>
      </c>
      <c r="Q60">
        <v>1.1437273683002562</v>
      </c>
      <c r="R60">
        <v>1.1405291119817871</v>
      </c>
      <c r="S60">
        <v>1.0638291760055874</v>
      </c>
      <c r="T60">
        <v>1.5541397334757932</v>
      </c>
      <c r="U60">
        <v>1.2332034535518306</v>
      </c>
      <c r="V60">
        <v>0.10919130158469838</v>
      </c>
      <c r="W60">
        <v>1.2997758E-2</v>
      </c>
      <c r="X60">
        <v>1.9356311000000001E-2</v>
      </c>
    </row>
    <row r="61" spans="1:24" x14ac:dyDescent="0.2">
      <c r="A61" t="s">
        <v>10</v>
      </c>
      <c r="B61">
        <v>500</v>
      </c>
      <c r="C61">
        <v>171.22758999309386</v>
      </c>
      <c r="D61">
        <v>217.47174355513621</v>
      </c>
      <c r="E61">
        <v>181.63314359696301</v>
      </c>
      <c r="F61">
        <v>193.26296568992555</v>
      </c>
      <c r="G61">
        <v>203.63738377382688</v>
      </c>
      <c r="H61">
        <v>177.82446002315683</v>
      </c>
      <c r="I61">
        <v>190.84288110535036</v>
      </c>
      <c r="J61">
        <v>7.1126896487077547</v>
      </c>
      <c r="K61" t="s">
        <v>12</v>
      </c>
      <c r="L61" t="s">
        <v>12</v>
      </c>
      <c r="N61">
        <v>500</v>
      </c>
      <c r="O61">
        <v>14.741948256023253</v>
      </c>
      <c r="P61">
        <v>14.118673576230286</v>
      </c>
      <c r="Q61">
        <v>15.765310724791545</v>
      </c>
      <c r="R61">
        <v>15.364959069987329</v>
      </c>
      <c r="S61">
        <v>14.483490597064275</v>
      </c>
      <c r="T61">
        <v>12.802059219360807</v>
      </c>
      <c r="U61">
        <v>14.546073573909581</v>
      </c>
      <c r="V61">
        <v>0.42519223231967529</v>
      </c>
      <c r="W61">
        <v>6.8011019999999998E-3</v>
      </c>
      <c r="X61">
        <v>1.1771138E-2</v>
      </c>
    </row>
    <row r="62" spans="1:24" x14ac:dyDescent="0.2">
      <c r="A62" t="s">
        <v>10</v>
      </c>
      <c r="B62">
        <v>600</v>
      </c>
      <c r="C62">
        <v>152.66239792295372</v>
      </c>
      <c r="D62">
        <v>281.5960795302895</v>
      </c>
      <c r="E62">
        <v>153.33802101116501</v>
      </c>
      <c r="F62">
        <v>209.05879369613993</v>
      </c>
      <c r="G62">
        <v>264.28771159240478</v>
      </c>
      <c r="H62">
        <v>182.84096097781008</v>
      </c>
      <c r="I62">
        <v>207.29732745512715</v>
      </c>
      <c r="J62">
        <v>22.558078630896329</v>
      </c>
      <c r="K62" t="s">
        <v>12</v>
      </c>
      <c r="L62" t="s">
        <v>12</v>
      </c>
      <c r="N62">
        <v>600</v>
      </c>
      <c r="O62">
        <v>14.72478306065759</v>
      </c>
      <c r="P62">
        <v>13.704296650050136</v>
      </c>
      <c r="Q62">
        <v>16.18348354280759</v>
      </c>
      <c r="R62">
        <v>15.293663964104635</v>
      </c>
      <c r="S62">
        <v>15.293714162329314</v>
      </c>
      <c r="T62">
        <v>12.960544463385</v>
      </c>
      <c r="U62">
        <v>14.693414307222378</v>
      </c>
      <c r="V62">
        <v>0.48038670282627993</v>
      </c>
      <c r="W62">
        <v>2.312616E-3</v>
      </c>
      <c r="X62">
        <v>7.059526E-3</v>
      </c>
    </row>
    <row r="63" spans="1:24" x14ac:dyDescent="0.2">
      <c r="A63" t="s">
        <v>10</v>
      </c>
      <c r="B63">
        <v>700</v>
      </c>
      <c r="C63">
        <v>150.86463130881617</v>
      </c>
      <c r="D63">
        <v>356.52004482808036</v>
      </c>
      <c r="E63">
        <v>266.18986119898631</v>
      </c>
      <c r="F63">
        <v>328.21715055515966</v>
      </c>
      <c r="G63">
        <v>357.20600608947655</v>
      </c>
      <c r="H63">
        <v>164.74229249134444</v>
      </c>
      <c r="I63">
        <v>270.62333107864396</v>
      </c>
      <c r="J63">
        <v>38.194436438193563</v>
      </c>
      <c r="K63" t="s">
        <v>12</v>
      </c>
      <c r="L63" t="s">
        <v>12</v>
      </c>
      <c r="N63">
        <v>700</v>
      </c>
      <c r="O63">
        <v>15.039564179453395</v>
      </c>
      <c r="P63">
        <v>14.29669876466566</v>
      </c>
      <c r="Q63">
        <v>16.601870795696907</v>
      </c>
      <c r="R63">
        <v>14.811340676335016</v>
      </c>
      <c r="S63">
        <v>15.157712354629727</v>
      </c>
      <c r="T63">
        <v>13.423692139640277</v>
      </c>
      <c r="U63">
        <v>14.888479818403498</v>
      </c>
      <c r="V63">
        <v>0.42944846374723478</v>
      </c>
      <c r="W63">
        <v>2.7808310000000001E-3</v>
      </c>
      <c r="X63">
        <v>7.059526E-3</v>
      </c>
    </row>
    <row r="64" spans="1:24" x14ac:dyDescent="0.2">
      <c r="A64" t="s">
        <v>10</v>
      </c>
      <c r="B64">
        <v>800</v>
      </c>
      <c r="C64">
        <v>237.357691412164</v>
      </c>
      <c r="D64">
        <v>434.49698404411708</v>
      </c>
      <c r="E64">
        <v>326.81884985354009</v>
      </c>
      <c r="F64">
        <v>419.2269427792279</v>
      </c>
      <c r="G64">
        <v>449.47135718056859</v>
      </c>
      <c r="H64">
        <v>298.04624498892935</v>
      </c>
      <c r="I64">
        <v>360.90301170975778</v>
      </c>
      <c r="J64">
        <v>35.136996123865607</v>
      </c>
      <c r="K64" t="s">
        <v>12</v>
      </c>
      <c r="L64" t="s">
        <v>12</v>
      </c>
      <c r="N64">
        <v>800</v>
      </c>
      <c r="O64">
        <v>14.934639958558954</v>
      </c>
      <c r="P64">
        <v>14.220975176673617</v>
      </c>
      <c r="Q64">
        <v>15.84151234912256</v>
      </c>
      <c r="R64">
        <v>14.835327277473166</v>
      </c>
      <c r="S64">
        <v>14.774501405736888</v>
      </c>
      <c r="T64">
        <v>12.975220683571777</v>
      </c>
      <c r="U64">
        <v>14.597029475189494</v>
      </c>
      <c r="V64">
        <v>0.38827315053107908</v>
      </c>
      <c r="W64">
        <v>4.8132095E-2</v>
      </c>
      <c r="X64">
        <v>5.8539033999999997E-2</v>
      </c>
    </row>
    <row r="65" spans="1:24" x14ac:dyDescent="0.2">
      <c r="A65" t="s">
        <v>10</v>
      </c>
      <c r="B65">
        <v>900</v>
      </c>
      <c r="C65">
        <v>244.76482084084182</v>
      </c>
      <c r="D65">
        <v>515.92889794571772</v>
      </c>
      <c r="E65">
        <v>408.48912251511757</v>
      </c>
      <c r="F65">
        <v>496.96492336344068</v>
      </c>
      <c r="G65">
        <v>533.37613803404668</v>
      </c>
      <c r="H65">
        <v>293.2870645155873</v>
      </c>
      <c r="I65">
        <v>415.46849453579193</v>
      </c>
      <c r="J65">
        <v>49.917575611800316</v>
      </c>
      <c r="K65" t="s">
        <v>12</v>
      </c>
      <c r="L65" t="s">
        <v>12</v>
      </c>
      <c r="N65">
        <v>900</v>
      </c>
      <c r="O65">
        <v>15.16310432016809</v>
      </c>
      <c r="P65">
        <v>14.101189918211103</v>
      </c>
      <c r="Q65">
        <v>16.458535611623439</v>
      </c>
      <c r="R65">
        <v>14.887074684650287</v>
      </c>
      <c r="S65">
        <v>14.792230373899258</v>
      </c>
      <c r="T65">
        <v>12.975990894511161</v>
      </c>
      <c r="U65">
        <v>14.729687633843888</v>
      </c>
      <c r="V65">
        <v>0.4717311827885925</v>
      </c>
      <c r="W65">
        <v>2.5665858999999999E-2</v>
      </c>
      <c r="X65">
        <v>3.2082323000000003E-2</v>
      </c>
    </row>
    <row r="66" spans="1:24" x14ac:dyDescent="0.2">
      <c r="A66" t="s">
        <v>10</v>
      </c>
      <c r="B66">
        <v>1000</v>
      </c>
      <c r="C66">
        <v>345.62609841925354</v>
      </c>
      <c r="D66">
        <v>567.24956894281104</v>
      </c>
      <c r="E66">
        <v>479.63419707417268</v>
      </c>
      <c r="F66">
        <v>585.84105809113964</v>
      </c>
      <c r="G66">
        <v>610.16115509330632</v>
      </c>
      <c r="H66">
        <v>328.71535659328532</v>
      </c>
      <c r="I66">
        <v>486.20457236899477</v>
      </c>
      <c r="J66">
        <v>50.487386349661342</v>
      </c>
      <c r="K66" t="s">
        <v>12</v>
      </c>
      <c r="L66" t="s">
        <v>12</v>
      </c>
      <c r="N66">
        <v>1000</v>
      </c>
      <c r="O66">
        <v>14.996902716161134</v>
      </c>
      <c r="P66">
        <v>14.769397873404504</v>
      </c>
      <c r="Q66">
        <v>16.994503421126311</v>
      </c>
      <c r="R66">
        <v>15.482122793448113</v>
      </c>
      <c r="S66">
        <v>15.413360134815941</v>
      </c>
      <c r="T66">
        <v>13.539186125605498</v>
      </c>
      <c r="U66">
        <v>15.19924551076025</v>
      </c>
      <c r="V66">
        <v>0.45935913162195013</v>
      </c>
      <c r="W66">
        <v>1.5656489999999999E-2</v>
      </c>
      <c r="X66">
        <v>2.1349759999999999E-2</v>
      </c>
    </row>
    <row r="67" spans="1:24" x14ac:dyDescent="0.2">
      <c r="A67" t="s">
        <v>10</v>
      </c>
      <c r="B67">
        <v>1200</v>
      </c>
      <c r="C67">
        <v>548.20569123120492</v>
      </c>
      <c r="D67">
        <v>778.77089658811917</v>
      </c>
      <c r="E67">
        <v>678.84752319990844</v>
      </c>
      <c r="F67">
        <v>774.21593725451316</v>
      </c>
      <c r="G67">
        <v>731.14426732690833</v>
      </c>
      <c r="H67">
        <v>563.25622488358124</v>
      </c>
      <c r="I67">
        <v>679.07342341403921</v>
      </c>
      <c r="J67">
        <v>41.73052228925004</v>
      </c>
      <c r="K67" t="s">
        <v>12</v>
      </c>
      <c r="L67" t="s">
        <v>12</v>
      </c>
      <c r="N67">
        <v>1200</v>
      </c>
      <c r="O67">
        <v>14.731993119577851</v>
      </c>
      <c r="P67">
        <v>13.863270127414513</v>
      </c>
      <c r="Q67">
        <v>16.837413010731829</v>
      </c>
      <c r="R67">
        <v>15.510284159659037</v>
      </c>
      <c r="S67">
        <v>15.088147059878068</v>
      </c>
      <c r="T67">
        <v>13.12705072585948</v>
      </c>
      <c r="U67">
        <v>14.859693033853462</v>
      </c>
      <c r="V67">
        <v>0.52908889001000403</v>
      </c>
      <c r="W67">
        <v>2.3723280999999999E-2</v>
      </c>
      <c r="X67">
        <v>3.0501361000000001E-2</v>
      </c>
    </row>
    <row r="68" spans="1:24" x14ac:dyDescent="0.2">
      <c r="A68" t="s">
        <v>10</v>
      </c>
      <c r="B68">
        <v>1500</v>
      </c>
      <c r="C68">
        <v>852.55259425665315</v>
      </c>
      <c r="D68">
        <v>1020.2565083917583</v>
      </c>
      <c r="E68">
        <v>993.46553080987792</v>
      </c>
      <c r="F68">
        <v>1045.2888996982574</v>
      </c>
      <c r="G68">
        <v>1107.9139247399096</v>
      </c>
      <c r="H68">
        <v>728.62553468278873</v>
      </c>
      <c r="I68">
        <v>958.01716542987413</v>
      </c>
      <c r="J68">
        <v>57.433733555539874</v>
      </c>
      <c r="K68" t="s">
        <v>12</v>
      </c>
      <c r="L68" t="s">
        <v>12</v>
      </c>
      <c r="N68">
        <v>1500</v>
      </c>
      <c r="O68">
        <v>14.962362335153051</v>
      </c>
      <c r="P68">
        <v>14.686276757300718</v>
      </c>
      <c r="Q68">
        <v>16.16334187781414</v>
      </c>
      <c r="R68">
        <v>15.176259991464851</v>
      </c>
      <c r="S68">
        <v>15.030575479847103</v>
      </c>
      <c r="T68">
        <v>13.718470159847191</v>
      </c>
      <c r="U68">
        <v>14.956214433571176</v>
      </c>
      <c r="V68">
        <v>0.32228462122256735</v>
      </c>
      <c r="W68">
        <v>6.9086018999999999E-2</v>
      </c>
      <c r="X68">
        <v>7.9714637000000005E-2</v>
      </c>
    </row>
    <row r="69" spans="1:24" x14ac:dyDescent="0.2">
      <c r="A69" t="s">
        <v>11</v>
      </c>
      <c r="B69">
        <v>400</v>
      </c>
      <c r="C69">
        <v>104.37955939712596</v>
      </c>
      <c r="D69">
        <v>87.266010452030443</v>
      </c>
      <c r="E69">
        <v>107.73307459459734</v>
      </c>
      <c r="F69" t="s">
        <v>12</v>
      </c>
      <c r="G69" t="s">
        <v>12</v>
      </c>
      <c r="H69" t="s">
        <v>12</v>
      </c>
      <c r="I69">
        <v>99.792881481251243</v>
      </c>
      <c r="J69">
        <v>6.3378069125412377</v>
      </c>
      <c r="K69" t="s">
        <v>12</v>
      </c>
      <c r="L69" t="s">
        <v>12</v>
      </c>
      <c r="N69">
        <v>400</v>
      </c>
      <c r="O69">
        <v>17.066469575618367</v>
      </c>
      <c r="P69">
        <v>15.637326588333314</v>
      </c>
      <c r="Q69">
        <v>16.742177178898213</v>
      </c>
      <c r="R69" t="s">
        <v>12</v>
      </c>
      <c r="S69" t="s">
        <v>12</v>
      </c>
      <c r="T69" t="s">
        <v>12</v>
      </c>
      <c r="U69">
        <v>16.4819911142833</v>
      </c>
      <c r="V69">
        <v>0.43258332942581074</v>
      </c>
      <c r="W69" t="s">
        <v>12</v>
      </c>
      <c r="X69" t="s">
        <v>12</v>
      </c>
    </row>
    <row r="70" spans="1:24" x14ac:dyDescent="0.2">
      <c r="A70" t="s">
        <v>11</v>
      </c>
      <c r="B70">
        <v>300</v>
      </c>
      <c r="C70">
        <v>72.385278126460378</v>
      </c>
      <c r="D70">
        <v>38.810265650665123</v>
      </c>
      <c r="E70">
        <v>49.137437049926362</v>
      </c>
      <c r="F70" t="s">
        <v>12</v>
      </c>
      <c r="G70" t="s">
        <v>12</v>
      </c>
      <c r="H70" t="s">
        <v>12</v>
      </c>
      <c r="I70">
        <v>53.444326942350621</v>
      </c>
      <c r="J70">
        <v>9.9286175791085682</v>
      </c>
      <c r="K70" t="s">
        <v>12</v>
      </c>
      <c r="L70" t="s">
        <v>12</v>
      </c>
      <c r="N70">
        <v>300</v>
      </c>
      <c r="O70">
        <v>16.611787455784949</v>
      </c>
      <c r="P70">
        <v>14.439643262279898</v>
      </c>
      <c r="Q70">
        <v>15.878772256751249</v>
      </c>
      <c r="R70" t="s">
        <v>12</v>
      </c>
      <c r="S70" t="s">
        <v>12</v>
      </c>
      <c r="T70" t="s">
        <v>12</v>
      </c>
      <c r="U70">
        <v>15.643400991605366</v>
      </c>
      <c r="V70">
        <v>0.63799224751995964</v>
      </c>
      <c r="W70" t="s">
        <v>12</v>
      </c>
      <c r="X70" t="s">
        <v>12</v>
      </c>
    </row>
    <row r="71" spans="1:24" x14ac:dyDescent="0.2">
      <c r="A71" t="s">
        <v>11</v>
      </c>
      <c r="B71">
        <v>200</v>
      </c>
      <c r="C71">
        <v>34.37675496142576</v>
      </c>
      <c r="D71">
        <v>46.415880138329193</v>
      </c>
      <c r="E71">
        <v>34.826496173303887</v>
      </c>
      <c r="F71" t="s">
        <v>12</v>
      </c>
      <c r="G71" t="s">
        <v>12</v>
      </c>
      <c r="H71" t="s">
        <v>12</v>
      </c>
      <c r="I71">
        <v>38.539710424352954</v>
      </c>
      <c r="J71">
        <v>3.9402243511392503</v>
      </c>
      <c r="K71" t="s">
        <v>12</v>
      </c>
      <c r="L71" t="s">
        <v>12</v>
      </c>
      <c r="N71">
        <v>200</v>
      </c>
      <c r="O71">
        <v>14.886827409571474</v>
      </c>
      <c r="P71">
        <v>13.638997935013215</v>
      </c>
      <c r="Q71">
        <v>14.143487928126399</v>
      </c>
      <c r="R71" t="s">
        <v>12</v>
      </c>
      <c r="S71" t="s">
        <v>12</v>
      </c>
      <c r="T71" t="s">
        <v>12</v>
      </c>
      <c r="U71">
        <v>14.223104424237029</v>
      </c>
      <c r="V71">
        <v>0.36241030579247496</v>
      </c>
      <c r="W71" t="s">
        <v>12</v>
      </c>
      <c r="X71" t="s">
        <v>12</v>
      </c>
    </row>
    <row r="72" spans="1:24" x14ac:dyDescent="0.2">
      <c r="A72" t="s">
        <v>11</v>
      </c>
      <c r="B72">
        <v>100</v>
      </c>
      <c r="C72">
        <v>18.112842216060034</v>
      </c>
      <c r="D72">
        <v>14.660239647788298</v>
      </c>
      <c r="E72">
        <v>14.618322579584058</v>
      </c>
      <c r="F72" t="s">
        <v>12</v>
      </c>
      <c r="G72" t="s">
        <v>12</v>
      </c>
      <c r="H72" t="s">
        <v>12</v>
      </c>
      <c r="I72">
        <v>15.797134814477465</v>
      </c>
      <c r="J72">
        <v>1.1579169281458164</v>
      </c>
      <c r="K72" t="s">
        <v>12</v>
      </c>
      <c r="L72" t="s">
        <v>12</v>
      </c>
      <c r="N72">
        <v>100</v>
      </c>
      <c r="O72">
        <v>9.4764815026430131</v>
      </c>
      <c r="P72">
        <v>9.5500558473147414</v>
      </c>
      <c r="Q72">
        <v>9.1657755346301588</v>
      </c>
      <c r="R72" t="s">
        <v>12</v>
      </c>
      <c r="S72" t="s">
        <v>12</v>
      </c>
      <c r="T72" t="s">
        <v>12</v>
      </c>
      <c r="U72">
        <v>9.3974376281959717</v>
      </c>
      <c r="V72">
        <v>0.11776217593797531</v>
      </c>
      <c r="W72" t="s">
        <v>12</v>
      </c>
      <c r="X72" t="s">
        <v>12</v>
      </c>
    </row>
    <row r="73" spans="1:24" x14ac:dyDescent="0.2">
      <c r="A73" t="s">
        <v>11</v>
      </c>
      <c r="B73">
        <v>50</v>
      </c>
      <c r="C73">
        <v>6.7305327531316612</v>
      </c>
      <c r="D73">
        <v>9.6686467130253746</v>
      </c>
      <c r="E73">
        <v>6.3890479758170189</v>
      </c>
      <c r="F73" t="s">
        <v>12</v>
      </c>
      <c r="G73" t="s">
        <v>12</v>
      </c>
      <c r="H73" t="s">
        <v>12</v>
      </c>
      <c r="I73">
        <v>7.5960758139913516</v>
      </c>
      <c r="J73">
        <v>1.0409635859667785</v>
      </c>
      <c r="K73" t="s">
        <v>12</v>
      </c>
      <c r="L73" t="s">
        <v>12</v>
      </c>
      <c r="N73">
        <v>50</v>
      </c>
      <c r="O73">
        <v>5.4821244499861361</v>
      </c>
      <c r="P73">
        <v>5.6954452284942612</v>
      </c>
      <c r="Q73">
        <v>5.2961256972240403</v>
      </c>
      <c r="R73" t="s">
        <v>12</v>
      </c>
      <c r="S73" t="s">
        <v>12</v>
      </c>
      <c r="T73" t="s">
        <v>12</v>
      </c>
      <c r="U73">
        <v>5.4912317919014795</v>
      </c>
      <c r="V73">
        <v>0.1153635265454951</v>
      </c>
      <c r="W73" t="s">
        <v>12</v>
      </c>
      <c r="X73" t="s">
        <v>12</v>
      </c>
    </row>
    <row r="74" spans="1:24" x14ac:dyDescent="0.2">
      <c r="A74" t="s">
        <v>11</v>
      </c>
      <c r="B74">
        <v>20</v>
      </c>
      <c r="C74">
        <v>2.7436407572672636</v>
      </c>
      <c r="D74">
        <v>1.163171920269183</v>
      </c>
      <c r="E74">
        <v>3.2620873695266863</v>
      </c>
      <c r="F74" t="s">
        <v>12</v>
      </c>
      <c r="G74" t="s">
        <v>12</v>
      </c>
      <c r="H74" t="s">
        <v>12</v>
      </c>
      <c r="I74">
        <v>2.3896333490210444</v>
      </c>
      <c r="J74">
        <v>0.63122960682645946</v>
      </c>
      <c r="K74" t="s">
        <v>12</v>
      </c>
      <c r="L74" t="s">
        <v>12</v>
      </c>
      <c r="N74">
        <v>20</v>
      </c>
      <c r="O74">
        <v>2.2586300007022402</v>
      </c>
      <c r="P74">
        <v>2.6105992612614028</v>
      </c>
      <c r="Q74">
        <v>2.1158468127474319</v>
      </c>
      <c r="R74" t="s">
        <v>12</v>
      </c>
      <c r="S74" t="s">
        <v>12</v>
      </c>
      <c r="T74" t="s">
        <v>12</v>
      </c>
      <c r="U74">
        <v>2.328358691570358</v>
      </c>
      <c r="V74">
        <v>0.14701651162967891</v>
      </c>
      <c r="W74" t="s">
        <v>12</v>
      </c>
      <c r="X74" t="s">
        <v>12</v>
      </c>
    </row>
    <row r="75" spans="1:24" x14ac:dyDescent="0.2">
      <c r="A75" t="s">
        <v>11</v>
      </c>
      <c r="B75">
        <v>10</v>
      </c>
      <c r="C75">
        <v>-4.3626009868422334E-2</v>
      </c>
      <c r="D75">
        <v>1.5315981303070292</v>
      </c>
      <c r="E75">
        <v>2.5006431001489444</v>
      </c>
      <c r="F75" t="s">
        <v>12</v>
      </c>
      <c r="G75" t="s">
        <v>12</v>
      </c>
      <c r="H75" t="s">
        <v>12</v>
      </c>
      <c r="I75">
        <v>1.3295384068625171</v>
      </c>
      <c r="J75">
        <v>0.74138326231578655</v>
      </c>
      <c r="K75" t="s">
        <v>12</v>
      </c>
      <c r="L75" t="s">
        <v>12</v>
      </c>
      <c r="N75">
        <v>10</v>
      </c>
      <c r="O75">
        <v>1.4387224375073207</v>
      </c>
      <c r="P75">
        <v>1.193500416886633</v>
      </c>
      <c r="Q75">
        <v>1.0130292315962419</v>
      </c>
      <c r="R75" t="s">
        <v>12</v>
      </c>
      <c r="S75" t="s">
        <v>12</v>
      </c>
      <c r="T75" t="s">
        <v>12</v>
      </c>
      <c r="U75">
        <v>1.2150840286633986</v>
      </c>
      <c r="V75">
        <v>0.12335999569378368</v>
      </c>
      <c r="W75" t="s">
        <v>12</v>
      </c>
      <c r="X75" t="s">
        <v>12</v>
      </c>
    </row>
    <row r="76" spans="1:24" x14ac:dyDescent="0.2">
      <c r="A76" t="s">
        <v>11</v>
      </c>
      <c r="B76">
        <v>500</v>
      </c>
      <c r="C76">
        <v>206.83266335791521</v>
      </c>
      <c r="D76">
        <v>199.61243336677998</v>
      </c>
      <c r="E76">
        <v>228.17102034805592</v>
      </c>
      <c r="F76" t="s">
        <v>12</v>
      </c>
      <c r="G76" t="s">
        <v>12</v>
      </c>
      <c r="H76" t="s">
        <v>12</v>
      </c>
      <c r="I76">
        <v>211.53870569091703</v>
      </c>
      <c r="J76">
        <v>8.5733763948201851</v>
      </c>
      <c r="K76" t="s">
        <v>12</v>
      </c>
      <c r="L76" t="s">
        <v>12</v>
      </c>
      <c r="N76">
        <v>500</v>
      </c>
      <c r="O76">
        <v>17.527379573854013</v>
      </c>
      <c r="P76">
        <v>16.156631607393358</v>
      </c>
      <c r="Q76">
        <v>17.113736851688746</v>
      </c>
      <c r="R76" t="s">
        <v>12</v>
      </c>
      <c r="S76" t="s">
        <v>12</v>
      </c>
      <c r="T76" t="s">
        <v>12</v>
      </c>
      <c r="U76">
        <v>16.932582677645371</v>
      </c>
      <c r="V76">
        <v>0.40593518487931385</v>
      </c>
      <c r="W76" t="s">
        <v>12</v>
      </c>
      <c r="X76" t="s">
        <v>12</v>
      </c>
    </row>
    <row r="77" spans="1:24" x14ac:dyDescent="0.2">
      <c r="A77" t="s">
        <v>11</v>
      </c>
      <c r="B77">
        <v>600</v>
      </c>
      <c r="C77">
        <v>214.91046916361634</v>
      </c>
      <c r="D77">
        <v>238.93293918449507</v>
      </c>
      <c r="E77">
        <v>238.66758434911119</v>
      </c>
      <c r="F77" t="s">
        <v>12</v>
      </c>
      <c r="G77" t="s">
        <v>12</v>
      </c>
      <c r="H77" t="s">
        <v>12</v>
      </c>
      <c r="I77">
        <v>230.83699756574086</v>
      </c>
      <c r="J77">
        <v>7.9636326197057601</v>
      </c>
      <c r="K77" t="s">
        <v>12</v>
      </c>
      <c r="L77" t="s">
        <v>12</v>
      </c>
      <c r="N77">
        <v>600</v>
      </c>
      <c r="O77">
        <v>17.87878153354907</v>
      </c>
      <c r="P77">
        <v>16.779284370686355</v>
      </c>
      <c r="Q77">
        <v>17.688878146922285</v>
      </c>
      <c r="R77" t="s">
        <v>12</v>
      </c>
      <c r="S77" t="s">
        <v>12</v>
      </c>
      <c r="T77" t="s">
        <v>12</v>
      </c>
      <c r="U77">
        <v>17.448981350385903</v>
      </c>
      <c r="V77">
        <v>0.33930633038946945</v>
      </c>
      <c r="W77" t="s">
        <v>12</v>
      </c>
      <c r="X77" t="s">
        <v>12</v>
      </c>
    </row>
    <row r="78" spans="1:24" x14ac:dyDescent="0.2">
      <c r="A78" t="s">
        <v>11</v>
      </c>
      <c r="B78">
        <v>700</v>
      </c>
      <c r="C78">
        <v>323.03157987308481</v>
      </c>
      <c r="D78">
        <v>290.61498513872777</v>
      </c>
      <c r="E78">
        <v>345.1651186318274</v>
      </c>
      <c r="F78" t="s">
        <v>12</v>
      </c>
      <c r="G78" t="s">
        <v>12</v>
      </c>
      <c r="H78" t="s">
        <v>12</v>
      </c>
      <c r="I78">
        <v>319.60389454787997</v>
      </c>
      <c r="J78">
        <v>15.840255006840597</v>
      </c>
      <c r="K78" t="s">
        <v>12</v>
      </c>
      <c r="L78" t="s">
        <v>12</v>
      </c>
      <c r="N78">
        <v>700</v>
      </c>
      <c r="O78">
        <v>17.486601957107254</v>
      </c>
      <c r="P78">
        <v>16.688110638171594</v>
      </c>
      <c r="Q78">
        <v>17.714222494922303</v>
      </c>
      <c r="R78" t="s">
        <v>12</v>
      </c>
      <c r="S78" t="s">
        <v>12</v>
      </c>
      <c r="T78" t="s">
        <v>12</v>
      </c>
      <c r="U78">
        <v>17.296311696733717</v>
      </c>
      <c r="V78">
        <v>0.3111185053083303</v>
      </c>
      <c r="W78" t="s">
        <v>12</v>
      </c>
      <c r="X78" t="s">
        <v>12</v>
      </c>
    </row>
    <row r="79" spans="1:24" x14ac:dyDescent="0.2">
      <c r="A79" t="s">
        <v>11</v>
      </c>
      <c r="B79">
        <v>800</v>
      </c>
      <c r="C79">
        <v>423.42512957823345</v>
      </c>
      <c r="D79">
        <v>408.0740729118973</v>
      </c>
      <c r="E79">
        <v>420.6029674029632</v>
      </c>
      <c r="F79" t="s">
        <v>12</v>
      </c>
      <c r="G79" t="s">
        <v>12</v>
      </c>
      <c r="H79" t="s">
        <v>12</v>
      </c>
      <c r="I79">
        <v>417.36738996436469</v>
      </c>
      <c r="J79">
        <v>4.7175366528921225</v>
      </c>
      <c r="K79" t="s">
        <v>12</v>
      </c>
      <c r="L79" t="s">
        <v>12</v>
      </c>
      <c r="N79">
        <v>800</v>
      </c>
      <c r="O79">
        <v>17.295733619145562</v>
      </c>
      <c r="P79">
        <v>15.514406262305556</v>
      </c>
      <c r="Q79">
        <v>17.481766562089941</v>
      </c>
      <c r="R79" t="s">
        <v>12</v>
      </c>
      <c r="S79" t="s">
        <v>12</v>
      </c>
      <c r="T79" t="s">
        <v>12</v>
      </c>
      <c r="U79">
        <v>16.763968814513689</v>
      </c>
      <c r="V79">
        <v>0.62708505347515375</v>
      </c>
      <c r="W79" t="s">
        <v>12</v>
      </c>
      <c r="X79" t="s">
        <v>12</v>
      </c>
    </row>
    <row r="80" spans="1:24" x14ac:dyDescent="0.2">
      <c r="A80" t="s">
        <v>11</v>
      </c>
      <c r="B80">
        <v>900</v>
      </c>
      <c r="C80">
        <v>470.31650318113742</v>
      </c>
      <c r="D80">
        <v>469.39310375351442</v>
      </c>
      <c r="E80">
        <v>486.74831154434992</v>
      </c>
      <c r="F80" t="s">
        <v>12</v>
      </c>
      <c r="G80" t="s">
        <v>12</v>
      </c>
      <c r="H80" t="s">
        <v>12</v>
      </c>
      <c r="I80">
        <v>475.48597282633392</v>
      </c>
      <c r="J80">
        <v>5.6374749570833353</v>
      </c>
      <c r="K80" t="s">
        <v>12</v>
      </c>
      <c r="L80" t="s">
        <v>12</v>
      </c>
      <c r="N80">
        <v>900</v>
      </c>
      <c r="O80">
        <v>18.222021582730886</v>
      </c>
      <c r="P80">
        <v>16.133599141602357</v>
      </c>
      <c r="Q80">
        <v>17.763143904763009</v>
      </c>
      <c r="R80" t="s">
        <v>12</v>
      </c>
      <c r="S80" t="s">
        <v>12</v>
      </c>
      <c r="T80" t="s">
        <v>12</v>
      </c>
      <c r="U80">
        <v>17.372921543032081</v>
      </c>
      <c r="V80">
        <v>0.63366189508508308</v>
      </c>
      <c r="W80" t="s">
        <v>12</v>
      </c>
      <c r="X80" t="s">
        <v>12</v>
      </c>
    </row>
    <row r="81" spans="1:24" x14ac:dyDescent="0.2">
      <c r="A81" t="s">
        <v>11</v>
      </c>
      <c r="B81">
        <v>1000</v>
      </c>
      <c r="C81">
        <v>619.23012137508044</v>
      </c>
      <c r="D81">
        <v>555.52529140391528</v>
      </c>
      <c r="E81">
        <v>630.58615449567162</v>
      </c>
      <c r="F81" t="s">
        <v>12</v>
      </c>
      <c r="G81" t="s">
        <v>12</v>
      </c>
      <c r="H81" t="s">
        <v>12</v>
      </c>
      <c r="I81">
        <v>601.78052242488911</v>
      </c>
      <c r="J81">
        <v>23.358793274066596</v>
      </c>
      <c r="K81" t="s">
        <v>12</v>
      </c>
      <c r="L81" t="s">
        <v>12</v>
      </c>
      <c r="N81">
        <v>1000</v>
      </c>
      <c r="O81">
        <v>17.902921993270844</v>
      </c>
      <c r="P81">
        <v>16.46825120906955</v>
      </c>
      <c r="Q81">
        <v>17.648785563614055</v>
      </c>
      <c r="R81" t="s">
        <v>12</v>
      </c>
      <c r="S81" t="s">
        <v>12</v>
      </c>
      <c r="T81" t="s">
        <v>12</v>
      </c>
      <c r="U81">
        <v>17.339986255318149</v>
      </c>
      <c r="V81">
        <v>0.44199842547351975</v>
      </c>
      <c r="W81" t="s">
        <v>12</v>
      </c>
      <c r="X81" t="s">
        <v>12</v>
      </c>
    </row>
    <row r="82" spans="1:24" x14ac:dyDescent="0.2">
      <c r="A82" t="s">
        <v>11</v>
      </c>
      <c r="B82">
        <v>1200</v>
      </c>
      <c r="C82">
        <v>821.74386050307328</v>
      </c>
      <c r="D82">
        <v>738.93203110075399</v>
      </c>
      <c r="E82">
        <v>824.08089325810079</v>
      </c>
      <c r="F82" t="s">
        <v>12</v>
      </c>
      <c r="G82" t="s">
        <v>12</v>
      </c>
      <c r="H82" t="s">
        <v>12</v>
      </c>
      <c r="I82">
        <v>794.91892828730943</v>
      </c>
      <c r="J82">
        <v>28.001576877966226</v>
      </c>
      <c r="K82" t="s">
        <v>12</v>
      </c>
      <c r="L82" t="s">
        <v>12</v>
      </c>
      <c r="N82">
        <v>1200</v>
      </c>
      <c r="O82">
        <v>17.621336177657035</v>
      </c>
      <c r="P82">
        <v>16.068231555239507</v>
      </c>
      <c r="Q82">
        <v>17.594252314577226</v>
      </c>
      <c r="R82" t="s">
        <v>12</v>
      </c>
      <c r="S82" t="s">
        <v>12</v>
      </c>
      <c r="T82" t="s">
        <v>12</v>
      </c>
      <c r="U82">
        <v>17.094606682491257</v>
      </c>
      <c r="V82">
        <v>0.51324711731309791</v>
      </c>
      <c r="W82" t="s">
        <v>12</v>
      </c>
      <c r="X82" t="s">
        <v>12</v>
      </c>
    </row>
    <row r="83" spans="1:24" x14ac:dyDescent="0.2">
      <c r="A83" t="s">
        <v>11</v>
      </c>
      <c r="B83">
        <v>1500</v>
      </c>
      <c r="C83">
        <v>1104.9732635763053</v>
      </c>
      <c r="D83">
        <v>1024.5292441053186</v>
      </c>
      <c r="E83">
        <v>1111.2259461139136</v>
      </c>
      <c r="F83" t="s">
        <v>12</v>
      </c>
      <c r="G83" t="s">
        <v>12</v>
      </c>
      <c r="H83" t="s">
        <v>12</v>
      </c>
      <c r="I83">
        <v>1080.2428179318458</v>
      </c>
      <c r="J83">
        <v>27.915203391234371</v>
      </c>
      <c r="K83" t="s">
        <v>12</v>
      </c>
      <c r="L83" t="s">
        <v>12</v>
      </c>
      <c r="N83">
        <v>1500</v>
      </c>
      <c r="O83">
        <v>17.727013331302153</v>
      </c>
      <c r="P83">
        <v>15.75950047170363</v>
      </c>
      <c r="Q83">
        <v>18.00580681303596</v>
      </c>
      <c r="R83" t="s">
        <v>12</v>
      </c>
      <c r="S83" t="s">
        <v>12</v>
      </c>
      <c r="T83" t="s">
        <v>12</v>
      </c>
      <c r="U83">
        <v>17.164106872013914</v>
      </c>
      <c r="V83">
        <v>0.70689952284813806</v>
      </c>
      <c r="W83" t="s">
        <v>12</v>
      </c>
      <c r="X83" t="s">
        <v>12</v>
      </c>
    </row>
    <row r="84" spans="1:24" x14ac:dyDescent="0.2">
      <c r="A84" t="s">
        <v>13</v>
      </c>
      <c r="B84">
        <v>400</v>
      </c>
      <c r="C84">
        <v>91.017006554328063</v>
      </c>
      <c r="D84">
        <v>95.71099892740888</v>
      </c>
      <c r="E84">
        <v>65.886728204517595</v>
      </c>
      <c r="F84">
        <v>130.41148187084599</v>
      </c>
      <c r="G84">
        <v>82.011598086517395</v>
      </c>
      <c r="H84">
        <v>120.07723143735542</v>
      </c>
      <c r="I84">
        <v>97.519174180162224</v>
      </c>
      <c r="J84">
        <v>9.7935592588850451</v>
      </c>
      <c r="K84" t="s">
        <v>12</v>
      </c>
      <c r="L84" t="s">
        <v>12</v>
      </c>
      <c r="N84">
        <v>400</v>
      </c>
      <c r="O84">
        <v>10.825620640859213</v>
      </c>
      <c r="P84">
        <v>10.428208354488907</v>
      </c>
      <c r="Q84">
        <v>13.230783696842529</v>
      </c>
      <c r="R84">
        <v>10.161346772808839</v>
      </c>
      <c r="S84">
        <v>15.110408152749603</v>
      </c>
      <c r="T84">
        <v>9.8685676871557142</v>
      </c>
      <c r="U84">
        <v>11.604155884150801</v>
      </c>
      <c r="V84">
        <v>0.85678969124987181</v>
      </c>
      <c r="W84">
        <v>0.25244635199999998</v>
      </c>
      <c r="X84">
        <v>0.27047823399999998</v>
      </c>
    </row>
    <row r="85" spans="1:24" x14ac:dyDescent="0.2">
      <c r="A85" t="s">
        <v>13</v>
      </c>
      <c r="B85">
        <v>300</v>
      </c>
      <c r="C85">
        <v>41.936541113292364</v>
      </c>
      <c r="D85">
        <v>-28.093687096330871</v>
      </c>
      <c r="E85">
        <v>8.7301911636716394</v>
      </c>
      <c r="F85">
        <v>79.401442453143858</v>
      </c>
      <c r="G85">
        <v>35.862986492894436</v>
      </c>
      <c r="H85">
        <v>57.188651442434512</v>
      </c>
      <c r="I85">
        <v>32.504354261517655</v>
      </c>
      <c r="J85">
        <v>15.433979196189082</v>
      </c>
      <c r="K85" t="s">
        <v>12</v>
      </c>
      <c r="L85" t="s">
        <v>12</v>
      </c>
      <c r="N85">
        <v>300</v>
      </c>
      <c r="O85">
        <v>10.042332845405513</v>
      </c>
      <c r="P85">
        <v>8.980129949093671</v>
      </c>
      <c r="Q85">
        <v>12.217444629003449</v>
      </c>
      <c r="R85">
        <v>8.5688281903327184</v>
      </c>
      <c r="S85">
        <v>13.384902010246622</v>
      </c>
      <c r="T85">
        <v>7.882220203626404</v>
      </c>
      <c r="U85">
        <v>10.179309637951397</v>
      </c>
      <c r="V85">
        <v>0.88988541639442831</v>
      </c>
      <c r="W85">
        <v>1.3923929E-2</v>
      </c>
      <c r="X85">
        <v>1.9580525000000001E-2</v>
      </c>
    </row>
    <row r="86" spans="1:24" x14ac:dyDescent="0.2">
      <c r="A86" t="s">
        <v>13</v>
      </c>
      <c r="B86">
        <v>200</v>
      </c>
      <c r="C86">
        <v>36.307850340221009</v>
      </c>
      <c r="D86">
        <v>32.818918900288423</v>
      </c>
      <c r="E86">
        <v>20.886688811822594</v>
      </c>
      <c r="F86">
        <v>47.230092673786153</v>
      </c>
      <c r="G86">
        <v>31.86107681580528</v>
      </c>
      <c r="H86">
        <v>46.148042647255672</v>
      </c>
      <c r="I86">
        <v>35.875445031529857</v>
      </c>
      <c r="J86">
        <v>4.0197909414196831</v>
      </c>
      <c r="K86" t="s">
        <v>12</v>
      </c>
      <c r="L86" t="s">
        <v>12</v>
      </c>
      <c r="N86">
        <v>200</v>
      </c>
      <c r="O86">
        <v>9.2567907005588879</v>
      </c>
      <c r="P86">
        <v>8.5454558399827416</v>
      </c>
      <c r="Q86">
        <v>10.680088730466233</v>
      </c>
      <c r="R86">
        <v>7.2527377330876845</v>
      </c>
      <c r="S86">
        <v>12.099514898918049</v>
      </c>
      <c r="T86">
        <v>7.1358269594063124</v>
      </c>
      <c r="U86">
        <v>9.1617358104033197</v>
      </c>
      <c r="V86">
        <v>0.79735726682177521</v>
      </c>
      <c r="W86">
        <v>3.2372E-4</v>
      </c>
      <c r="X86">
        <v>4.972031E-3</v>
      </c>
    </row>
    <row r="87" spans="1:24" x14ac:dyDescent="0.2">
      <c r="A87" t="s">
        <v>13</v>
      </c>
      <c r="B87">
        <v>100</v>
      </c>
      <c r="C87">
        <v>17.473154945777221</v>
      </c>
      <c r="D87">
        <v>15.795478139325599</v>
      </c>
      <c r="E87">
        <v>14.087327017979517</v>
      </c>
      <c r="F87">
        <v>22.681274778556116</v>
      </c>
      <c r="G87">
        <v>14.020535000579329</v>
      </c>
      <c r="H87">
        <v>17.644785353732139</v>
      </c>
      <c r="I87">
        <v>16.950425872658318</v>
      </c>
      <c r="J87">
        <v>1.3129294192219729</v>
      </c>
      <c r="K87" t="s">
        <v>12</v>
      </c>
      <c r="L87" t="s">
        <v>12</v>
      </c>
      <c r="N87">
        <v>100</v>
      </c>
      <c r="O87">
        <v>5.9210843688719086</v>
      </c>
      <c r="P87">
        <v>5.5627567090314445</v>
      </c>
      <c r="Q87">
        <v>6.7261546249799755</v>
      </c>
      <c r="R87">
        <v>5.1380693003432691</v>
      </c>
      <c r="S87">
        <v>7.3600016835152715</v>
      </c>
      <c r="T87">
        <v>4.4990634237261364</v>
      </c>
      <c r="U87">
        <v>5.8678550184113343</v>
      </c>
      <c r="V87">
        <v>0.42682064347648963</v>
      </c>
      <c r="W87">
        <v>2.6609300000000002E-4</v>
      </c>
      <c r="X87">
        <v>4.972031E-3</v>
      </c>
    </row>
    <row r="88" spans="1:24" x14ac:dyDescent="0.2">
      <c r="A88" t="s">
        <v>13</v>
      </c>
      <c r="B88">
        <v>50</v>
      </c>
      <c r="C88">
        <v>5.7189629262480208</v>
      </c>
      <c r="D88">
        <v>6.6634517668901827</v>
      </c>
      <c r="E88">
        <v>5.0516400664067467</v>
      </c>
      <c r="F88">
        <v>11.160933626106742</v>
      </c>
      <c r="G88">
        <v>6.4907056686597953</v>
      </c>
      <c r="H88">
        <v>7.8860042551174994</v>
      </c>
      <c r="I88">
        <v>7.1619497182381631</v>
      </c>
      <c r="J88">
        <v>0.88977176395280844</v>
      </c>
      <c r="K88" t="s">
        <v>12</v>
      </c>
      <c r="L88" t="s">
        <v>12</v>
      </c>
      <c r="N88">
        <v>50</v>
      </c>
      <c r="O88">
        <v>4.1179490524263036</v>
      </c>
      <c r="P88">
        <v>3.6684260147873857</v>
      </c>
      <c r="Q88">
        <v>4.1532194039713302</v>
      </c>
      <c r="R88">
        <v>3.2084029690320452</v>
      </c>
      <c r="S88">
        <v>4.3672586440952808</v>
      </c>
      <c r="T88">
        <v>2.9396462218666235</v>
      </c>
      <c r="U88">
        <v>3.7424837176964947</v>
      </c>
      <c r="V88">
        <v>0.23347352200942478</v>
      </c>
      <c r="W88">
        <v>8.4836899999999997E-4</v>
      </c>
      <c r="X88">
        <v>4.972031E-3</v>
      </c>
    </row>
    <row r="89" spans="1:24" x14ac:dyDescent="0.2">
      <c r="A89" t="s">
        <v>13</v>
      </c>
      <c r="B89">
        <v>20</v>
      </c>
      <c r="C89">
        <v>1.9835770127366776</v>
      </c>
      <c r="D89">
        <v>4.9538435732691184</v>
      </c>
      <c r="E89">
        <v>1.0323010026520134</v>
      </c>
      <c r="F89">
        <v>6.9430385465853979</v>
      </c>
      <c r="G89">
        <v>4.9178087169887466</v>
      </c>
      <c r="H89">
        <v>2.5857989699946629</v>
      </c>
      <c r="I89">
        <v>3.7360613037044366</v>
      </c>
      <c r="J89">
        <v>0.9104732841259715</v>
      </c>
      <c r="K89" t="s">
        <v>12</v>
      </c>
      <c r="L89" t="s">
        <v>12</v>
      </c>
      <c r="N89">
        <v>20</v>
      </c>
      <c r="O89">
        <v>1.8876772466358702</v>
      </c>
      <c r="P89">
        <v>1.4371149735487423</v>
      </c>
      <c r="Q89">
        <v>1.997464478182214</v>
      </c>
      <c r="R89">
        <v>1.3753809677381923</v>
      </c>
      <c r="S89">
        <v>1.6221845463917128</v>
      </c>
      <c r="T89">
        <v>1.2966486627176512</v>
      </c>
      <c r="U89">
        <v>1.6027451458690638</v>
      </c>
      <c r="V89">
        <v>0.11693166439128139</v>
      </c>
      <c r="W89">
        <v>1.6493390000000001E-3</v>
      </c>
      <c r="X89">
        <v>5.9308529999999998E-3</v>
      </c>
    </row>
    <row r="90" spans="1:24" x14ac:dyDescent="0.2">
      <c r="A90" t="s">
        <v>13</v>
      </c>
      <c r="B90">
        <v>10</v>
      </c>
      <c r="C90">
        <v>0.79790929603821137</v>
      </c>
      <c r="D90">
        <v>3.2544964788345028</v>
      </c>
      <c r="E90">
        <v>0.6800114551227755</v>
      </c>
      <c r="F90">
        <v>1.1432182762506431</v>
      </c>
      <c r="G90">
        <v>0.31311647768401463</v>
      </c>
      <c r="H90">
        <v>-1.5989112173245157</v>
      </c>
      <c r="I90">
        <v>0.76497346110093856</v>
      </c>
      <c r="J90">
        <v>0.63616619458683854</v>
      </c>
      <c r="K90" t="s">
        <v>12</v>
      </c>
      <c r="L90" t="s">
        <v>12</v>
      </c>
      <c r="N90">
        <v>10</v>
      </c>
      <c r="O90">
        <v>1.1066790199915106</v>
      </c>
      <c r="P90">
        <v>0.73330824066395328</v>
      </c>
      <c r="Q90">
        <v>1.0774878765118197</v>
      </c>
      <c r="R90">
        <v>0.9927337669696974</v>
      </c>
      <c r="S90">
        <v>1.1757411065467644</v>
      </c>
      <c r="T90">
        <v>1.0383173582863856</v>
      </c>
      <c r="U90">
        <v>1.0207112281616884</v>
      </c>
      <c r="V90">
        <v>6.2806980396928003E-2</v>
      </c>
      <c r="W90">
        <v>1.5761919999999999E-3</v>
      </c>
      <c r="X90">
        <v>5.9308529999999998E-3</v>
      </c>
    </row>
    <row r="91" spans="1:24" x14ac:dyDescent="0.2">
      <c r="A91" t="s">
        <v>13</v>
      </c>
      <c r="B91">
        <v>500</v>
      </c>
      <c r="C91">
        <v>242.00617220600711</v>
      </c>
      <c r="D91">
        <v>162.96263619208878</v>
      </c>
      <c r="E91">
        <v>113.11611626377864</v>
      </c>
      <c r="F91">
        <v>218.07181245523662</v>
      </c>
      <c r="G91">
        <v>178.70904357585044</v>
      </c>
      <c r="H91">
        <v>12.165230793335079</v>
      </c>
      <c r="I91">
        <v>154.50516858104945</v>
      </c>
      <c r="J91">
        <v>33.827115215011816</v>
      </c>
      <c r="K91" t="s">
        <v>12</v>
      </c>
      <c r="L91" t="s">
        <v>12</v>
      </c>
      <c r="N91">
        <v>500</v>
      </c>
      <c r="O91">
        <v>9.8014263710534859</v>
      </c>
      <c r="P91">
        <v>9.8308356342365357</v>
      </c>
      <c r="Q91">
        <v>12.416612483321501</v>
      </c>
      <c r="R91">
        <v>8.931585426817616</v>
      </c>
      <c r="S91">
        <v>14.881283711506356</v>
      </c>
      <c r="T91">
        <v>8.9045341591450793</v>
      </c>
      <c r="U91">
        <v>10.794379631013427</v>
      </c>
      <c r="V91">
        <v>0.9710872901920149</v>
      </c>
      <c r="W91">
        <v>8.8391700000000001E-4</v>
      </c>
      <c r="X91">
        <v>4.972031E-3</v>
      </c>
    </row>
    <row r="92" spans="1:24" x14ac:dyDescent="0.2">
      <c r="A92" t="s">
        <v>13</v>
      </c>
      <c r="B92">
        <v>600</v>
      </c>
      <c r="C92">
        <v>276.20202850742174</v>
      </c>
      <c r="D92">
        <v>162.89800946504718</v>
      </c>
      <c r="E92">
        <v>72.432097551209438</v>
      </c>
      <c r="F92">
        <v>254.6900593377608</v>
      </c>
      <c r="G92">
        <v>183.99450234976388</v>
      </c>
      <c r="H92">
        <v>151.90441917261347</v>
      </c>
      <c r="I92">
        <v>183.6868527306361</v>
      </c>
      <c r="J92">
        <v>30.232723652259786</v>
      </c>
      <c r="K92" t="s">
        <v>12</v>
      </c>
      <c r="L92" t="s">
        <v>12</v>
      </c>
      <c r="N92">
        <v>600</v>
      </c>
      <c r="O92">
        <v>10.542800297730999</v>
      </c>
      <c r="P92">
        <v>9.8605367143738292</v>
      </c>
      <c r="Q92">
        <v>12.037449339422164</v>
      </c>
      <c r="R92">
        <v>9.5154563398795027</v>
      </c>
      <c r="S92">
        <v>15.396661699945705</v>
      </c>
      <c r="T92">
        <v>9.3605417085914038</v>
      </c>
      <c r="U92">
        <v>11.118907683323934</v>
      </c>
      <c r="V92">
        <v>0.94377261611458718</v>
      </c>
      <c r="W92">
        <v>6.8316000000000004E-4</v>
      </c>
      <c r="X92">
        <v>4.972031E-3</v>
      </c>
    </row>
    <row r="93" spans="1:24" x14ac:dyDescent="0.2">
      <c r="A93" t="s">
        <v>13</v>
      </c>
      <c r="B93">
        <v>700</v>
      </c>
      <c r="C93">
        <v>226.92855627925718</v>
      </c>
      <c r="D93">
        <v>146.78892767864454</v>
      </c>
      <c r="E93">
        <v>116.55553721358515</v>
      </c>
      <c r="F93">
        <v>198.02156201049175</v>
      </c>
      <c r="G93">
        <v>367.38331427021086</v>
      </c>
      <c r="H93">
        <v>124.79226101293621</v>
      </c>
      <c r="I93">
        <v>196.74502641085428</v>
      </c>
      <c r="J93">
        <v>38.355037360906337</v>
      </c>
      <c r="K93" t="s">
        <v>12</v>
      </c>
      <c r="L93" t="s">
        <v>12</v>
      </c>
      <c r="N93">
        <v>700</v>
      </c>
      <c r="O93">
        <v>10.157257220132422</v>
      </c>
      <c r="P93">
        <v>9.8748640448309395</v>
      </c>
      <c r="Q93">
        <v>12.879084842114693</v>
      </c>
      <c r="R93">
        <v>9.9526485252983132</v>
      </c>
      <c r="S93">
        <v>14.924552508814198</v>
      </c>
      <c r="T93">
        <v>8.726772648887394</v>
      </c>
      <c r="U93">
        <v>11.085863298346327</v>
      </c>
      <c r="V93">
        <v>0.95095550569461273</v>
      </c>
      <c r="W93">
        <v>8.2908299999999999E-4</v>
      </c>
      <c r="X93">
        <v>4.972031E-3</v>
      </c>
    </row>
    <row r="94" spans="1:24" x14ac:dyDescent="0.2">
      <c r="A94" t="s">
        <v>13</v>
      </c>
      <c r="B94">
        <v>800</v>
      </c>
      <c r="C94">
        <v>349.71599194335289</v>
      </c>
      <c r="D94">
        <v>239.70152924794459</v>
      </c>
      <c r="E94">
        <v>163.01859235028417</v>
      </c>
      <c r="F94">
        <v>334.84577399701811</v>
      </c>
      <c r="G94">
        <v>305.19645837053918</v>
      </c>
      <c r="H94">
        <v>193.89550320208625</v>
      </c>
      <c r="I94">
        <v>264.3956415185375</v>
      </c>
      <c r="J94">
        <v>31.49860568351837</v>
      </c>
      <c r="K94" t="s">
        <v>12</v>
      </c>
      <c r="L94" t="s">
        <v>12</v>
      </c>
      <c r="N94">
        <v>800</v>
      </c>
      <c r="O94">
        <v>10.710850106492277</v>
      </c>
      <c r="P94">
        <v>9.6824910540103151</v>
      </c>
      <c r="Q94">
        <v>12.343330610789717</v>
      </c>
      <c r="R94">
        <v>8.7680082593978099</v>
      </c>
      <c r="S94">
        <v>15.216371765646823</v>
      </c>
      <c r="T94">
        <v>9.2512866495457491</v>
      </c>
      <c r="U94">
        <v>10.995389740980448</v>
      </c>
      <c r="V94">
        <v>0.99064664849028206</v>
      </c>
      <c r="W94">
        <v>1.713357E-3</v>
      </c>
      <c r="X94">
        <v>5.9308529999999998E-3</v>
      </c>
    </row>
    <row r="95" spans="1:24" x14ac:dyDescent="0.2">
      <c r="A95" t="s">
        <v>13</v>
      </c>
      <c r="B95">
        <v>900</v>
      </c>
      <c r="C95">
        <v>399.78183761942995</v>
      </c>
      <c r="D95">
        <v>107.87029189780489</v>
      </c>
      <c r="E95">
        <v>227.64474150727156</v>
      </c>
      <c r="F95">
        <v>345.15623103683703</v>
      </c>
      <c r="G95">
        <v>458.23389339477654</v>
      </c>
      <c r="H95">
        <v>324.91083375909892</v>
      </c>
      <c r="I95">
        <v>310.59963820253648</v>
      </c>
      <c r="J95">
        <v>51.357897531097635</v>
      </c>
      <c r="K95" t="s">
        <v>12</v>
      </c>
      <c r="L95" t="s">
        <v>12</v>
      </c>
      <c r="N95">
        <v>900</v>
      </c>
      <c r="O95">
        <v>10.630014386725929</v>
      </c>
      <c r="P95">
        <v>10.028077907411923</v>
      </c>
      <c r="Q95">
        <v>13.150839520241863</v>
      </c>
      <c r="R95">
        <v>9.8270471453608259</v>
      </c>
      <c r="S95">
        <v>14.586351465753031</v>
      </c>
      <c r="T95">
        <v>9.2367164215073494</v>
      </c>
      <c r="U95">
        <v>11.243174474500153</v>
      </c>
      <c r="V95">
        <v>0.86986078987638982</v>
      </c>
      <c r="W95">
        <v>7.8738799999999998E-4</v>
      </c>
      <c r="X95">
        <v>4.972031E-3</v>
      </c>
    </row>
    <row r="96" spans="1:24" x14ac:dyDescent="0.2">
      <c r="A96" t="s">
        <v>13</v>
      </c>
      <c r="B96">
        <v>1000</v>
      </c>
      <c r="C96">
        <v>328.0792291471497</v>
      </c>
      <c r="D96">
        <v>175.35436629113082</v>
      </c>
      <c r="E96">
        <v>237.47004263679653</v>
      </c>
      <c r="F96">
        <v>416.18291057658058</v>
      </c>
      <c r="G96">
        <v>452.3862963732592</v>
      </c>
      <c r="H96">
        <v>288.0909544572699</v>
      </c>
      <c r="I96">
        <v>316.26063324703114</v>
      </c>
      <c r="J96">
        <v>43.015656419728629</v>
      </c>
      <c r="K96" t="s">
        <v>12</v>
      </c>
      <c r="L96" t="s">
        <v>12</v>
      </c>
      <c r="N96">
        <v>1000</v>
      </c>
      <c r="O96">
        <v>11.391854240901985</v>
      </c>
      <c r="P96">
        <v>10.470465337609063</v>
      </c>
      <c r="Q96">
        <v>13.670259378974688</v>
      </c>
      <c r="R96">
        <v>10.09058518190672</v>
      </c>
      <c r="S96">
        <v>16.132508315294608</v>
      </c>
      <c r="T96">
        <v>9.415378940179604</v>
      </c>
      <c r="U96">
        <v>11.861841899144444</v>
      </c>
      <c r="V96">
        <v>1.0454395235533791</v>
      </c>
      <c r="W96">
        <v>2.4113559999999999E-3</v>
      </c>
      <c r="X96">
        <v>7.059526E-3</v>
      </c>
    </row>
    <row r="97" spans="1:24" x14ac:dyDescent="0.2">
      <c r="A97" t="s">
        <v>13</v>
      </c>
      <c r="B97">
        <v>1200</v>
      </c>
      <c r="C97">
        <v>569.61421996553997</v>
      </c>
      <c r="D97">
        <v>199.69051410499631</v>
      </c>
      <c r="E97">
        <v>373.67828254211042</v>
      </c>
      <c r="F97">
        <v>313.36851164521823</v>
      </c>
      <c r="G97">
        <v>635.48710463741702</v>
      </c>
      <c r="H97">
        <v>366.68135356138504</v>
      </c>
      <c r="I97">
        <v>409.75333107611118</v>
      </c>
      <c r="J97">
        <v>66.604370524030614</v>
      </c>
      <c r="K97" t="s">
        <v>12</v>
      </c>
      <c r="L97" t="s">
        <v>12</v>
      </c>
      <c r="N97">
        <v>1200</v>
      </c>
      <c r="O97">
        <v>10.287982904155069</v>
      </c>
      <c r="P97">
        <v>10.180202411064247</v>
      </c>
      <c r="Q97">
        <v>13.086393213601937</v>
      </c>
      <c r="R97">
        <v>10.226268750094295</v>
      </c>
      <c r="S97">
        <v>15.638469484676083</v>
      </c>
      <c r="T97">
        <v>10.281250496099233</v>
      </c>
      <c r="U97">
        <v>11.616761209948477</v>
      </c>
      <c r="V97">
        <v>0.9288050888012247</v>
      </c>
      <c r="W97">
        <v>1.360242E-3</v>
      </c>
      <c r="X97">
        <v>5.9308529999999998E-3</v>
      </c>
    </row>
    <row r="98" spans="1:24" x14ac:dyDescent="0.2">
      <c r="A98" t="s">
        <v>13</v>
      </c>
      <c r="B98">
        <v>1500</v>
      </c>
      <c r="C98">
        <v>622.307471717368</v>
      </c>
      <c r="D98">
        <v>530.03805241042505</v>
      </c>
      <c r="E98">
        <v>523.0610096080045</v>
      </c>
      <c r="F98">
        <v>795.54856599312575</v>
      </c>
      <c r="G98">
        <v>981.77470657619938</v>
      </c>
      <c r="H98">
        <v>564.94530107888704</v>
      </c>
      <c r="I98">
        <v>669.61251789733501</v>
      </c>
      <c r="J98">
        <v>74.712000356749371</v>
      </c>
      <c r="K98" t="s">
        <v>12</v>
      </c>
      <c r="L98" t="s">
        <v>12</v>
      </c>
      <c r="N98">
        <v>1500</v>
      </c>
      <c r="O98">
        <v>11.116136325426906</v>
      </c>
      <c r="P98">
        <v>10.177885564485159</v>
      </c>
      <c r="Q98">
        <v>13.668433432649815</v>
      </c>
      <c r="R98">
        <v>10.003383989285044</v>
      </c>
      <c r="S98">
        <v>15.46125534046068</v>
      </c>
      <c r="T98">
        <v>10.143710076573075</v>
      </c>
      <c r="U98">
        <v>11.761800788146779</v>
      </c>
      <c r="V98">
        <v>0.9301815100521581</v>
      </c>
      <c r="W98">
        <v>2.6190419999999998E-3</v>
      </c>
      <c r="X98">
        <v>7.059526E-3</v>
      </c>
    </row>
    <row r="99" spans="1:24" x14ac:dyDescent="0.2">
      <c r="A99" t="s">
        <v>14</v>
      </c>
      <c r="B99">
        <v>400</v>
      </c>
      <c r="C99">
        <v>132.12091619251484</v>
      </c>
      <c r="D99">
        <v>109.56561201115997</v>
      </c>
      <c r="E99">
        <v>135.74534892864844</v>
      </c>
      <c r="F99" t="s">
        <v>12</v>
      </c>
      <c r="G99" t="s">
        <v>12</v>
      </c>
      <c r="H99" t="s">
        <v>12</v>
      </c>
      <c r="I99">
        <v>125.81062571077443</v>
      </c>
      <c r="J99">
        <v>8.189617018725297</v>
      </c>
      <c r="K99" t="s">
        <v>12</v>
      </c>
      <c r="L99" t="s">
        <v>12</v>
      </c>
      <c r="N99">
        <v>400</v>
      </c>
      <c r="O99">
        <v>12.094259731780138</v>
      </c>
      <c r="P99">
        <v>10.229739708936807</v>
      </c>
      <c r="Q99">
        <v>9.8557870578019653</v>
      </c>
      <c r="R99" t="s">
        <v>12</v>
      </c>
      <c r="S99" t="s">
        <v>12</v>
      </c>
      <c r="T99" t="s">
        <v>12</v>
      </c>
      <c r="U99">
        <v>10.726595499506303</v>
      </c>
      <c r="V99">
        <v>0.69230032873591729</v>
      </c>
      <c r="W99">
        <v>0.60527982300000005</v>
      </c>
      <c r="X99">
        <v>0.61903618299999996</v>
      </c>
    </row>
    <row r="100" spans="1:24" x14ac:dyDescent="0.2">
      <c r="A100" t="s">
        <v>14</v>
      </c>
      <c r="B100">
        <v>300</v>
      </c>
      <c r="C100">
        <v>25.671625231755698</v>
      </c>
      <c r="D100">
        <v>50.46010633865604</v>
      </c>
      <c r="E100">
        <v>50.739533196108539</v>
      </c>
      <c r="F100" t="s">
        <v>12</v>
      </c>
      <c r="G100" t="s">
        <v>12</v>
      </c>
      <c r="H100" t="s">
        <v>12</v>
      </c>
      <c r="I100">
        <v>42.290421588840097</v>
      </c>
      <c r="J100">
        <v>8.3097896906970945</v>
      </c>
      <c r="K100" t="s">
        <v>12</v>
      </c>
      <c r="L100" t="s">
        <v>12</v>
      </c>
      <c r="N100">
        <v>300</v>
      </c>
      <c r="O100">
        <v>10.961642164371643</v>
      </c>
      <c r="P100">
        <v>8.7326357621059962</v>
      </c>
      <c r="Q100">
        <v>9.6755704285712394</v>
      </c>
      <c r="R100" t="s">
        <v>12</v>
      </c>
      <c r="S100" t="s">
        <v>12</v>
      </c>
      <c r="T100" t="s">
        <v>12</v>
      </c>
      <c r="U100">
        <v>9.7899494516829595</v>
      </c>
      <c r="V100">
        <v>0.6459951769766562</v>
      </c>
      <c r="W100">
        <v>8.4490578999999996E-2</v>
      </c>
      <c r="X100">
        <v>9.5051900999999994E-2</v>
      </c>
    </row>
    <row r="101" spans="1:24" x14ac:dyDescent="0.2">
      <c r="A101" t="s">
        <v>14</v>
      </c>
      <c r="B101">
        <v>200</v>
      </c>
      <c r="C101">
        <v>55.204136912181333</v>
      </c>
      <c r="D101">
        <v>50.443860253842416</v>
      </c>
      <c r="E101">
        <v>42.268109638129459</v>
      </c>
      <c r="F101" t="s">
        <v>12</v>
      </c>
      <c r="G101" t="s">
        <v>12</v>
      </c>
      <c r="H101" t="s">
        <v>12</v>
      </c>
      <c r="I101">
        <v>49.305368934717734</v>
      </c>
      <c r="J101">
        <v>3.7774472099353962</v>
      </c>
      <c r="K101" t="s">
        <v>12</v>
      </c>
      <c r="L101" t="s">
        <v>12</v>
      </c>
      <c r="N101">
        <v>200</v>
      </c>
      <c r="O101">
        <v>10.391685099711783</v>
      </c>
      <c r="P101">
        <v>8.2193752715139681</v>
      </c>
      <c r="Q101">
        <v>8.9529277724063245</v>
      </c>
      <c r="R101" t="s">
        <v>12</v>
      </c>
      <c r="S101" t="s">
        <v>12</v>
      </c>
      <c r="T101" t="s">
        <v>12</v>
      </c>
      <c r="U101">
        <v>9.1879960478773572</v>
      </c>
      <c r="V101">
        <v>0.63801131599705951</v>
      </c>
      <c r="W101">
        <v>1.2109600000000001E-3</v>
      </c>
      <c r="X101">
        <v>5.9308529999999998E-3</v>
      </c>
    </row>
    <row r="102" spans="1:24" x14ac:dyDescent="0.2">
      <c r="A102" t="s">
        <v>14</v>
      </c>
      <c r="B102">
        <v>100</v>
      </c>
      <c r="C102">
        <v>11.423058349841956</v>
      </c>
      <c r="D102">
        <v>15.249336666468173</v>
      </c>
      <c r="E102">
        <v>15.672347981993168</v>
      </c>
      <c r="F102" t="s">
        <v>12</v>
      </c>
      <c r="G102" t="s">
        <v>12</v>
      </c>
      <c r="H102" t="s">
        <v>12</v>
      </c>
      <c r="I102">
        <v>14.114914332767766</v>
      </c>
      <c r="J102">
        <v>1.3514561428172691</v>
      </c>
      <c r="K102" t="s">
        <v>12</v>
      </c>
      <c r="L102" t="s">
        <v>12</v>
      </c>
      <c r="N102">
        <v>100</v>
      </c>
      <c r="O102">
        <v>6.8337911902796282</v>
      </c>
      <c r="P102">
        <v>6.327431340644206</v>
      </c>
      <c r="Q102">
        <v>6.292188481846865</v>
      </c>
      <c r="R102" t="s">
        <v>12</v>
      </c>
      <c r="S102" t="s">
        <v>12</v>
      </c>
      <c r="T102" t="s">
        <v>12</v>
      </c>
      <c r="U102">
        <v>6.4844703375902322</v>
      </c>
      <c r="V102">
        <v>0.17495647874713199</v>
      </c>
      <c r="W102">
        <v>3.5204600000000001E-4</v>
      </c>
      <c r="X102">
        <v>4.972031E-3</v>
      </c>
    </row>
    <row r="103" spans="1:24" x14ac:dyDescent="0.2">
      <c r="A103" t="s">
        <v>14</v>
      </c>
      <c r="B103">
        <v>50</v>
      </c>
      <c r="C103">
        <v>6.4607384069742171</v>
      </c>
      <c r="D103">
        <v>9.9337310213112708</v>
      </c>
      <c r="E103">
        <v>9.4246832613266633</v>
      </c>
      <c r="F103" t="s">
        <v>12</v>
      </c>
      <c r="G103" t="s">
        <v>12</v>
      </c>
      <c r="H103" t="s">
        <v>12</v>
      </c>
      <c r="I103">
        <v>8.6063842298707183</v>
      </c>
      <c r="J103">
        <v>1.0828403088592549</v>
      </c>
      <c r="K103" t="s">
        <v>12</v>
      </c>
      <c r="L103" t="s">
        <v>12</v>
      </c>
      <c r="N103">
        <v>50</v>
      </c>
      <c r="O103">
        <v>4.1111368013713641</v>
      </c>
      <c r="P103">
        <v>4.014793074512176</v>
      </c>
      <c r="Q103">
        <v>4.3893182133657538</v>
      </c>
      <c r="R103" t="s">
        <v>12</v>
      </c>
      <c r="S103" t="s">
        <v>12</v>
      </c>
      <c r="T103" t="s">
        <v>12</v>
      </c>
      <c r="U103">
        <v>4.171749363083098</v>
      </c>
      <c r="V103">
        <v>0.11228339426983699</v>
      </c>
      <c r="W103">
        <v>5.3030769999999998E-3</v>
      </c>
      <c r="X103">
        <v>9.9432689999999994E-3</v>
      </c>
    </row>
    <row r="104" spans="1:24" x14ac:dyDescent="0.2">
      <c r="A104" t="s">
        <v>14</v>
      </c>
      <c r="B104">
        <v>20</v>
      </c>
      <c r="C104">
        <v>2.028521005774846</v>
      </c>
      <c r="D104">
        <v>3.0502788725169707</v>
      </c>
      <c r="E104">
        <v>5.0451499952551897</v>
      </c>
      <c r="F104" t="s">
        <v>12</v>
      </c>
      <c r="G104" t="s">
        <v>12</v>
      </c>
      <c r="H104" t="s">
        <v>12</v>
      </c>
      <c r="I104">
        <v>3.3746499578490017</v>
      </c>
      <c r="J104">
        <v>0.88580002743149555</v>
      </c>
      <c r="K104" t="s">
        <v>12</v>
      </c>
      <c r="L104" t="s">
        <v>12</v>
      </c>
      <c r="N104">
        <v>20</v>
      </c>
      <c r="O104">
        <v>1.8207639152451047</v>
      </c>
      <c r="P104">
        <v>2.0611752972842821</v>
      </c>
      <c r="Q104">
        <v>1.8410374800181821</v>
      </c>
      <c r="R104" t="s">
        <v>12</v>
      </c>
      <c r="S104" t="s">
        <v>12</v>
      </c>
      <c r="T104" t="s">
        <v>12</v>
      </c>
      <c r="U104">
        <v>1.9076588975158562</v>
      </c>
      <c r="V104">
        <v>7.6980989223631002E-2</v>
      </c>
      <c r="W104">
        <v>2.9806889999999999E-3</v>
      </c>
      <c r="X104">
        <v>7.059526E-3</v>
      </c>
    </row>
    <row r="105" spans="1:24" x14ac:dyDescent="0.2">
      <c r="A105" t="s">
        <v>14</v>
      </c>
      <c r="B105">
        <v>10</v>
      </c>
      <c r="C105">
        <v>-1.1935980839918832</v>
      </c>
      <c r="D105">
        <v>2.3653803238657427</v>
      </c>
      <c r="E105">
        <v>0.89100729887793551</v>
      </c>
      <c r="F105" t="s">
        <v>12</v>
      </c>
      <c r="G105" t="s">
        <v>12</v>
      </c>
      <c r="H105" t="s">
        <v>12</v>
      </c>
      <c r="I105">
        <v>0.68759651291726509</v>
      </c>
      <c r="J105">
        <v>1.0324104138347072</v>
      </c>
      <c r="K105" t="s">
        <v>12</v>
      </c>
      <c r="L105" t="s">
        <v>12</v>
      </c>
      <c r="N105">
        <v>10</v>
      </c>
      <c r="O105">
        <v>1.1664602618498514</v>
      </c>
      <c r="P105">
        <v>0.99953850606389794</v>
      </c>
      <c r="Q105">
        <v>1.2357065905915505</v>
      </c>
      <c r="R105" t="s">
        <v>12</v>
      </c>
      <c r="S105" t="s">
        <v>12</v>
      </c>
      <c r="T105" t="s">
        <v>12</v>
      </c>
      <c r="U105">
        <v>1.1339017861684333</v>
      </c>
      <c r="V105">
        <v>7.0092514558470598E-2</v>
      </c>
      <c r="W105">
        <v>4.0221149999999997E-3</v>
      </c>
      <c r="X105">
        <v>8.334691E-3</v>
      </c>
    </row>
    <row r="106" spans="1:24" x14ac:dyDescent="0.2">
      <c r="A106" t="s">
        <v>14</v>
      </c>
      <c r="B106">
        <v>500</v>
      </c>
      <c r="C106">
        <v>222.37348177941871</v>
      </c>
      <c r="D106">
        <v>242.66313108347731</v>
      </c>
      <c r="E106">
        <v>212.20564710416983</v>
      </c>
      <c r="F106" t="s">
        <v>12</v>
      </c>
      <c r="G106" t="s">
        <v>12</v>
      </c>
      <c r="H106" t="s">
        <v>12</v>
      </c>
      <c r="I106">
        <v>225.74741998902195</v>
      </c>
      <c r="J106">
        <v>8.9526937635013617</v>
      </c>
      <c r="K106" t="s">
        <v>12</v>
      </c>
      <c r="L106" t="s">
        <v>12</v>
      </c>
      <c r="N106">
        <v>500</v>
      </c>
      <c r="O106">
        <v>12.523282913448668</v>
      </c>
      <c r="P106">
        <v>9.5293538605976948</v>
      </c>
      <c r="Q106">
        <v>10.373598141110039</v>
      </c>
      <c r="R106" t="s">
        <v>12</v>
      </c>
      <c r="S106" t="s">
        <v>12</v>
      </c>
      <c r="T106" t="s">
        <v>12</v>
      </c>
      <c r="U106">
        <v>10.8087449717188</v>
      </c>
      <c r="V106">
        <v>0.89123834569620342</v>
      </c>
      <c r="W106">
        <v>1.0136235E-2</v>
      </c>
      <c r="X106">
        <v>1.6290378000000001E-2</v>
      </c>
    </row>
    <row r="107" spans="1:24" x14ac:dyDescent="0.2">
      <c r="A107" t="s">
        <v>14</v>
      </c>
      <c r="B107">
        <v>600</v>
      </c>
      <c r="C107">
        <v>230.72675226473601</v>
      </c>
      <c r="D107">
        <v>258.71741896633677</v>
      </c>
      <c r="E107">
        <v>259.56542106300844</v>
      </c>
      <c r="F107" t="s">
        <v>12</v>
      </c>
      <c r="G107" t="s">
        <v>12</v>
      </c>
      <c r="H107" t="s">
        <v>12</v>
      </c>
      <c r="I107">
        <v>249.66986409802709</v>
      </c>
      <c r="J107">
        <v>9.4747188407786691</v>
      </c>
      <c r="K107" t="s">
        <v>12</v>
      </c>
      <c r="L107" t="s">
        <v>12</v>
      </c>
      <c r="N107">
        <v>600</v>
      </c>
      <c r="O107">
        <v>12.291813186479217</v>
      </c>
      <c r="P107">
        <v>10.112600610152018</v>
      </c>
      <c r="Q107">
        <v>8.7873422680782571</v>
      </c>
      <c r="R107" t="s">
        <v>12</v>
      </c>
      <c r="S107" t="s">
        <v>12</v>
      </c>
      <c r="T107" t="s">
        <v>12</v>
      </c>
      <c r="U107">
        <v>10.397252021569832</v>
      </c>
      <c r="V107">
        <v>1.0216161908133798</v>
      </c>
      <c r="W107">
        <v>1.3334347999999999E-2</v>
      </c>
      <c r="X107">
        <v>1.9356311000000001E-2</v>
      </c>
    </row>
    <row r="108" spans="1:24" x14ac:dyDescent="0.2">
      <c r="A108" t="s">
        <v>14</v>
      </c>
      <c r="B108">
        <v>700</v>
      </c>
      <c r="C108">
        <v>308.65841805880336</v>
      </c>
      <c r="D108">
        <v>327.11855644088769</v>
      </c>
      <c r="E108">
        <v>290.2058840722064</v>
      </c>
      <c r="F108" t="s">
        <v>12</v>
      </c>
      <c r="G108" t="s">
        <v>12</v>
      </c>
      <c r="H108" t="s">
        <v>12</v>
      </c>
      <c r="I108">
        <v>308.66095285729915</v>
      </c>
      <c r="J108">
        <v>10.655770739655646</v>
      </c>
      <c r="K108" t="s">
        <v>12</v>
      </c>
      <c r="L108" t="s">
        <v>12</v>
      </c>
      <c r="N108">
        <v>700</v>
      </c>
      <c r="O108">
        <v>12.285825476617122</v>
      </c>
      <c r="P108">
        <v>9.9874767259515842</v>
      </c>
      <c r="Q108">
        <v>9.6797169984883009</v>
      </c>
      <c r="R108" t="s">
        <v>12</v>
      </c>
      <c r="S108" t="s">
        <v>12</v>
      </c>
      <c r="T108" t="s">
        <v>12</v>
      </c>
      <c r="U108">
        <v>10.651006400352337</v>
      </c>
      <c r="V108">
        <v>0.82222342291121087</v>
      </c>
      <c r="W108">
        <v>8.1341279999999992E-3</v>
      </c>
      <c r="X108">
        <v>1.3556879000000001E-2</v>
      </c>
    </row>
    <row r="109" spans="1:24" x14ac:dyDescent="0.2">
      <c r="A109" t="s">
        <v>14</v>
      </c>
      <c r="B109">
        <v>800</v>
      </c>
      <c r="C109">
        <v>378.29441938936094</v>
      </c>
      <c r="D109">
        <v>429.75943968649273</v>
      </c>
      <c r="E109">
        <v>354.89839010492307</v>
      </c>
      <c r="F109" t="s">
        <v>12</v>
      </c>
      <c r="G109" t="s">
        <v>12</v>
      </c>
      <c r="H109" t="s">
        <v>12</v>
      </c>
      <c r="I109">
        <v>387.6507497269256</v>
      </c>
      <c r="J109">
        <v>22.111082245130547</v>
      </c>
      <c r="K109" t="s">
        <v>12</v>
      </c>
      <c r="L109" t="s">
        <v>12</v>
      </c>
      <c r="N109">
        <v>800</v>
      </c>
      <c r="O109">
        <v>12.117400490780328</v>
      </c>
      <c r="P109">
        <v>9.6308052182380521</v>
      </c>
      <c r="Q109">
        <v>9.8174474723345391</v>
      </c>
      <c r="R109" t="s">
        <v>12</v>
      </c>
      <c r="S109" t="s">
        <v>12</v>
      </c>
      <c r="T109" t="s">
        <v>12</v>
      </c>
      <c r="U109">
        <v>10.521884393784307</v>
      </c>
      <c r="V109">
        <v>0.7995754174526305</v>
      </c>
      <c r="W109">
        <v>4.2599530000000004E-3</v>
      </c>
      <c r="X109">
        <v>8.334691E-3</v>
      </c>
    </row>
    <row r="110" spans="1:24" x14ac:dyDescent="0.2">
      <c r="A110" t="s">
        <v>14</v>
      </c>
      <c r="B110">
        <v>900</v>
      </c>
      <c r="C110">
        <v>454.6117875126892</v>
      </c>
      <c r="D110">
        <v>491.95842617660156</v>
      </c>
      <c r="E110">
        <v>450.48353927369129</v>
      </c>
      <c r="F110" t="s">
        <v>12</v>
      </c>
      <c r="G110" t="s">
        <v>12</v>
      </c>
      <c r="H110" t="s">
        <v>12</v>
      </c>
      <c r="I110">
        <v>465.68458432099402</v>
      </c>
      <c r="J110">
        <v>13.190864045123597</v>
      </c>
      <c r="K110" t="s">
        <v>12</v>
      </c>
      <c r="L110" t="s">
        <v>12</v>
      </c>
      <c r="N110">
        <v>900</v>
      </c>
      <c r="O110">
        <v>12.761252416858762</v>
      </c>
      <c r="P110">
        <v>10.294129148170731</v>
      </c>
      <c r="Q110">
        <v>10.504974752858269</v>
      </c>
      <c r="R110" t="s">
        <v>12</v>
      </c>
      <c r="S110" t="s">
        <v>12</v>
      </c>
      <c r="T110" t="s">
        <v>12</v>
      </c>
      <c r="U110">
        <v>11.186785439295919</v>
      </c>
      <c r="V110">
        <v>0.78958294156491549</v>
      </c>
      <c r="W110">
        <v>4.210905E-3</v>
      </c>
      <c r="X110">
        <v>8.334691E-3</v>
      </c>
    </row>
    <row r="111" spans="1:24" x14ac:dyDescent="0.2">
      <c r="A111" t="s">
        <v>14</v>
      </c>
      <c r="B111">
        <v>1000</v>
      </c>
      <c r="C111">
        <v>535.36418077842848</v>
      </c>
      <c r="D111">
        <v>574.01614812525622</v>
      </c>
      <c r="E111">
        <v>532.8112762860236</v>
      </c>
      <c r="F111" t="s">
        <v>12</v>
      </c>
      <c r="G111" t="s">
        <v>12</v>
      </c>
      <c r="H111" t="s">
        <v>12</v>
      </c>
      <c r="I111">
        <v>547.3972017299028</v>
      </c>
      <c r="J111">
        <v>13.329860723651752</v>
      </c>
      <c r="K111" t="s">
        <v>12</v>
      </c>
      <c r="L111" t="s">
        <v>12</v>
      </c>
      <c r="N111">
        <v>1000</v>
      </c>
      <c r="O111">
        <v>13.267301013842014</v>
      </c>
      <c r="P111">
        <v>9.9185978815507969</v>
      </c>
      <c r="Q111">
        <v>10.410277880906122</v>
      </c>
      <c r="R111" t="s">
        <v>12</v>
      </c>
      <c r="S111" t="s">
        <v>12</v>
      </c>
      <c r="T111" t="s">
        <v>12</v>
      </c>
      <c r="U111">
        <v>11.198725592099644</v>
      </c>
      <c r="V111">
        <v>1.0439812437681322</v>
      </c>
      <c r="W111">
        <v>1.6196551E-2</v>
      </c>
      <c r="X111">
        <v>2.1436611000000001E-2</v>
      </c>
    </row>
    <row r="112" spans="1:24" x14ac:dyDescent="0.2">
      <c r="A112" t="s">
        <v>14</v>
      </c>
      <c r="B112">
        <v>1200</v>
      </c>
      <c r="C112">
        <v>748.79562633235912</v>
      </c>
      <c r="D112">
        <v>765.42582608418354</v>
      </c>
      <c r="E112">
        <v>723.17501971676984</v>
      </c>
      <c r="F112" t="s">
        <v>12</v>
      </c>
      <c r="G112" t="s">
        <v>12</v>
      </c>
      <c r="H112" t="s">
        <v>12</v>
      </c>
      <c r="I112">
        <v>745.79882404443742</v>
      </c>
      <c r="J112">
        <v>12.28845362713634</v>
      </c>
      <c r="K112" t="s">
        <v>12</v>
      </c>
      <c r="L112" t="s">
        <v>12</v>
      </c>
      <c r="N112">
        <v>1200</v>
      </c>
      <c r="O112">
        <v>12.731176760573792</v>
      </c>
      <c r="P112">
        <v>9.9070582465110952</v>
      </c>
      <c r="Q112">
        <v>10.944253313056024</v>
      </c>
      <c r="R112" t="s">
        <v>12</v>
      </c>
      <c r="S112" t="s">
        <v>12</v>
      </c>
      <c r="T112" t="s">
        <v>12</v>
      </c>
      <c r="U112">
        <v>11.194162773380304</v>
      </c>
      <c r="V112">
        <v>0.824773180767012</v>
      </c>
      <c r="W112">
        <v>6.485162E-3</v>
      </c>
      <c r="X112">
        <v>1.1673292E-2</v>
      </c>
    </row>
    <row r="113" spans="1:24" x14ac:dyDescent="0.2">
      <c r="A113" t="s">
        <v>14</v>
      </c>
      <c r="B113">
        <v>1500</v>
      </c>
      <c r="C113">
        <v>1092.8419342398815</v>
      </c>
      <c r="D113">
        <v>1040.8410965924911</v>
      </c>
      <c r="E113">
        <v>1047.3533121956123</v>
      </c>
      <c r="F113" t="s">
        <v>12</v>
      </c>
      <c r="G113" t="s">
        <v>12</v>
      </c>
      <c r="H113" t="s">
        <v>12</v>
      </c>
      <c r="I113">
        <v>1060.345447675995</v>
      </c>
      <c r="J113">
        <v>16.356634405881803</v>
      </c>
      <c r="K113" t="s">
        <v>12</v>
      </c>
      <c r="L113" t="s">
        <v>12</v>
      </c>
      <c r="N113">
        <v>1500</v>
      </c>
      <c r="O113">
        <v>12.15549328894746</v>
      </c>
      <c r="P113">
        <v>10.330580729969311</v>
      </c>
      <c r="Q113">
        <v>10.530362779729268</v>
      </c>
      <c r="R113" t="s">
        <v>12</v>
      </c>
      <c r="S113" t="s">
        <v>12</v>
      </c>
      <c r="T113" t="s">
        <v>12</v>
      </c>
      <c r="U113">
        <v>11.005478932882014</v>
      </c>
      <c r="V113">
        <v>0.5778921413836785</v>
      </c>
      <c r="W113">
        <v>2.8916739999999999E-3</v>
      </c>
      <c r="X113">
        <v>7.059526E-3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EF12-95A3-7D4A-A14B-9079F1D297CF}">
  <dimension ref="A1:AM1421"/>
  <sheetViews>
    <sheetView topLeftCell="Z1" workbookViewId="0">
      <pane ySplit="4" topLeftCell="A5" activePane="bottomLeft" state="frozen"/>
      <selection pane="bottomLeft" activeCell="AI1092" sqref="AI1092"/>
    </sheetView>
  </sheetViews>
  <sheetFormatPr baseColWidth="10" defaultRowHeight="15" x14ac:dyDescent="0.2"/>
  <cols>
    <col min="1" max="3" width="10.83203125" style="5"/>
    <col min="4" max="4" width="18.1640625" style="5" customWidth="1"/>
    <col min="5" max="5" width="14.33203125" style="5" customWidth="1"/>
    <col min="6" max="10" width="10.83203125" style="5"/>
    <col min="11" max="14" width="15" style="5" customWidth="1"/>
    <col min="15" max="16" width="10.83203125" style="5"/>
    <col min="17" max="17" width="17" style="5" customWidth="1"/>
    <col min="18" max="22" width="10.83203125" style="5"/>
    <col min="23" max="26" width="14.83203125" style="5" customWidth="1"/>
    <col min="27" max="28" width="10.83203125" style="5"/>
    <col min="29" max="29" width="14.5" style="5" customWidth="1"/>
    <col min="30" max="34" width="10.83203125" style="5"/>
    <col min="35" max="35" width="15.1640625" style="5" customWidth="1"/>
    <col min="36" max="36" width="10.83203125" style="5"/>
    <col min="37" max="37" width="17.33203125" style="5" customWidth="1"/>
    <col min="38" max="38" width="10.83203125" style="5"/>
    <col min="39" max="39" width="12.1640625" style="5" bestFit="1" customWidth="1"/>
    <col min="40" max="16384" width="10.83203125" style="5"/>
  </cols>
  <sheetData>
    <row r="1" spans="1:39" ht="16" x14ac:dyDescent="0.2">
      <c r="A1" s="60" t="s">
        <v>129</v>
      </c>
      <c r="C1" s="61"/>
    </row>
    <row r="3" spans="1:39" x14ac:dyDescent="0.2">
      <c r="A3" s="91" t="s">
        <v>80</v>
      </c>
      <c r="B3" s="91"/>
      <c r="C3" s="91"/>
      <c r="D3" s="91"/>
      <c r="E3" s="91"/>
      <c r="F3" s="6"/>
      <c r="G3" s="91" t="s">
        <v>101</v>
      </c>
      <c r="H3" s="91"/>
      <c r="I3" s="91"/>
      <c r="J3" s="91"/>
      <c r="K3" s="91"/>
      <c r="L3" s="6"/>
      <c r="M3" s="91" t="s">
        <v>82</v>
      </c>
      <c r="N3" s="91"/>
      <c r="O3" s="91"/>
      <c r="P3" s="91"/>
      <c r="Q3" s="91"/>
      <c r="S3" s="91" t="s">
        <v>83</v>
      </c>
      <c r="T3" s="91"/>
      <c r="U3" s="91"/>
      <c r="V3" s="91"/>
      <c r="W3" s="91"/>
      <c r="X3" s="6"/>
      <c r="Y3" s="91" t="s">
        <v>84</v>
      </c>
      <c r="Z3" s="91"/>
      <c r="AA3" s="91"/>
      <c r="AB3" s="91"/>
      <c r="AC3" s="91"/>
      <c r="AE3" s="91" t="s">
        <v>85</v>
      </c>
      <c r="AF3" s="91"/>
      <c r="AG3" s="91"/>
      <c r="AH3" s="91"/>
      <c r="AI3" s="91"/>
    </row>
    <row r="4" spans="1:39" ht="30" thickBot="1" x14ac:dyDescent="0.25">
      <c r="A4" s="7" t="s">
        <v>0</v>
      </c>
      <c r="B4" s="7" t="s">
        <v>86</v>
      </c>
      <c r="C4" s="7" t="s">
        <v>87</v>
      </c>
      <c r="D4" s="62" t="s">
        <v>102</v>
      </c>
      <c r="E4" s="26" t="s">
        <v>103</v>
      </c>
      <c r="F4" s="6"/>
      <c r="G4" s="7" t="s">
        <v>0</v>
      </c>
      <c r="H4" s="7" t="s">
        <v>86</v>
      </c>
      <c r="I4" s="7" t="s">
        <v>87</v>
      </c>
      <c r="J4" s="62" t="s">
        <v>102</v>
      </c>
      <c r="K4" s="62" t="s">
        <v>103</v>
      </c>
      <c r="L4" s="6"/>
      <c r="M4" s="7" t="s">
        <v>0</v>
      </c>
      <c r="N4" s="7" t="s">
        <v>86</v>
      </c>
      <c r="O4" s="7" t="s">
        <v>87</v>
      </c>
      <c r="P4" s="62" t="s">
        <v>102</v>
      </c>
      <c r="Q4" s="62" t="s">
        <v>103</v>
      </c>
      <c r="S4" s="7" t="s">
        <v>0</v>
      </c>
      <c r="T4" s="7" t="s">
        <v>86</v>
      </c>
      <c r="U4" s="7" t="s">
        <v>87</v>
      </c>
      <c r="V4" s="62" t="s">
        <v>102</v>
      </c>
      <c r="W4" s="62" t="s">
        <v>103</v>
      </c>
      <c r="X4" s="6"/>
      <c r="Y4" s="7" t="s">
        <v>0</v>
      </c>
      <c r="Z4" s="7" t="s">
        <v>86</v>
      </c>
      <c r="AA4" s="7" t="s">
        <v>87</v>
      </c>
      <c r="AB4" s="62" t="s">
        <v>102</v>
      </c>
      <c r="AC4" s="62" t="s">
        <v>103</v>
      </c>
      <c r="AE4" s="7" t="s">
        <v>0</v>
      </c>
      <c r="AF4" s="7" t="s">
        <v>86</v>
      </c>
      <c r="AG4" s="7" t="s">
        <v>87</v>
      </c>
      <c r="AH4" s="62" t="s">
        <v>102</v>
      </c>
      <c r="AI4" s="62" t="s">
        <v>103</v>
      </c>
    </row>
    <row r="5" spans="1:39" ht="16" x14ac:dyDescent="0.2">
      <c r="A5" s="9" t="s">
        <v>89</v>
      </c>
      <c r="B5" s="10" t="s">
        <v>90</v>
      </c>
      <c r="C5" s="10">
        <v>1</v>
      </c>
      <c r="D5" s="63">
        <v>1</v>
      </c>
      <c r="E5" s="14">
        <v>9893.8719999999994</v>
      </c>
      <c r="F5" s="6"/>
      <c r="G5" s="9" t="s">
        <v>13</v>
      </c>
      <c r="H5" s="10" t="s">
        <v>90</v>
      </c>
      <c r="I5" s="10">
        <v>1</v>
      </c>
      <c r="J5" s="63">
        <v>1</v>
      </c>
      <c r="K5" s="14">
        <v>8936.5820000000003</v>
      </c>
      <c r="L5" s="6"/>
      <c r="M5" s="9" t="s">
        <v>14</v>
      </c>
      <c r="N5" s="10" t="s">
        <v>90</v>
      </c>
      <c r="O5" s="10">
        <v>1</v>
      </c>
      <c r="P5" s="63">
        <v>1</v>
      </c>
      <c r="Q5" s="14">
        <v>8936.5820000000003</v>
      </c>
      <c r="S5" s="9" t="s">
        <v>89</v>
      </c>
      <c r="T5" s="10" t="s">
        <v>90</v>
      </c>
      <c r="U5" s="10">
        <v>1</v>
      </c>
      <c r="V5" s="63">
        <v>1</v>
      </c>
      <c r="W5" s="14">
        <v>2845.5909999999999</v>
      </c>
      <c r="X5" s="6"/>
      <c r="Y5" s="9" t="s">
        <v>13</v>
      </c>
      <c r="Z5" s="10" t="s">
        <v>90</v>
      </c>
      <c r="AA5" s="10">
        <v>1</v>
      </c>
      <c r="AB5" s="63">
        <v>1</v>
      </c>
      <c r="AC5" s="14">
        <v>8970.3690000000006</v>
      </c>
      <c r="AE5" s="9" t="s">
        <v>14</v>
      </c>
      <c r="AF5" s="10" t="s">
        <v>90</v>
      </c>
      <c r="AG5" s="10">
        <v>1</v>
      </c>
      <c r="AH5" s="63">
        <v>1</v>
      </c>
      <c r="AI5" s="14">
        <v>6982.585</v>
      </c>
      <c r="AK5" s="17" t="s">
        <v>91</v>
      </c>
      <c r="AL5" s="17" t="s">
        <v>0</v>
      </c>
      <c r="AM5" s="89" t="s">
        <v>126</v>
      </c>
    </row>
    <row r="6" spans="1:39" ht="16" x14ac:dyDescent="0.2">
      <c r="A6" s="18" t="s">
        <v>89</v>
      </c>
      <c r="B6" s="19" t="s">
        <v>90</v>
      </c>
      <c r="C6" s="19">
        <v>1</v>
      </c>
      <c r="D6" s="64">
        <v>2</v>
      </c>
      <c r="E6" s="23">
        <v>8660.6569999999992</v>
      </c>
      <c r="F6" s="6"/>
      <c r="G6" s="18" t="s">
        <v>13</v>
      </c>
      <c r="H6" s="19" t="s">
        <v>90</v>
      </c>
      <c r="I6" s="19">
        <v>1</v>
      </c>
      <c r="J6" s="64">
        <v>2</v>
      </c>
      <c r="K6" s="23">
        <v>2858.73</v>
      </c>
      <c r="L6" s="6"/>
      <c r="M6" s="18" t="s">
        <v>14</v>
      </c>
      <c r="N6" s="19" t="s">
        <v>90</v>
      </c>
      <c r="O6" s="19">
        <v>1</v>
      </c>
      <c r="P6" s="64">
        <v>2</v>
      </c>
      <c r="Q6" s="23">
        <v>2858.73</v>
      </c>
      <c r="S6" s="18" t="s">
        <v>89</v>
      </c>
      <c r="T6" s="19" t="s">
        <v>90</v>
      </c>
      <c r="U6" s="19">
        <v>1</v>
      </c>
      <c r="V6" s="64">
        <v>2</v>
      </c>
      <c r="W6" s="23">
        <v>7033.2650000000003</v>
      </c>
      <c r="X6" s="6"/>
      <c r="Y6" s="18" t="s">
        <v>13</v>
      </c>
      <c r="Z6" s="19" t="s">
        <v>90</v>
      </c>
      <c r="AA6" s="19">
        <v>1</v>
      </c>
      <c r="AB6" s="64">
        <v>2</v>
      </c>
      <c r="AC6" s="23">
        <v>5642.3789999999999</v>
      </c>
      <c r="AE6" s="18" t="s">
        <v>14</v>
      </c>
      <c r="AF6" s="19" t="s">
        <v>90</v>
      </c>
      <c r="AG6" s="19">
        <v>1</v>
      </c>
      <c r="AH6" s="65">
        <v>2</v>
      </c>
      <c r="AI6" s="23">
        <v>7892.9489999999996</v>
      </c>
      <c r="AK6" s="90" t="s">
        <v>92</v>
      </c>
      <c r="AL6" s="17" t="s">
        <v>89</v>
      </c>
      <c r="AM6" s="19"/>
    </row>
    <row r="7" spans="1:39" ht="16" x14ac:dyDescent="0.2">
      <c r="A7" s="18" t="s">
        <v>89</v>
      </c>
      <c r="B7" s="19" t="s">
        <v>90</v>
      </c>
      <c r="C7" s="19">
        <v>1</v>
      </c>
      <c r="D7" s="65">
        <v>3</v>
      </c>
      <c r="E7" s="23">
        <v>5693.0590000000002</v>
      </c>
      <c r="F7" s="6"/>
      <c r="G7" s="18" t="s">
        <v>13</v>
      </c>
      <c r="H7" s="19" t="s">
        <v>90</v>
      </c>
      <c r="I7" s="19">
        <v>1</v>
      </c>
      <c r="J7" s="65">
        <v>3</v>
      </c>
      <c r="K7" s="23">
        <v>2261.8319999999999</v>
      </c>
      <c r="L7" s="6"/>
      <c r="M7" s="18" t="s">
        <v>14</v>
      </c>
      <c r="N7" s="19" t="s">
        <v>90</v>
      </c>
      <c r="O7" s="19">
        <v>1</v>
      </c>
      <c r="P7" s="65">
        <v>3</v>
      </c>
      <c r="Q7" s="66">
        <v>7977.415</v>
      </c>
      <c r="S7" s="18" t="s">
        <v>89</v>
      </c>
      <c r="T7" s="19" t="s">
        <v>90</v>
      </c>
      <c r="U7" s="19">
        <v>1</v>
      </c>
      <c r="V7" s="65">
        <v>3</v>
      </c>
      <c r="W7" s="23">
        <v>4123.8540000000003</v>
      </c>
      <c r="X7" s="6"/>
      <c r="Y7" s="18" t="s">
        <v>13</v>
      </c>
      <c r="Z7" s="19" t="s">
        <v>90</v>
      </c>
      <c r="AA7" s="19">
        <v>1</v>
      </c>
      <c r="AB7" s="65">
        <v>3</v>
      </c>
      <c r="AC7" s="23">
        <v>10670.966</v>
      </c>
      <c r="AE7" s="18" t="s">
        <v>14</v>
      </c>
      <c r="AF7" s="19" t="s">
        <v>90</v>
      </c>
      <c r="AG7" s="19">
        <v>1</v>
      </c>
      <c r="AH7" s="65">
        <v>3</v>
      </c>
      <c r="AI7" s="23">
        <v>2990.123</v>
      </c>
      <c r="AK7" s="90"/>
      <c r="AL7" s="17" t="s">
        <v>13</v>
      </c>
      <c r="AM7" s="19">
        <f>_xlfn.T.TEST(E5:E1057,K5:K1336,2,3)</f>
        <v>5.3879075471922021E-4</v>
      </c>
    </row>
    <row r="8" spans="1:39" ht="16" x14ac:dyDescent="0.2">
      <c r="A8" s="18" t="s">
        <v>89</v>
      </c>
      <c r="B8" s="19" t="s">
        <v>90</v>
      </c>
      <c r="C8" s="19">
        <v>1</v>
      </c>
      <c r="D8" s="64">
        <v>4</v>
      </c>
      <c r="E8" s="23">
        <v>9646.1029999999992</v>
      </c>
      <c r="F8" s="6"/>
      <c r="G8" s="18" t="s">
        <v>13</v>
      </c>
      <c r="H8" s="19" t="s">
        <v>90</v>
      </c>
      <c r="I8" s="19">
        <v>1</v>
      </c>
      <c r="J8" s="64">
        <v>4</v>
      </c>
      <c r="K8" s="23">
        <v>13174.936</v>
      </c>
      <c r="L8" s="6"/>
      <c r="M8" s="18" t="s">
        <v>14</v>
      </c>
      <c r="N8" s="19" t="s">
        <v>90</v>
      </c>
      <c r="O8" s="19">
        <v>1</v>
      </c>
      <c r="P8" s="64">
        <v>4</v>
      </c>
      <c r="Q8" s="66">
        <v>9293.2199999999993</v>
      </c>
      <c r="S8" s="18" t="s">
        <v>89</v>
      </c>
      <c r="T8" s="19" t="s">
        <v>90</v>
      </c>
      <c r="U8" s="19">
        <v>1</v>
      </c>
      <c r="V8" s="64">
        <v>4</v>
      </c>
      <c r="W8" s="23">
        <v>7031.3879999999999</v>
      </c>
      <c r="X8" s="6"/>
      <c r="Y8" s="18" t="s">
        <v>13</v>
      </c>
      <c r="Z8" s="19" t="s">
        <v>90</v>
      </c>
      <c r="AA8" s="19">
        <v>1</v>
      </c>
      <c r="AB8" s="64">
        <v>4</v>
      </c>
      <c r="AC8" s="23">
        <v>7033.2650000000003</v>
      </c>
      <c r="AE8" s="18"/>
      <c r="AF8" s="19"/>
      <c r="AG8" s="19"/>
      <c r="AH8" s="19"/>
      <c r="AI8" s="23"/>
      <c r="AK8" s="90"/>
      <c r="AL8" s="17" t="s">
        <v>14</v>
      </c>
      <c r="AM8" s="19">
        <f>_xlfn.T.TEST(E5:E1057,Q5:Q1419,2,3)</f>
        <v>2.1944218636964196E-60</v>
      </c>
    </row>
    <row r="9" spans="1:39" ht="16" x14ac:dyDescent="0.2">
      <c r="A9" s="18" t="s">
        <v>89</v>
      </c>
      <c r="B9" s="19" t="s">
        <v>90</v>
      </c>
      <c r="C9" s="19">
        <v>1</v>
      </c>
      <c r="D9" s="65">
        <v>5</v>
      </c>
      <c r="E9" s="23">
        <v>3695.89</v>
      </c>
      <c r="F9" s="6"/>
      <c r="G9" s="18" t="s">
        <v>13</v>
      </c>
      <c r="H9" s="19" t="s">
        <v>90</v>
      </c>
      <c r="I9" s="19">
        <v>1</v>
      </c>
      <c r="J9" s="65">
        <v>5</v>
      </c>
      <c r="K9" s="23">
        <v>2864.3609999999999</v>
      </c>
      <c r="L9" s="6"/>
      <c r="M9" s="18" t="s">
        <v>14</v>
      </c>
      <c r="N9" s="19" t="s">
        <v>90</v>
      </c>
      <c r="O9" s="19">
        <v>1</v>
      </c>
      <c r="P9" s="65">
        <v>5</v>
      </c>
      <c r="Q9" s="66">
        <v>8240.2009999999991</v>
      </c>
      <c r="S9" s="18"/>
      <c r="T9" s="19"/>
      <c r="U9" s="19"/>
      <c r="V9" s="19"/>
      <c r="W9" s="23"/>
      <c r="X9" s="6"/>
      <c r="Y9" s="18" t="s">
        <v>13</v>
      </c>
      <c r="Z9" s="19" t="s">
        <v>90</v>
      </c>
      <c r="AA9" s="19">
        <v>1</v>
      </c>
      <c r="AB9" s="65">
        <v>5</v>
      </c>
      <c r="AC9" s="23">
        <v>7040.7730000000001</v>
      </c>
      <c r="AE9" s="18" t="s">
        <v>14</v>
      </c>
      <c r="AF9" s="19" t="s">
        <v>90</v>
      </c>
      <c r="AG9" s="19">
        <v>2</v>
      </c>
      <c r="AH9" s="65">
        <v>1</v>
      </c>
      <c r="AI9" s="23">
        <v>8493.6010000000006</v>
      </c>
      <c r="AK9" s="90" t="s">
        <v>93</v>
      </c>
      <c r="AL9" s="17" t="s">
        <v>89</v>
      </c>
      <c r="AM9" s="19"/>
    </row>
    <row r="10" spans="1:39" ht="16" x14ac:dyDescent="0.2">
      <c r="A10" s="18" t="s">
        <v>89</v>
      </c>
      <c r="B10" s="19" t="s">
        <v>90</v>
      </c>
      <c r="C10" s="19">
        <v>1</v>
      </c>
      <c r="D10" s="64">
        <v>6</v>
      </c>
      <c r="E10" s="23">
        <v>8264.6020000000008</v>
      </c>
      <c r="F10" s="6"/>
      <c r="G10" s="18" t="s">
        <v>13</v>
      </c>
      <c r="H10" s="19" t="s">
        <v>90</v>
      </c>
      <c r="I10" s="19">
        <v>1</v>
      </c>
      <c r="J10" s="64">
        <v>6</v>
      </c>
      <c r="K10" s="23">
        <v>6211.1220000000003</v>
      </c>
      <c r="L10" s="6"/>
      <c r="M10" s="18" t="s">
        <v>14</v>
      </c>
      <c r="N10" s="19" t="s">
        <v>90</v>
      </c>
      <c r="O10" s="19">
        <v>1</v>
      </c>
      <c r="P10" s="64">
        <v>6</v>
      </c>
      <c r="Q10" s="66">
        <v>9895.7489999999998</v>
      </c>
      <c r="S10" s="18" t="s">
        <v>89</v>
      </c>
      <c r="T10" s="19" t="s">
        <v>90</v>
      </c>
      <c r="U10" s="19">
        <v>2</v>
      </c>
      <c r="V10" s="65">
        <v>1</v>
      </c>
      <c r="W10" s="23">
        <v>5246.3239999999996</v>
      </c>
      <c r="X10" s="6"/>
      <c r="Y10" s="18" t="s">
        <v>13</v>
      </c>
      <c r="Z10" s="19" t="s">
        <v>90</v>
      </c>
      <c r="AA10" s="19">
        <v>1</v>
      </c>
      <c r="AB10" s="64">
        <v>6</v>
      </c>
      <c r="AC10" s="23">
        <v>4121.9769999999999</v>
      </c>
      <c r="AE10" s="18" t="s">
        <v>14</v>
      </c>
      <c r="AF10" s="19" t="s">
        <v>90</v>
      </c>
      <c r="AG10" s="19">
        <v>2</v>
      </c>
      <c r="AH10" s="65">
        <v>2</v>
      </c>
      <c r="AI10" s="23">
        <v>2978.8609999999999</v>
      </c>
      <c r="AK10" s="90"/>
      <c r="AL10" s="17" t="s">
        <v>13</v>
      </c>
      <c r="AM10" s="19">
        <f>_xlfn.T.TEST(W5:W776,AC5:AC957,2,3)</f>
        <v>8.4246989491683103E-12</v>
      </c>
    </row>
    <row r="11" spans="1:39" ht="16" x14ac:dyDescent="0.2">
      <c r="A11" s="18" t="s">
        <v>89</v>
      </c>
      <c r="B11" s="19" t="s">
        <v>90</v>
      </c>
      <c r="C11" s="19">
        <v>1</v>
      </c>
      <c r="D11" s="65">
        <v>7</v>
      </c>
      <c r="E11" s="23">
        <v>10665.334999999999</v>
      </c>
      <c r="F11" s="6"/>
      <c r="G11" s="18" t="s">
        <v>13</v>
      </c>
      <c r="H11" s="19" t="s">
        <v>90</v>
      </c>
      <c r="I11" s="19">
        <v>1</v>
      </c>
      <c r="J11" s="65">
        <v>7</v>
      </c>
      <c r="K11" s="23">
        <v>1638.655</v>
      </c>
      <c r="L11" s="6"/>
      <c r="M11" s="18"/>
      <c r="N11" s="19"/>
      <c r="O11" s="19"/>
      <c r="P11" s="19"/>
      <c r="Q11" s="66"/>
      <c r="S11" s="18" t="s">
        <v>89</v>
      </c>
      <c r="T11" s="19" t="s">
        <v>90</v>
      </c>
      <c r="U11" s="19">
        <v>2</v>
      </c>
      <c r="V11" s="64">
        <v>2</v>
      </c>
      <c r="W11" s="23">
        <v>7641.4250000000002</v>
      </c>
      <c r="X11" s="6"/>
      <c r="Y11" s="18" t="s">
        <v>13</v>
      </c>
      <c r="Z11" s="19" t="s">
        <v>90</v>
      </c>
      <c r="AA11" s="19">
        <v>1</v>
      </c>
      <c r="AB11" s="65">
        <v>7</v>
      </c>
      <c r="AC11" s="23">
        <v>3879.8389999999999</v>
      </c>
      <c r="AE11" s="18" t="s">
        <v>14</v>
      </c>
      <c r="AF11" s="19" t="s">
        <v>90</v>
      </c>
      <c r="AG11" s="19">
        <v>2</v>
      </c>
      <c r="AH11" s="65">
        <v>3</v>
      </c>
      <c r="AI11" s="23">
        <v>7352.3609999999999</v>
      </c>
      <c r="AK11" s="90"/>
      <c r="AL11" s="17" t="s">
        <v>14</v>
      </c>
      <c r="AM11" s="19">
        <f>_xlfn.T.TEST(W5:W776,AI5:AI1089,2,3)</f>
        <v>2.3470094975935297E-31</v>
      </c>
    </row>
    <row r="12" spans="1:39" x14ac:dyDescent="0.2">
      <c r="A12" s="18" t="s">
        <v>89</v>
      </c>
      <c r="B12" s="19" t="s">
        <v>90</v>
      </c>
      <c r="C12" s="19">
        <v>1</v>
      </c>
      <c r="D12" s="64">
        <v>8</v>
      </c>
      <c r="E12" s="23">
        <v>1978.3989999999999</v>
      </c>
      <c r="F12" s="6"/>
      <c r="G12" s="18" t="s">
        <v>13</v>
      </c>
      <c r="H12" s="19" t="s">
        <v>90</v>
      </c>
      <c r="I12" s="19">
        <v>1</v>
      </c>
      <c r="J12" s="64">
        <v>8</v>
      </c>
      <c r="K12" s="23">
        <v>10182.936</v>
      </c>
      <c r="L12" s="6"/>
      <c r="M12" s="18" t="s">
        <v>14</v>
      </c>
      <c r="N12" s="19" t="s">
        <v>90</v>
      </c>
      <c r="O12" s="19">
        <v>2</v>
      </c>
      <c r="P12" s="65">
        <v>1</v>
      </c>
      <c r="Q12" s="66">
        <v>8623.1170000000002</v>
      </c>
      <c r="S12" s="18" t="s">
        <v>89</v>
      </c>
      <c r="T12" s="19" t="s">
        <v>90</v>
      </c>
      <c r="U12" s="19">
        <v>2</v>
      </c>
      <c r="V12" s="65">
        <v>3</v>
      </c>
      <c r="W12" s="23">
        <v>7083.9449999999997</v>
      </c>
      <c r="X12" s="6"/>
      <c r="Y12" s="18" t="s">
        <v>13</v>
      </c>
      <c r="Z12" s="19" t="s">
        <v>90</v>
      </c>
      <c r="AA12" s="19">
        <v>1</v>
      </c>
      <c r="AB12" s="64">
        <v>8</v>
      </c>
      <c r="AC12" s="23">
        <v>6301.22</v>
      </c>
      <c r="AE12" s="18" t="s">
        <v>14</v>
      </c>
      <c r="AF12" s="19" t="s">
        <v>90</v>
      </c>
      <c r="AG12" s="19">
        <v>2</v>
      </c>
      <c r="AH12" s="65">
        <v>4</v>
      </c>
      <c r="AI12" s="23">
        <v>7904.2110000000002</v>
      </c>
    </row>
    <row r="13" spans="1:39" x14ac:dyDescent="0.2">
      <c r="A13" s="18" t="s">
        <v>89</v>
      </c>
      <c r="B13" s="19" t="s">
        <v>90</v>
      </c>
      <c r="C13" s="19">
        <v>1</v>
      </c>
      <c r="D13" s="65">
        <v>9</v>
      </c>
      <c r="E13" s="23">
        <v>7633.9170000000004</v>
      </c>
      <c r="F13" s="6"/>
      <c r="G13" s="18" t="s">
        <v>13</v>
      </c>
      <c r="H13" s="19" t="s">
        <v>90</v>
      </c>
      <c r="I13" s="19">
        <v>1</v>
      </c>
      <c r="J13" s="65">
        <v>9</v>
      </c>
      <c r="K13" s="23">
        <v>4925.3500000000004</v>
      </c>
      <c r="L13" s="6"/>
      <c r="M13" s="18" t="s">
        <v>14</v>
      </c>
      <c r="N13" s="19" t="s">
        <v>90</v>
      </c>
      <c r="O13" s="19">
        <v>2</v>
      </c>
      <c r="P13" s="64">
        <v>2</v>
      </c>
      <c r="Q13" s="66">
        <v>7262.2629999999999</v>
      </c>
      <c r="S13" s="18" t="s">
        <v>89</v>
      </c>
      <c r="T13" s="19" t="s">
        <v>90</v>
      </c>
      <c r="U13" s="19">
        <v>2</v>
      </c>
      <c r="V13" s="64">
        <v>4</v>
      </c>
      <c r="W13" s="23">
        <v>6194.2280000000001</v>
      </c>
      <c r="X13" s="6"/>
      <c r="Y13" s="18" t="s">
        <v>13</v>
      </c>
      <c r="Z13" s="19" t="s">
        <v>90</v>
      </c>
      <c r="AA13" s="19">
        <v>1</v>
      </c>
      <c r="AB13" s="65">
        <v>9</v>
      </c>
      <c r="AC13" s="23">
        <v>7373.009</v>
      </c>
      <c r="AE13" s="18" t="s">
        <v>14</v>
      </c>
      <c r="AF13" s="19" t="s">
        <v>90</v>
      </c>
      <c r="AG13" s="19">
        <v>2</v>
      </c>
      <c r="AH13" s="65">
        <v>5</v>
      </c>
      <c r="AI13" s="23">
        <v>5501.6009999999997</v>
      </c>
    </row>
    <row r="14" spans="1:39" x14ac:dyDescent="0.2">
      <c r="A14" s="18" t="s">
        <v>89</v>
      </c>
      <c r="B14" s="19" t="s">
        <v>90</v>
      </c>
      <c r="C14" s="19">
        <v>1</v>
      </c>
      <c r="D14" s="64">
        <v>10</v>
      </c>
      <c r="E14" s="23">
        <v>5785.0339999999997</v>
      </c>
      <c r="F14" s="6"/>
      <c r="G14" s="18" t="s">
        <v>13</v>
      </c>
      <c r="H14" s="19" t="s">
        <v>90</v>
      </c>
      <c r="I14" s="19">
        <v>1</v>
      </c>
      <c r="J14" s="64">
        <v>10</v>
      </c>
      <c r="K14" s="23">
        <v>4206.4440000000004</v>
      </c>
      <c r="L14" s="6"/>
      <c r="M14" s="18" t="s">
        <v>14</v>
      </c>
      <c r="N14" s="19" t="s">
        <v>90</v>
      </c>
      <c r="O14" s="19">
        <v>2</v>
      </c>
      <c r="P14" s="65">
        <v>3</v>
      </c>
      <c r="Q14" s="66">
        <v>6458.8909999999996</v>
      </c>
      <c r="S14" s="18" t="s">
        <v>89</v>
      </c>
      <c r="T14" s="19" t="s">
        <v>90</v>
      </c>
      <c r="U14" s="19">
        <v>2</v>
      </c>
      <c r="V14" s="65">
        <v>5</v>
      </c>
      <c r="W14" s="23">
        <v>6220.5069999999996</v>
      </c>
      <c r="X14" s="6"/>
      <c r="Y14" s="18" t="s">
        <v>13</v>
      </c>
      <c r="Z14" s="19" t="s">
        <v>90</v>
      </c>
      <c r="AA14" s="19">
        <v>1</v>
      </c>
      <c r="AB14" s="64">
        <v>10</v>
      </c>
      <c r="AC14" s="23">
        <v>7262.2629999999999</v>
      </c>
      <c r="AE14" s="18" t="s">
        <v>14</v>
      </c>
      <c r="AF14" s="19" t="s">
        <v>90</v>
      </c>
      <c r="AG14" s="19">
        <v>2</v>
      </c>
      <c r="AH14" s="65">
        <v>6</v>
      </c>
      <c r="AI14" s="23">
        <v>8200.7829999999994</v>
      </c>
    </row>
    <row r="15" spans="1:39" x14ac:dyDescent="0.2">
      <c r="A15" s="18" t="s">
        <v>89</v>
      </c>
      <c r="B15" s="19" t="s">
        <v>90</v>
      </c>
      <c r="C15" s="19">
        <v>1</v>
      </c>
      <c r="D15" s="65">
        <v>11</v>
      </c>
      <c r="E15" s="23">
        <v>5073.6360000000004</v>
      </c>
      <c r="F15" s="6"/>
      <c r="G15" s="18" t="s">
        <v>13</v>
      </c>
      <c r="H15" s="19" t="s">
        <v>90</v>
      </c>
      <c r="I15" s="19">
        <v>1</v>
      </c>
      <c r="J15" s="65">
        <v>11</v>
      </c>
      <c r="K15" s="23">
        <v>5071.759</v>
      </c>
      <c r="L15" s="6"/>
      <c r="M15" s="18" t="s">
        <v>14</v>
      </c>
      <c r="N15" s="19" t="s">
        <v>90</v>
      </c>
      <c r="O15" s="19">
        <v>2</v>
      </c>
      <c r="P15" s="64">
        <v>4</v>
      </c>
      <c r="Q15" s="66">
        <v>7663.95</v>
      </c>
      <c r="S15" s="18" t="s">
        <v>89</v>
      </c>
      <c r="T15" s="19" t="s">
        <v>90</v>
      </c>
      <c r="U15" s="19">
        <v>2</v>
      </c>
      <c r="V15" s="64">
        <v>6</v>
      </c>
      <c r="W15" s="23">
        <v>7113.9769999999999</v>
      </c>
      <c r="X15" s="6"/>
      <c r="Y15" s="18" t="s">
        <v>13</v>
      </c>
      <c r="Z15" s="19" t="s">
        <v>90</v>
      </c>
      <c r="AA15" s="19">
        <v>1</v>
      </c>
      <c r="AB15" s="65">
        <v>11</v>
      </c>
      <c r="AC15" s="23">
        <v>9144.9339999999993</v>
      </c>
      <c r="AE15" s="18" t="s">
        <v>14</v>
      </c>
      <c r="AF15" s="19" t="s">
        <v>90</v>
      </c>
      <c r="AG15" s="19">
        <v>2</v>
      </c>
      <c r="AH15" s="65">
        <v>7</v>
      </c>
      <c r="AI15" s="23">
        <v>6359.4080000000004</v>
      </c>
    </row>
    <row r="16" spans="1:39" x14ac:dyDescent="0.2">
      <c r="A16" s="18" t="s">
        <v>89</v>
      </c>
      <c r="B16" s="19" t="s">
        <v>90</v>
      </c>
      <c r="C16" s="19">
        <v>1</v>
      </c>
      <c r="D16" s="64">
        <v>12</v>
      </c>
      <c r="E16" s="23">
        <v>10136.01</v>
      </c>
      <c r="F16" s="6"/>
      <c r="G16" s="18" t="s">
        <v>13</v>
      </c>
      <c r="H16" s="19" t="s">
        <v>90</v>
      </c>
      <c r="I16" s="19">
        <v>1</v>
      </c>
      <c r="J16" s="64">
        <v>12</v>
      </c>
      <c r="K16" s="23">
        <v>3889.2249999999999</v>
      </c>
      <c r="L16" s="6"/>
      <c r="M16" s="18" t="s">
        <v>14</v>
      </c>
      <c r="N16" s="19" t="s">
        <v>90</v>
      </c>
      <c r="O16" s="19">
        <v>2</v>
      </c>
      <c r="P16" s="65">
        <v>5</v>
      </c>
      <c r="Q16" s="66">
        <v>6233.6459999999997</v>
      </c>
      <c r="S16" s="18" t="s">
        <v>89</v>
      </c>
      <c r="T16" s="19" t="s">
        <v>90</v>
      </c>
      <c r="U16" s="19">
        <v>2</v>
      </c>
      <c r="V16" s="65">
        <v>7</v>
      </c>
      <c r="W16" s="23">
        <v>7440.5820000000003</v>
      </c>
      <c r="X16" s="6"/>
      <c r="Y16" s="18"/>
      <c r="Z16" s="19"/>
      <c r="AA16" s="19"/>
      <c r="AB16" s="19"/>
      <c r="AC16" s="23"/>
      <c r="AE16" s="18" t="s">
        <v>14</v>
      </c>
      <c r="AF16" s="19" t="s">
        <v>90</v>
      </c>
      <c r="AG16" s="19">
        <v>2</v>
      </c>
      <c r="AH16" s="65">
        <v>8</v>
      </c>
      <c r="AI16" s="23">
        <v>10462.615</v>
      </c>
    </row>
    <row r="17" spans="1:35" x14ac:dyDescent="0.2">
      <c r="A17" s="18" t="s">
        <v>89</v>
      </c>
      <c r="B17" s="19" t="s">
        <v>90</v>
      </c>
      <c r="C17" s="19">
        <v>1</v>
      </c>
      <c r="D17" s="65">
        <v>13</v>
      </c>
      <c r="E17" s="23">
        <v>8670.0429999999997</v>
      </c>
      <c r="F17" s="6"/>
      <c r="G17" s="18" t="s">
        <v>13</v>
      </c>
      <c r="H17" s="19" t="s">
        <v>90</v>
      </c>
      <c r="I17" s="19">
        <v>1</v>
      </c>
      <c r="J17" s="65">
        <v>13</v>
      </c>
      <c r="K17" s="23">
        <v>4058.1579999999999</v>
      </c>
      <c r="L17" s="6"/>
      <c r="M17" s="18" t="s">
        <v>14</v>
      </c>
      <c r="N17" s="19" t="s">
        <v>90</v>
      </c>
      <c r="O17" s="19">
        <v>2</v>
      </c>
      <c r="P17" s="64">
        <v>6</v>
      </c>
      <c r="Q17" s="66">
        <v>5602.9610000000002</v>
      </c>
      <c r="S17" s="18" t="s">
        <v>89</v>
      </c>
      <c r="T17" s="19" t="s">
        <v>90</v>
      </c>
      <c r="U17" s="19">
        <v>2</v>
      </c>
      <c r="V17" s="64">
        <v>8</v>
      </c>
      <c r="W17" s="23">
        <v>7112.1</v>
      </c>
      <c r="X17" s="6"/>
      <c r="Y17" s="18" t="s">
        <v>13</v>
      </c>
      <c r="Z17" s="19" t="s">
        <v>90</v>
      </c>
      <c r="AA17" s="19">
        <v>2</v>
      </c>
      <c r="AB17" s="65">
        <v>1</v>
      </c>
      <c r="AC17" s="23">
        <v>4294.665</v>
      </c>
      <c r="AE17" s="18" t="s">
        <v>14</v>
      </c>
      <c r="AF17" s="19" t="s">
        <v>90</v>
      </c>
      <c r="AG17" s="19">
        <v>2</v>
      </c>
      <c r="AH17" s="65">
        <v>9</v>
      </c>
      <c r="AI17" s="23">
        <v>6526.4639999999999</v>
      </c>
    </row>
    <row r="18" spans="1:35" x14ac:dyDescent="0.2">
      <c r="A18" s="18" t="s">
        <v>89</v>
      </c>
      <c r="B18" s="19" t="s">
        <v>90</v>
      </c>
      <c r="C18" s="19">
        <v>1</v>
      </c>
      <c r="D18" s="64">
        <v>14</v>
      </c>
      <c r="E18" s="23">
        <v>5732.4769999999999</v>
      </c>
      <c r="F18" s="6"/>
      <c r="G18" s="18" t="s">
        <v>13</v>
      </c>
      <c r="H18" s="19" t="s">
        <v>90</v>
      </c>
      <c r="I18" s="19">
        <v>1</v>
      </c>
      <c r="J18" s="64">
        <v>14</v>
      </c>
      <c r="K18" s="23">
        <v>3538.2179999999998</v>
      </c>
      <c r="L18" s="6"/>
      <c r="M18" s="18" t="s">
        <v>14</v>
      </c>
      <c r="N18" s="19" t="s">
        <v>90</v>
      </c>
      <c r="O18" s="19">
        <v>2</v>
      </c>
      <c r="P18" s="65">
        <v>7</v>
      </c>
      <c r="Q18" s="66">
        <v>12692.537</v>
      </c>
      <c r="S18" s="18" t="s">
        <v>89</v>
      </c>
      <c r="T18" s="19" t="s">
        <v>90</v>
      </c>
      <c r="U18" s="19">
        <v>2</v>
      </c>
      <c r="V18" s="65">
        <v>9</v>
      </c>
      <c r="W18" s="23">
        <v>6689.7669999999998</v>
      </c>
      <c r="X18" s="6"/>
      <c r="Y18" s="18" t="s">
        <v>13</v>
      </c>
      <c r="Z18" s="19" t="s">
        <v>90</v>
      </c>
      <c r="AA18" s="19">
        <v>2</v>
      </c>
      <c r="AB18" s="64">
        <v>2</v>
      </c>
      <c r="AC18" s="23">
        <v>7363.6239999999998</v>
      </c>
      <c r="AE18" s="18" t="s">
        <v>14</v>
      </c>
      <c r="AF18" s="19" t="s">
        <v>90</v>
      </c>
      <c r="AG18" s="19">
        <v>2</v>
      </c>
      <c r="AH18" s="65">
        <v>10</v>
      </c>
      <c r="AI18" s="23">
        <v>3729.6759999999999</v>
      </c>
    </row>
    <row r="19" spans="1:35" x14ac:dyDescent="0.2">
      <c r="A19" s="18" t="s">
        <v>89</v>
      </c>
      <c r="B19" s="19" t="s">
        <v>90</v>
      </c>
      <c r="C19" s="19">
        <v>1</v>
      </c>
      <c r="D19" s="65">
        <v>15</v>
      </c>
      <c r="E19" s="23">
        <v>13124.255999999999</v>
      </c>
      <c r="F19" s="6"/>
      <c r="G19" s="18" t="s">
        <v>13</v>
      </c>
      <c r="H19" s="19" t="s">
        <v>90</v>
      </c>
      <c r="I19" s="19">
        <v>1</v>
      </c>
      <c r="J19" s="65">
        <v>15</v>
      </c>
      <c r="K19" s="23">
        <v>4985.415</v>
      </c>
      <c r="L19" s="6"/>
      <c r="M19" s="18" t="s">
        <v>14</v>
      </c>
      <c r="N19" s="19" t="s">
        <v>90</v>
      </c>
      <c r="O19" s="19">
        <v>2</v>
      </c>
      <c r="P19" s="64">
        <v>8</v>
      </c>
      <c r="Q19" s="66">
        <v>9143.0560000000005</v>
      </c>
      <c r="S19" s="18" t="s">
        <v>89</v>
      </c>
      <c r="T19" s="19" t="s">
        <v>90</v>
      </c>
      <c r="U19" s="19">
        <v>2</v>
      </c>
      <c r="V19" s="64">
        <v>10</v>
      </c>
      <c r="W19" s="23">
        <v>3532.587</v>
      </c>
      <c r="X19" s="6"/>
      <c r="Y19" s="18" t="s">
        <v>13</v>
      </c>
      <c r="Z19" s="19" t="s">
        <v>90</v>
      </c>
      <c r="AA19" s="19">
        <v>2</v>
      </c>
      <c r="AB19" s="65">
        <v>3</v>
      </c>
      <c r="AC19" s="23">
        <v>5550.4040000000005</v>
      </c>
      <c r="AE19" s="18" t="s">
        <v>14</v>
      </c>
      <c r="AF19" s="19" t="s">
        <v>90</v>
      </c>
      <c r="AG19" s="19">
        <v>2</v>
      </c>
      <c r="AH19" s="65">
        <v>11</v>
      </c>
      <c r="AI19" s="23">
        <v>5903.2870000000003</v>
      </c>
    </row>
    <row r="20" spans="1:35" x14ac:dyDescent="0.2">
      <c r="A20" s="18"/>
      <c r="B20" s="19"/>
      <c r="C20" s="19"/>
      <c r="D20" s="19"/>
      <c r="E20" s="23"/>
      <c r="F20" s="6"/>
      <c r="G20" s="18"/>
      <c r="H20" s="19"/>
      <c r="I20" s="19"/>
      <c r="J20" s="19"/>
      <c r="K20" s="23"/>
      <c r="L20" s="6"/>
      <c r="M20" s="18" t="s">
        <v>14</v>
      </c>
      <c r="N20" s="19" t="s">
        <v>90</v>
      </c>
      <c r="O20" s="19">
        <v>2</v>
      </c>
      <c r="P20" s="65">
        <v>9</v>
      </c>
      <c r="Q20" s="66">
        <v>3224.7530000000002</v>
      </c>
      <c r="S20" s="18"/>
      <c r="T20" s="19"/>
      <c r="U20" s="19"/>
      <c r="V20" s="19"/>
      <c r="W20" s="23"/>
      <c r="X20" s="6"/>
      <c r="Y20" s="18" t="s">
        <v>13</v>
      </c>
      <c r="Z20" s="19" t="s">
        <v>90</v>
      </c>
      <c r="AA20" s="19">
        <v>2</v>
      </c>
      <c r="AB20" s="64">
        <v>4</v>
      </c>
      <c r="AC20" s="23">
        <v>8450.4290000000001</v>
      </c>
      <c r="AE20" s="18" t="s">
        <v>14</v>
      </c>
      <c r="AF20" s="19" t="s">
        <v>90</v>
      </c>
      <c r="AG20" s="19">
        <v>2</v>
      </c>
      <c r="AH20" s="65">
        <v>12</v>
      </c>
      <c r="AI20" s="23">
        <v>3806.6350000000002</v>
      </c>
    </row>
    <row r="21" spans="1:35" x14ac:dyDescent="0.2">
      <c r="A21" s="18" t="s">
        <v>89</v>
      </c>
      <c r="B21" s="19" t="s">
        <v>90</v>
      </c>
      <c r="C21" s="19">
        <v>2</v>
      </c>
      <c r="D21" s="19">
        <v>1</v>
      </c>
      <c r="E21" s="23">
        <v>3600.1610000000001</v>
      </c>
      <c r="F21" s="6"/>
      <c r="G21" s="18" t="s">
        <v>13</v>
      </c>
      <c r="H21" s="19" t="s">
        <v>90</v>
      </c>
      <c r="I21" s="19">
        <v>2</v>
      </c>
      <c r="J21" s="65">
        <v>1</v>
      </c>
      <c r="K21" s="23">
        <v>10796.727999999999</v>
      </c>
      <c r="L21" s="6"/>
      <c r="M21" s="18" t="s">
        <v>14</v>
      </c>
      <c r="N21" s="19" t="s">
        <v>90</v>
      </c>
      <c r="O21" s="19">
        <v>2</v>
      </c>
      <c r="P21" s="64">
        <v>10</v>
      </c>
      <c r="Q21" s="66">
        <v>4885.9319999999998</v>
      </c>
      <c r="S21" s="18" t="s">
        <v>89</v>
      </c>
      <c r="T21" s="19" t="s">
        <v>90</v>
      </c>
      <c r="U21" s="19">
        <v>3</v>
      </c>
      <c r="V21" s="65">
        <v>1</v>
      </c>
      <c r="W21" s="23">
        <v>3547.6039999999998</v>
      </c>
      <c r="X21" s="6"/>
      <c r="Y21" s="18" t="s">
        <v>13</v>
      </c>
      <c r="Z21" s="19" t="s">
        <v>90</v>
      </c>
      <c r="AA21" s="19">
        <v>2</v>
      </c>
      <c r="AB21" s="65">
        <v>5</v>
      </c>
      <c r="AC21" s="23">
        <v>8497.3549999999996</v>
      </c>
      <c r="AE21" s="18" t="s">
        <v>14</v>
      </c>
      <c r="AF21" s="19" t="s">
        <v>90</v>
      </c>
      <c r="AG21" s="19">
        <v>2</v>
      </c>
      <c r="AH21" s="65">
        <v>13</v>
      </c>
      <c r="AI21" s="23">
        <v>5034.2179999999998</v>
      </c>
    </row>
    <row r="22" spans="1:35" x14ac:dyDescent="0.2">
      <c r="A22" s="18" t="s">
        <v>89</v>
      </c>
      <c r="B22" s="19" t="s">
        <v>90</v>
      </c>
      <c r="C22" s="19">
        <v>2</v>
      </c>
      <c r="D22" s="19">
        <v>2</v>
      </c>
      <c r="E22" s="23">
        <v>7134.625</v>
      </c>
      <c r="F22" s="6"/>
      <c r="G22" s="18" t="s">
        <v>13</v>
      </c>
      <c r="H22" s="19" t="s">
        <v>90</v>
      </c>
      <c r="I22" s="19">
        <v>2</v>
      </c>
      <c r="J22" s="64">
        <v>2</v>
      </c>
      <c r="K22" s="23">
        <v>5661.1490000000003</v>
      </c>
      <c r="L22" s="6"/>
      <c r="M22" s="18"/>
      <c r="N22" s="19"/>
      <c r="O22" s="19"/>
      <c r="P22" s="19"/>
      <c r="Q22" s="66"/>
      <c r="S22" s="18" t="s">
        <v>89</v>
      </c>
      <c r="T22" s="19" t="s">
        <v>90</v>
      </c>
      <c r="U22" s="19">
        <v>3</v>
      </c>
      <c r="V22" s="64">
        <v>2</v>
      </c>
      <c r="W22" s="23">
        <v>4060.0349999999999</v>
      </c>
      <c r="X22" s="6"/>
      <c r="Y22" s="18" t="s">
        <v>13</v>
      </c>
      <c r="Z22" s="19" t="s">
        <v>90</v>
      </c>
      <c r="AA22" s="19">
        <v>2</v>
      </c>
      <c r="AB22" s="64">
        <v>6</v>
      </c>
      <c r="AC22" s="23">
        <v>7403.0410000000002</v>
      </c>
      <c r="AE22" s="18" t="s">
        <v>14</v>
      </c>
      <c r="AF22" s="19" t="s">
        <v>90</v>
      </c>
      <c r="AG22" s="19">
        <v>2</v>
      </c>
      <c r="AH22" s="65">
        <v>14</v>
      </c>
      <c r="AI22" s="23">
        <v>5715.5829999999996</v>
      </c>
    </row>
    <row r="23" spans="1:35" x14ac:dyDescent="0.2">
      <c r="A23" s="18"/>
      <c r="B23" s="19"/>
      <c r="C23" s="19"/>
      <c r="D23" s="19"/>
      <c r="E23" s="23"/>
      <c r="F23" s="6"/>
      <c r="G23" s="18" t="s">
        <v>13</v>
      </c>
      <c r="H23" s="19" t="s">
        <v>90</v>
      </c>
      <c r="I23" s="19">
        <v>2</v>
      </c>
      <c r="J23" s="65">
        <v>3</v>
      </c>
      <c r="K23" s="23">
        <v>1985.9069999999999</v>
      </c>
      <c r="L23" s="6"/>
      <c r="M23" s="18" t="s">
        <v>14</v>
      </c>
      <c r="N23" s="19" t="s">
        <v>90</v>
      </c>
      <c r="O23" s="19">
        <v>3</v>
      </c>
      <c r="P23" s="65">
        <v>1</v>
      </c>
      <c r="Q23" s="66">
        <v>8891.5329999999994</v>
      </c>
      <c r="S23" s="18" t="s">
        <v>89</v>
      </c>
      <c r="T23" s="19" t="s">
        <v>90</v>
      </c>
      <c r="U23" s="19">
        <v>3</v>
      </c>
      <c r="V23" s="65">
        <v>3</v>
      </c>
      <c r="W23" s="23">
        <v>6092.8680000000004</v>
      </c>
      <c r="X23" s="6"/>
      <c r="Y23" s="18" t="s">
        <v>13</v>
      </c>
      <c r="Z23" s="19" t="s">
        <v>90</v>
      </c>
      <c r="AA23" s="19">
        <v>2</v>
      </c>
      <c r="AB23" s="65">
        <v>7</v>
      </c>
      <c r="AC23" s="23">
        <v>8454.1830000000009</v>
      </c>
      <c r="AE23" s="18" t="s">
        <v>14</v>
      </c>
      <c r="AF23" s="19" t="s">
        <v>90</v>
      </c>
      <c r="AG23" s="19">
        <v>2</v>
      </c>
      <c r="AH23" s="65">
        <v>15</v>
      </c>
      <c r="AI23" s="23">
        <v>7814.1130000000003</v>
      </c>
    </row>
    <row r="24" spans="1:35" x14ac:dyDescent="0.2">
      <c r="A24" s="18" t="s">
        <v>89</v>
      </c>
      <c r="B24" s="19" t="s">
        <v>90</v>
      </c>
      <c r="C24" s="19">
        <v>3</v>
      </c>
      <c r="D24" s="19">
        <v>1</v>
      </c>
      <c r="E24" s="23">
        <v>10644.688</v>
      </c>
      <c r="F24" s="6"/>
      <c r="G24" s="18" t="s">
        <v>13</v>
      </c>
      <c r="H24" s="19" t="s">
        <v>90</v>
      </c>
      <c r="I24" s="19">
        <v>2</v>
      </c>
      <c r="J24" s="64">
        <v>4</v>
      </c>
      <c r="K24" s="23">
        <v>9184.3510000000006</v>
      </c>
      <c r="L24" s="6"/>
      <c r="M24" s="18" t="s">
        <v>14</v>
      </c>
      <c r="N24" s="19" t="s">
        <v>90</v>
      </c>
      <c r="O24" s="19">
        <v>3</v>
      </c>
      <c r="P24" s="64">
        <v>2</v>
      </c>
      <c r="Q24" s="66">
        <v>9646.1029999999992</v>
      </c>
      <c r="S24" s="18" t="s">
        <v>89</v>
      </c>
      <c r="T24" s="19" t="s">
        <v>90</v>
      </c>
      <c r="U24" s="19">
        <v>3</v>
      </c>
      <c r="V24" s="64">
        <v>4</v>
      </c>
      <c r="W24" s="23">
        <v>5867.6239999999998</v>
      </c>
      <c r="X24" s="6"/>
      <c r="Y24" s="18" t="s">
        <v>13</v>
      </c>
      <c r="Z24" s="19" t="s">
        <v>90</v>
      </c>
      <c r="AA24" s="19">
        <v>2</v>
      </c>
      <c r="AB24" s="64">
        <v>8</v>
      </c>
      <c r="AC24" s="23">
        <v>9816.9130000000005</v>
      </c>
      <c r="AE24" s="18" t="s">
        <v>14</v>
      </c>
      <c r="AF24" s="19" t="s">
        <v>90</v>
      </c>
      <c r="AG24" s="19">
        <v>2</v>
      </c>
      <c r="AH24" s="65">
        <v>16</v>
      </c>
      <c r="AI24" s="23">
        <v>9486.5550000000003</v>
      </c>
    </row>
    <row r="25" spans="1:35" x14ac:dyDescent="0.2">
      <c r="A25" s="18" t="s">
        <v>89</v>
      </c>
      <c r="B25" s="19" t="s">
        <v>90</v>
      </c>
      <c r="C25" s="19">
        <v>3</v>
      </c>
      <c r="D25" s="19">
        <v>2</v>
      </c>
      <c r="E25" s="23">
        <v>7431.1970000000001</v>
      </c>
      <c r="F25" s="6"/>
      <c r="G25" s="18" t="s">
        <v>13</v>
      </c>
      <c r="H25" s="19" t="s">
        <v>90</v>
      </c>
      <c r="I25" s="19">
        <v>2</v>
      </c>
      <c r="J25" s="65">
        <v>5</v>
      </c>
      <c r="K25" s="23">
        <v>10256.141</v>
      </c>
      <c r="L25" s="6"/>
      <c r="M25" s="18" t="s">
        <v>14</v>
      </c>
      <c r="N25" s="19" t="s">
        <v>90</v>
      </c>
      <c r="O25" s="19">
        <v>3</v>
      </c>
      <c r="P25" s="65">
        <v>3</v>
      </c>
      <c r="Q25" s="66">
        <v>4600.6220000000003</v>
      </c>
      <c r="S25" s="18" t="s">
        <v>89</v>
      </c>
      <c r="T25" s="19" t="s">
        <v>90</v>
      </c>
      <c r="U25" s="19">
        <v>3</v>
      </c>
      <c r="V25" s="65">
        <v>5</v>
      </c>
      <c r="W25" s="23">
        <v>6154.8109999999997</v>
      </c>
      <c r="X25" s="6"/>
      <c r="Y25" s="18" t="s">
        <v>13</v>
      </c>
      <c r="Z25" s="19" t="s">
        <v>90</v>
      </c>
      <c r="AA25" s="19">
        <v>2</v>
      </c>
      <c r="AB25" s="65">
        <v>9</v>
      </c>
      <c r="AC25" s="23">
        <v>10462.615</v>
      </c>
      <c r="AE25" s="18" t="s">
        <v>14</v>
      </c>
      <c r="AF25" s="19" t="s">
        <v>90</v>
      </c>
      <c r="AG25" s="19">
        <v>2</v>
      </c>
      <c r="AH25" s="65">
        <v>17</v>
      </c>
      <c r="AI25" s="23">
        <v>4996.6779999999999</v>
      </c>
    </row>
    <row r="26" spans="1:35" x14ac:dyDescent="0.2">
      <c r="A26" s="18" t="s">
        <v>89</v>
      </c>
      <c r="B26" s="19" t="s">
        <v>90</v>
      </c>
      <c r="C26" s="19">
        <v>3</v>
      </c>
      <c r="D26" s="19">
        <v>3</v>
      </c>
      <c r="E26" s="23">
        <v>10064.683000000001</v>
      </c>
      <c r="F26" s="6"/>
      <c r="G26" s="18" t="s">
        <v>13</v>
      </c>
      <c r="H26" s="19" t="s">
        <v>90</v>
      </c>
      <c r="I26" s="19">
        <v>2</v>
      </c>
      <c r="J26" s="64">
        <v>6</v>
      </c>
      <c r="K26" s="23">
        <v>6338.76</v>
      </c>
      <c r="L26" s="6"/>
      <c r="M26" s="18" t="s">
        <v>14</v>
      </c>
      <c r="N26" s="19" t="s">
        <v>90</v>
      </c>
      <c r="O26" s="19">
        <v>3</v>
      </c>
      <c r="P26" s="64">
        <v>4</v>
      </c>
      <c r="Q26" s="66">
        <v>6019.6639999999998</v>
      </c>
      <c r="S26" s="18" t="s">
        <v>89</v>
      </c>
      <c r="T26" s="19" t="s">
        <v>90</v>
      </c>
      <c r="U26" s="19">
        <v>3</v>
      </c>
      <c r="V26" s="64">
        <v>6</v>
      </c>
      <c r="W26" s="23">
        <v>6166.0730000000003</v>
      </c>
      <c r="X26" s="6"/>
      <c r="Y26" s="18" t="s">
        <v>13</v>
      </c>
      <c r="Z26" s="19" t="s">
        <v>90</v>
      </c>
      <c r="AA26" s="19">
        <v>2</v>
      </c>
      <c r="AB26" s="64">
        <v>10</v>
      </c>
      <c r="AC26" s="23">
        <v>4516.1559999999999</v>
      </c>
      <c r="AE26" s="18"/>
      <c r="AF26" s="19"/>
      <c r="AG26" s="19"/>
      <c r="AH26" s="19"/>
      <c r="AI26" s="23"/>
    </row>
    <row r="27" spans="1:35" x14ac:dyDescent="0.2">
      <c r="A27" s="18" t="s">
        <v>89</v>
      </c>
      <c r="B27" s="19" t="s">
        <v>90</v>
      </c>
      <c r="C27" s="19">
        <v>3</v>
      </c>
      <c r="D27" s="19">
        <v>4</v>
      </c>
      <c r="E27" s="23">
        <v>6089.1139999999996</v>
      </c>
      <c r="F27" s="6"/>
      <c r="G27" s="18" t="s">
        <v>13</v>
      </c>
      <c r="H27" s="19" t="s">
        <v>90</v>
      </c>
      <c r="I27" s="19">
        <v>2</v>
      </c>
      <c r="J27" s="65">
        <v>7</v>
      </c>
      <c r="K27" s="23">
        <v>8647.518</v>
      </c>
      <c r="L27" s="6"/>
      <c r="M27" s="18" t="s">
        <v>14</v>
      </c>
      <c r="N27" s="19" t="s">
        <v>90</v>
      </c>
      <c r="O27" s="19">
        <v>3</v>
      </c>
      <c r="P27" s="65">
        <v>5</v>
      </c>
      <c r="Q27" s="66">
        <v>9415.2270000000008</v>
      </c>
      <c r="S27" s="18" t="s">
        <v>89</v>
      </c>
      <c r="T27" s="19" t="s">
        <v>90</v>
      </c>
      <c r="U27" s="19">
        <v>3</v>
      </c>
      <c r="V27" s="65">
        <v>7</v>
      </c>
      <c r="W27" s="23">
        <v>6847.4380000000001</v>
      </c>
      <c r="X27" s="6"/>
      <c r="Y27" s="18" t="s">
        <v>13</v>
      </c>
      <c r="Z27" s="19" t="s">
        <v>90</v>
      </c>
      <c r="AA27" s="19">
        <v>2</v>
      </c>
      <c r="AB27" s="65">
        <v>11</v>
      </c>
      <c r="AC27" s="23">
        <v>4046.8960000000002</v>
      </c>
      <c r="AE27" s="18" t="s">
        <v>14</v>
      </c>
      <c r="AF27" s="19" t="s">
        <v>90</v>
      </c>
      <c r="AG27" s="19">
        <v>3</v>
      </c>
      <c r="AH27" s="65">
        <v>1</v>
      </c>
      <c r="AI27" s="23">
        <v>9024.8029999999999</v>
      </c>
    </row>
    <row r="28" spans="1:35" x14ac:dyDescent="0.2">
      <c r="A28" s="18" t="s">
        <v>89</v>
      </c>
      <c r="B28" s="19" t="s">
        <v>90</v>
      </c>
      <c r="C28" s="19">
        <v>3</v>
      </c>
      <c r="D28" s="19">
        <v>5</v>
      </c>
      <c r="E28" s="23">
        <v>8942.2129999999997</v>
      </c>
      <c r="F28" s="6"/>
      <c r="G28" s="18" t="s">
        <v>13</v>
      </c>
      <c r="H28" s="19" t="s">
        <v>90</v>
      </c>
      <c r="I28" s="19">
        <v>2</v>
      </c>
      <c r="J28" s="64">
        <v>8</v>
      </c>
      <c r="K28" s="23">
        <v>9574.7749999999996</v>
      </c>
      <c r="L28" s="6"/>
      <c r="M28" s="18" t="s">
        <v>14</v>
      </c>
      <c r="N28" s="19" t="s">
        <v>90</v>
      </c>
      <c r="O28" s="19">
        <v>3</v>
      </c>
      <c r="P28" s="64">
        <v>6</v>
      </c>
      <c r="Q28" s="66">
        <v>3785.9870000000001</v>
      </c>
      <c r="S28" s="18" t="s">
        <v>89</v>
      </c>
      <c r="T28" s="19" t="s">
        <v>90</v>
      </c>
      <c r="U28" s="19">
        <v>3</v>
      </c>
      <c r="V28" s="64">
        <v>8</v>
      </c>
      <c r="W28" s="23">
        <v>7603.8850000000002</v>
      </c>
      <c r="X28" s="6"/>
      <c r="Y28" s="18" t="s">
        <v>13</v>
      </c>
      <c r="Z28" s="19" t="s">
        <v>90</v>
      </c>
      <c r="AA28" s="19">
        <v>2</v>
      </c>
      <c r="AB28" s="64">
        <v>12</v>
      </c>
      <c r="AC28" s="23">
        <v>8767.6489999999994</v>
      </c>
      <c r="AE28" s="18" t="s">
        <v>14</v>
      </c>
      <c r="AF28" s="19" t="s">
        <v>90</v>
      </c>
      <c r="AG28" s="19">
        <v>3</v>
      </c>
      <c r="AH28" s="65">
        <v>2</v>
      </c>
      <c r="AI28" s="23">
        <v>7688.3509999999997</v>
      </c>
    </row>
    <row r="29" spans="1:35" x14ac:dyDescent="0.2">
      <c r="A29" s="18" t="s">
        <v>89</v>
      </c>
      <c r="B29" s="19" t="s">
        <v>90</v>
      </c>
      <c r="C29" s="19">
        <v>3</v>
      </c>
      <c r="D29" s="19">
        <v>6</v>
      </c>
      <c r="E29" s="23">
        <v>7044.527</v>
      </c>
      <c r="F29" s="6"/>
      <c r="G29" s="18" t="s">
        <v>13</v>
      </c>
      <c r="H29" s="19" t="s">
        <v>90</v>
      </c>
      <c r="I29" s="19">
        <v>2</v>
      </c>
      <c r="J29" s="65">
        <v>9</v>
      </c>
      <c r="K29" s="23">
        <v>1484.7380000000001</v>
      </c>
      <c r="L29" s="6"/>
      <c r="M29" s="18" t="s">
        <v>14</v>
      </c>
      <c r="N29" s="19" t="s">
        <v>90</v>
      </c>
      <c r="O29" s="19">
        <v>3</v>
      </c>
      <c r="P29" s="65">
        <v>7</v>
      </c>
      <c r="Q29" s="66">
        <v>8822.0830000000005</v>
      </c>
      <c r="S29" s="18" t="s">
        <v>89</v>
      </c>
      <c r="T29" s="19" t="s">
        <v>90</v>
      </c>
      <c r="U29" s="19">
        <v>3</v>
      </c>
      <c r="V29" s="65">
        <v>9</v>
      </c>
      <c r="W29" s="23">
        <v>3938.0279999999998</v>
      </c>
      <c r="X29" s="6"/>
      <c r="Y29" s="18" t="s">
        <v>13</v>
      </c>
      <c r="Z29" s="19" t="s">
        <v>90</v>
      </c>
      <c r="AA29" s="19">
        <v>2</v>
      </c>
      <c r="AB29" s="65">
        <v>13</v>
      </c>
      <c r="AC29" s="23">
        <v>11033.235000000001</v>
      </c>
      <c r="AE29" s="18" t="s">
        <v>14</v>
      </c>
      <c r="AF29" s="19" t="s">
        <v>90</v>
      </c>
      <c r="AG29" s="19">
        <v>3</v>
      </c>
      <c r="AH29" s="65">
        <v>3</v>
      </c>
      <c r="AI29" s="23">
        <v>8474.8310000000001</v>
      </c>
    </row>
    <row r="30" spans="1:35" x14ac:dyDescent="0.2">
      <c r="A30" s="18" t="s">
        <v>89</v>
      </c>
      <c r="B30" s="19" t="s">
        <v>90</v>
      </c>
      <c r="C30" s="19">
        <v>3</v>
      </c>
      <c r="D30" s="19">
        <v>7</v>
      </c>
      <c r="E30" s="23">
        <v>10736.662</v>
      </c>
      <c r="F30" s="6"/>
      <c r="G30" s="18" t="s">
        <v>13</v>
      </c>
      <c r="H30" s="19" t="s">
        <v>90</v>
      </c>
      <c r="I30" s="19">
        <v>2</v>
      </c>
      <c r="J30" s="64">
        <v>10</v>
      </c>
      <c r="K30" s="23">
        <v>4078.806</v>
      </c>
      <c r="L30" s="6"/>
      <c r="M30" s="18" t="s">
        <v>14</v>
      </c>
      <c r="N30" s="19" t="s">
        <v>90</v>
      </c>
      <c r="O30" s="19">
        <v>3</v>
      </c>
      <c r="P30" s="64">
        <v>8</v>
      </c>
      <c r="Q30" s="66">
        <v>9540.9889999999996</v>
      </c>
      <c r="S30" s="18" t="s">
        <v>89</v>
      </c>
      <c r="T30" s="19" t="s">
        <v>90</v>
      </c>
      <c r="U30" s="19">
        <v>3</v>
      </c>
      <c r="V30" s="64">
        <v>10</v>
      </c>
      <c r="W30" s="23">
        <v>4733.8919999999998</v>
      </c>
      <c r="X30" s="6"/>
      <c r="Y30" s="18"/>
      <c r="Z30" s="19"/>
      <c r="AA30" s="19"/>
      <c r="AB30" s="19"/>
      <c r="AC30" s="23"/>
      <c r="AE30" s="18" t="s">
        <v>14</v>
      </c>
      <c r="AF30" s="19" t="s">
        <v>90</v>
      </c>
      <c r="AG30" s="19">
        <v>3</v>
      </c>
      <c r="AH30" s="65">
        <v>4</v>
      </c>
      <c r="AI30" s="23">
        <v>4041.2649999999999</v>
      </c>
    </row>
    <row r="31" spans="1:35" x14ac:dyDescent="0.2">
      <c r="A31" s="18" t="s">
        <v>89</v>
      </c>
      <c r="B31" s="19" t="s">
        <v>90</v>
      </c>
      <c r="C31" s="19">
        <v>3</v>
      </c>
      <c r="D31" s="19">
        <v>8</v>
      </c>
      <c r="E31" s="23">
        <v>4268.3860000000004</v>
      </c>
      <c r="F31" s="6"/>
      <c r="G31" s="18" t="s">
        <v>13</v>
      </c>
      <c r="H31" s="19" t="s">
        <v>90</v>
      </c>
      <c r="I31" s="19">
        <v>2</v>
      </c>
      <c r="J31" s="65">
        <v>11</v>
      </c>
      <c r="K31" s="23">
        <v>2019.694</v>
      </c>
      <c r="L31" s="6"/>
      <c r="M31" s="18" t="s">
        <v>14</v>
      </c>
      <c r="N31" s="19" t="s">
        <v>90</v>
      </c>
      <c r="O31" s="19">
        <v>3</v>
      </c>
      <c r="P31" s="65">
        <v>9</v>
      </c>
      <c r="Q31" s="66">
        <v>5559.7889999999998</v>
      </c>
      <c r="S31" s="18"/>
      <c r="T31" s="19"/>
      <c r="U31" s="19"/>
      <c r="V31" s="19"/>
      <c r="W31" s="23"/>
      <c r="X31" s="6"/>
      <c r="Y31" s="18" t="s">
        <v>13</v>
      </c>
      <c r="Z31" s="19" t="s">
        <v>90</v>
      </c>
      <c r="AA31" s="19">
        <v>3</v>
      </c>
      <c r="AB31" s="65">
        <v>1</v>
      </c>
      <c r="AC31" s="23">
        <v>5614.223</v>
      </c>
      <c r="AE31" s="18" t="s">
        <v>14</v>
      </c>
      <c r="AF31" s="19" t="s">
        <v>90</v>
      </c>
      <c r="AG31" s="19">
        <v>3</v>
      </c>
      <c r="AH31" s="65">
        <v>5</v>
      </c>
      <c r="AI31" s="23">
        <v>3115.8850000000002</v>
      </c>
    </row>
    <row r="32" spans="1:35" x14ac:dyDescent="0.2">
      <c r="A32" s="18" t="s">
        <v>89</v>
      </c>
      <c r="B32" s="19" t="s">
        <v>90</v>
      </c>
      <c r="C32" s="19">
        <v>3</v>
      </c>
      <c r="D32" s="19">
        <v>9</v>
      </c>
      <c r="E32" s="23">
        <v>1948.366</v>
      </c>
      <c r="F32" s="6"/>
      <c r="G32" s="18" t="s">
        <v>13</v>
      </c>
      <c r="H32" s="19" t="s">
        <v>90</v>
      </c>
      <c r="I32" s="19">
        <v>2</v>
      </c>
      <c r="J32" s="64">
        <v>12</v>
      </c>
      <c r="K32" s="23">
        <v>6162.3190000000004</v>
      </c>
      <c r="L32" s="6"/>
      <c r="M32" s="18" t="s">
        <v>14</v>
      </c>
      <c r="N32" s="19" t="s">
        <v>90</v>
      </c>
      <c r="O32" s="19">
        <v>3</v>
      </c>
      <c r="P32" s="64">
        <v>10</v>
      </c>
      <c r="Q32" s="66">
        <v>9751.2170000000006</v>
      </c>
      <c r="S32" s="18" t="s">
        <v>89</v>
      </c>
      <c r="T32" s="19" t="s">
        <v>90</v>
      </c>
      <c r="U32" s="19">
        <v>4</v>
      </c>
      <c r="V32" s="65">
        <v>1</v>
      </c>
      <c r="W32" s="23">
        <v>3061.45</v>
      </c>
      <c r="X32" s="6"/>
      <c r="Y32" s="18" t="s">
        <v>13</v>
      </c>
      <c r="Z32" s="19" t="s">
        <v>90</v>
      </c>
      <c r="AA32" s="19">
        <v>3</v>
      </c>
      <c r="AB32" s="64">
        <v>2</v>
      </c>
      <c r="AC32" s="23">
        <v>4123.8540000000003</v>
      </c>
      <c r="AE32" s="18" t="s">
        <v>14</v>
      </c>
      <c r="AF32" s="19" t="s">
        <v>90</v>
      </c>
      <c r="AG32" s="19">
        <v>3</v>
      </c>
      <c r="AH32" s="65">
        <v>6</v>
      </c>
      <c r="AI32" s="23">
        <v>6952.5519999999997</v>
      </c>
    </row>
    <row r="33" spans="1:35" x14ac:dyDescent="0.2">
      <c r="A33" s="18" t="s">
        <v>89</v>
      </c>
      <c r="B33" s="19" t="s">
        <v>90</v>
      </c>
      <c r="C33" s="19">
        <v>3</v>
      </c>
      <c r="D33" s="19">
        <v>10</v>
      </c>
      <c r="E33" s="23">
        <v>8981.6309999999994</v>
      </c>
      <c r="F33" s="6"/>
      <c r="G33" s="18" t="s">
        <v>13</v>
      </c>
      <c r="H33" s="19" t="s">
        <v>90</v>
      </c>
      <c r="I33" s="19">
        <v>2</v>
      </c>
      <c r="J33" s="65">
        <v>13</v>
      </c>
      <c r="K33" s="23">
        <v>6036.5569999999998</v>
      </c>
      <c r="L33" s="6"/>
      <c r="M33" s="18" t="s">
        <v>14</v>
      </c>
      <c r="N33" s="19" t="s">
        <v>90</v>
      </c>
      <c r="O33" s="19">
        <v>3</v>
      </c>
      <c r="P33" s="65">
        <v>11</v>
      </c>
      <c r="Q33" s="66">
        <v>3748.4470000000001</v>
      </c>
      <c r="S33" s="18" t="s">
        <v>89</v>
      </c>
      <c r="T33" s="19" t="s">
        <v>90</v>
      </c>
      <c r="U33" s="19">
        <v>4</v>
      </c>
      <c r="V33" s="64">
        <v>2</v>
      </c>
      <c r="W33" s="23">
        <v>5060.4970000000003</v>
      </c>
      <c r="X33" s="6"/>
      <c r="Y33" s="18" t="s">
        <v>13</v>
      </c>
      <c r="Z33" s="19" t="s">
        <v>90</v>
      </c>
      <c r="AA33" s="19">
        <v>3</v>
      </c>
      <c r="AB33" s="65">
        <v>3</v>
      </c>
      <c r="AC33" s="23">
        <v>7496.893</v>
      </c>
      <c r="AE33" s="18" t="s">
        <v>14</v>
      </c>
      <c r="AF33" s="19" t="s">
        <v>90</v>
      </c>
      <c r="AG33" s="19">
        <v>3</v>
      </c>
      <c r="AH33" s="65">
        <v>7</v>
      </c>
      <c r="AI33" s="23">
        <v>5944.5820000000003</v>
      </c>
    </row>
    <row r="34" spans="1:35" x14ac:dyDescent="0.2">
      <c r="A34" s="18" t="s">
        <v>89</v>
      </c>
      <c r="B34" s="19" t="s">
        <v>90</v>
      </c>
      <c r="C34" s="19">
        <v>3</v>
      </c>
      <c r="D34" s="19">
        <v>11</v>
      </c>
      <c r="E34" s="23">
        <v>6006.5240000000003</v>
      </c>
      <c r="F34" s="6"/>
      <c r="G34" s="18" t="s">
        <v>13</v>
      </c>
      <c r="H34" s="19" t="s">
        <v>90</v>
      </c>
      <c r="I34" s="19">
        <v>2</v>
      </c>
      <c r="J34" s="64">
        <v>14</v>
      </c>
      <c r="K34" s="23">
        <v>5666.78</v>
      </c>
      <c r="L34" s="6"/>
      <c r="M34" s="18" t="s">
        <v>14</v>
      </c>
      <c r="N34" s="19" t="s">
        <v>90</v>
      </c>
      <c r="O34" s="19">
        <v>3</v>
      </c>
      <c r="P34" s="64">
        <v>12</v>
      </c>
      <c r="Q34" s="66">
        <v>10650.319</v>
      </c>
      <c r="S34" s="18" t="s">
        <v>89</v>
      </c>
      <c r="T34" s="19" t="s">
        <v>90</v>
      </c>
      <c r="U34" s="19">
        <v>4</v>
      </c>
      <c r="V34" s="65">
        <v>3</v>
      </c>
      <c r="W34" s="23">
        <v>6710.4139999999998</v>
      </c>
      <c r="X34" s="6"/>
      <c r="Y34" s="18" t="s">
        <v>13</v>
      </c>
      <c r="Z34" s="19" t="s">
        <v>90</v>
      </c>
      <c r="AA34" s="19">
        <v>3</v>
      </c>
      <c r="AB34" s="64">
        <v>4</v>
      </c>
      <c r="AC34" s="23">
        <v>3718.4140000000002</v>
      </c>
      <c r="AE34" s="18" t="s">
        <v>14</v>
      </c>
      <c r="AF34" s="19" t="s">
        <v>90</v>
      </c>
      <c r="AG34" s="19">
        <v>3</v>
      </c>
      <c r="AH34" s="65">
        <v>8</v>
      </c>
      <c r="AI34" s="23">
        <v>8489.8469999999998</v>
      </c>
    </row>
    <row r="35" spans="1:35" x14ac:dyDescent="0.2">
      <c r="A35" s="18" t="s">
        <v>89</v>
      </c>
      <c r="B35" s="19" t="s">
        <v>90</v>
      </c>
      <c r="C35" s="19">
        <v>3</v>
      </c>
      <c r="D35" s="19">
        <v>12</v>
      </c>
      <c r="E35" s="23">
        <v>6905.6260000000002</v>
      </c>
      <c r="F35" s="6"/>
      <c r="G35" s="18"/>
      <c r="H35" s="19"/>
      <c r="I35" s="19"/>
      <c r="J35" s="19"/>
      <c r="K35" s="23"/>
      <c r="L35" s="6"/>
      <c r="M35" s="18"/>
      <c r="N35" s="19"/>
      <c r="O35" s="19"/>
      <c r="P35" s="19"/>
      <c r="Q35" s="66"/>
      <c r="S35" s="18" t="s">
        <v>89</v>
      </c>
      <c r="T35" s="19" t="s">
        <v>90</v>
      </c>
      <c r="U35" s="19">
        <v>4</v>
      </c>
      <c r="V35" s="64">
        <v>4</v>
      </c>
      <c r="W35" s="23">
        <v>5186.2579999999998</v>
      </c>
      <c r="X35" s="6"/>
      <c r="Y35" s="18" t="s">
        <v>13</v>
      </c>
      <c r="Z35" s="19" t="s">
        <v>90</v>
      </c>
      <c r="AA35" s="19">
        <v>3</v>
      </c>
      <c r="AB35" s="65">
        <v>5</v>
      </c>
      <c r="AC35" s="23">
        <v>8176.3810000000003</v>
      </c>
      <c r="AE35" s="18" t="s">
        <v>14</v>
      </c>
      <c r="AF35" s="19" t="s">
        <v>90</v>
      </c>
      <c r="AG35" s="19">
        <v>3</v>
      </c>
      <c r="AH35" s="65">
        <v>9</v>
      </c>
      <c r="AI35" s="23">
        <v>5771.8950000000004</v>
      </c>
    </row>
    <row r="36" spans="1:35" x14ac:dyDescent="0.2">
      <c r="A36" s="18" t="s">
        <v>89</v>
      </c>
      <c r="B36" s="19" t="s">
        <v>90</v>
      </c>
      <c r="C36" s="19">
        <v>3</v>
      </c>
      <c r="D36" s="19">
        <v>13</v>
      </c>
      <c r="E36" s="23">
        <v>12793.897000000001</v>
      </c>
      <c r="F36" s="6"/>
      <c r="G36" s="18" t="s">
        <v>13</v>
      </c>
      <c r="H36" s="19" t="s">
        <v>90</v>
      </c>
      <c r="I36" s="19">
        <v>3</v>
      </c>
      <c r="J36" s="65">
        <v>1</v>
      </c>
      <c r="K36" s="23">
        <v>4880.3010000000004</v>
      </c>
      <c r="L36" s="6"/>
      <c r="M36" s="18" t="s">
        <v>14</v>
      </c>
      <c r="N36" s="19" t="s">
        <v>90</v>
      </c>
      <c r="O36" s="19">
        <v>4</v>
      </c>
      <c r="P36" s="65">
        <v>1</v>
      </c>
      <c r="Q36" s="66">
        <v>13176.813</v>
      </c>
      <c r="S36" s="18"/>
      <c r="T36" s="19"/>
      <c r="U36" s="19"/>
      <c r="V36" s="19"/>
      <c r="W36" s="23"/>
      <c r="X36" s="6"/>
      <c r="Y36" s="18" t="s">
        <v>13</v>
      </c>
      <c r="Z36" s="19" t="s">
        <v>90</v>
      </c>
      <c r="AA36" s="19">
        <v>3</v>
      </c>
      <c r="AB36" s="64">
        <v>6</v>
      </c>
      <c r="AC36" s="23">
        <v>8718.8459999999995</v>
      </c>
      <c r="AE36" s="18" t="s">
        <v>14</v>
      </c>
      <c r="AF36" s="19" t="s">
        <v>90</v>
      </c>
      <c r="AG36" s="19">
        <v>3</v>
      </c>
      <c r="AH36" s="65">
        <v>10</v>
      </c>
      <c r="AI36" s="23">
        <v>3879.8389999999999</v>
      </c>
    </row>
    <row r="37" spans="1:35" x14ac:dyDescent="0.2">
      <c r="A37" s="18" t="s">
        <v>89</v>
      </c>
      <c r="B37" s="19" t="s">
        <v>90</v>
      </c>
      <c r="C37" s="19">
        <v>3</v>
      </c>
      <c r="D37" s="19">
        <v>14</v>
      </c>
      <c r="E37" s="23">
        <v>11333.561</v>
      </c>
      <c r="F37" s="6"/>
      <c r="G37" s="18" t="s">
        <v>13</v>
      </c>
      <c r="H37" s="19" t="s">
        <v>90</v>
      </c>
      <c r="I37" s="19">
        <v>3</v>
      </c>
      <c r="J37" s="64">
        <v>2</v>
      </c>
      <c r="K37" s="23">
        <v>3489.415</v>
      </c>
      <c r="L37" s="6"/>
      <c r="M37" s="18" t="s">
        <v>14</v>
      </c>
      <c r="N37" s="19" t="s">
        <v>90</v>
      </c>
      <c r="O37" s="19">
        <v>4</v>
      </c>
      <c r="P37" s="64">
        <v>2</v>
      </c>
      <c r="Q37" s="66">
        <v>10209.215</v>
      </c>
      <c r="S37" s="18" t="s">
        <v>89</v>
      </c>
      <c r="T37" s="19" t="s">
        <v>90</v>
      </c>
      <c r="U37" s="19">
        <v>5</v>
      </c>
      <c r="V37" s="65">
        <v>1</v>
      </c>
      <c r="W37" s="23">
        <v>3470.645</v>
      </c>
      <c r="X37" s="6"/>
      <c r="Y37" s="18" t="s">
        <v>13</v>
      </c>
      <c r="Z37" s="19" t="s">
        <v>90</v>
      </c>
      <c r="AA37" s="19">
        <v>3</v>
      </c>
      <c r="AB37" s="65">
        <v>7</v>
      </c>
      <c r="AC37" s="23">
        <v>8138.8410000000003</v>
      </c>
      <c r="AE37" s="18"/>
      <c r="AF37" s="19"/>
      <c r="AG37" s="19"/>
      <c r="AH37" s="19"/>
      <c r="AI37" s="23"/>
    </row>
    <row r="38" spans="1:35" x14ac:dyDescent="0.2">
      <c r="A38" s="18" t="s">
        <v>89</v>
      </c>
      <c r="B38" s="19" t="s">
        <v>90</v>
      </c>
      <c r="C38" s="19">
        <v>3</v>
      </c>
      <c r="D38" s="19">
        <v>15</v>
      </c>
      <c r="E38" s="23">
        <v>13854.424000000001</v>
      </c>
      <c r="F38" s="6"/>
      <c r="G38" s="18" t="s">
        <v>13</v>
      </c>
      <c r="H38" s="19" t="s">
        <v>90</v>
      </c>
      <c r="I38" s="19">
        <v>3</v>
      </c>
      <c r="J38" s="65">
        <v>3</v>
      </c>
      <c r="K38" s="23">
        <v>7185.3050000000003</v>
      </c>
      <c r="L38" s="6"/>
      <c r="M38" s="18" t="s">
        <v>14</v>
      </c>
      <c r="N38" s="19" t="s">
        <v>90</v>
      </c>
      <c r="O38" s="19">
        <v>4</v>
      </c>
      <c r="P38" s="65">
        <v>3</v>
      </c>
      <c r="Q38" s="66">
        <v>9159.9500000000007</v>
      </c>
      <c r="S38" s="18" t="s">
        <v>89</v>
      </c>
      <c r="T38" s="19" t="s">
        <v>90</v>
      </c>
      <c r="U38" s="19">
        <v>5</v>
      </c>
      <c r="V38" s="64">
        <v>2</v>
      </c>
      <c r="W38" s="23">
        <v>4786.4489999999996</v>
      </c>
      <c r="X38" s="6"/>
      <c r="Y38" s="18" t="s">
        <v>13</v>
      </c>
      <c r="Z38" s="19" t="s">
        <v>90</v>
      </c>
      <c r="AA38" s="19">
        <v>3</v>
      </c>
      <c r="AB38" s="64">
        <v>8</v>
      </c>
      <c r="AC38" s="23">
        <v>8063.759</v>
      </c>
      <c r="AE38" s="18" t="s">
        <v>14</v>
      </c>
      <c r="AF38" s="19" t="s">
        <v>90</v>
      </c>
      <c r="AG38" s="19">
        <v>4</v>
      </c>
      <c r="AH38" s="65">
        <v>1</v>
      </c>
      <c r="AI38" s="23">
        <v>10231.739</v>
      </c>
    </row>
    <row r="39" spans="1:35" x14ac:dyDescent="0.2">
      <c r="A39" s="18" t="s">
        <v>89</v>
      </c>
      <c r="B39" s="19" t="s">
        <v>90</v>
      </c>
      <c r="C39" s="19">
        <v>3</v>
      </c>
      <c r="D39" s="19">
        <v>16</v>
      </c>
      <c r="E39" s="23">
        <v>10175.428</v>
      </c>
      <c r="F39" s="6"/>
      <c r="G39" s="18" t="s">
        <v>13</v>
      </c>
      <c r="H39" s="19" t="s">
        <v>90</v>
      </c>
      <c r="I39" s="19">
        <v>3</v>
      </c>
      <c r="J39" s="64">
        <v>4</v>
      </c>
      <c r="K39" s="23">
        <v>1852.6369999999999</v>
      </c>
      <c r="L39" s="6"/>
      <c r="M39" s="18" t="s">
        <v>14</v>
      </c>
      <c r="N39" s="19" t="s">
        <v>90</v>
      </c>
      <c r="O39" s="19">
        <v>4</v>
      </c>
      <c r="P39" s="64">
        <v>4</v>
      </c>
      <c r="Q39" s="66">
        <v>5608.5919999999996</v>
      </c>
      <c r="S39" s="18" t="s">
        <v>89</v>
      </c>
      <c r="T39" s="19" t="s">
        <v>90</v>
      </c>
      <c r="U39" s="19">
        <v>5</v>
      </c>
      <c r="V39" s="65">
        <v>3</v>
      </c>
      <c r="W39" s="23">
        <v>5542.8959999999997</v>
      </c>
      <c r="X39" s="6"/>
      <c r="Y39" s="18" t="s">
        <v>13</v>
      </c>
      <c r="Z39" s="19" t="s">
        <v>90</v>
      </c>
      <c r="AA39" s="19">
        <v>3</v>
      </c>
      <c r="AB39" s="65">
        <v>9</v>
      </c>
      <c r="AC39" s="23">
        <v>7911.7190000000001</v>
      </c>
      <c r="AE39" s="18" t="s">
        <v>14</v>
      </c>
      <c r="AF39" s="19" t="s">
        <v>90</v>
      </c>
      <c r="AG39" s="19">
        <v>4</v>
      </c>
      <c r="AH39" s="65">
        <v>2</v>
      </c>
      <c r="AI39" s="23">
        <v>5178.75</v>
      </c>
    </row>
    <row r="40" spans="1:35" x14ac:dyDescent="0.2">
      <c r="A40" s="18" t="s">
        <v>89</v>
      </c>
      <c r="B40" s="19" t="s">
        <v>90</v>
      </c>
      <c r="C40" s="19">
        <v>3</v>
      </c>
      <c r="D40" s="19">
        <v>17</v>
      </c>
      <c r="E40" s="23">
        <v>4722.63</v>
      </c>
      <c r="F40" s="6"/>
      <c r="G40" s="18" t="s">
        <v>13</v>
      </c>
      <c r="H40" s="19" t="s">
        <v>90</v>
      </c>
      <c r="I40" s="19">
        <v>3</v>
      </c>
      <c r="J40" s="65">
        <v>5</v>
      </c>
      <c r="K40" s="23">
        <v>1360.8530000000001</v>
      </c>
      <c r="L40" s="6"/>
      <c r="M40" s="18" t="s">
        <v>14</v>
      </c>
      <c r="N40" s="19" t="s">
        <v>90</v>
      </c>
      <c r="O40" s="19">
        <v>4</v>
      </c>
      <c r="P40" s="65">
        <v>5</v>
      </c>
      <c r="Q40" s="66">
        <v>8636.2559999999994</v>
      </c>
      <c r="S40" s="18" t="s">
        <v>89</v>
      </c>
      <c r="T40" s="19" t="s">
        <v>90</v>
      </c>
      <c r="U40" s="19">
        <v>5</v>
      </c>
      <c r="V40" s="64">
        <v>4</v>
      </c>
      <c r="W40" s="23">
        <v>5263.2169999999996</v>
      </c>
      <c r="X40" s="6"/>
      <c r="Y40" s="18" t="s">
        <v>13</v>
      </c>
      <c r="Z40" s="19" t="s">
        <v>90</v>
      </c>
      <c r="AA40" s="19">
        <v>3</v>
      </c>
      <c r="AB40" s="64">
        <v>10</v>
      </c>
      <c r="AC40" s="23">
        <v>6838.0529999999999</v>
      </c>
      <c r="AE40" s="18" t="s">
        <v>14</v>
      </c>
      <c r="AF40" s="19" t="s">
        <v>90</v>
      </c>
      <c r="AG40" s="19">
        <v>4</v>
      </c>
      <c r="AH40" s="65">
        <v>3</v>
      </c>
      <c r="AI40" s="23">
        <v>8448.5519999999997</v>
      </c>
    </row>
    <row r="41" spans="1:35" x14ac:dyDescent="0.2">
      <c r="A41" s="18" t="s">
        <v>89</v>
      </c>
      <c r="B41" s="19" t="s">
        <v>90</v>
      </c>
      <c r="C41" s="19">
        <v>3</v>
      </c>
      <c r="D41" s="19">
        <v>18</v>
      </c>
      <c r="E41" s="23">
        <v>2336.913</v>
      </c>
      <c r="F41" s="6"/>
      <c r="G41" s="18" t="s">
        <v>13</v>
      </c>
      <c r="H41" s="19" t="s">
        <v>90</v>
      </c>
      <c r="I41" s="19">
        <v>3</v>
      </c>
      <c r="J41" s="64">
        <v>6</v>
      </c>
      <c r="K41" s="23">
        <v>7855.4080000000004</v>
      </c>
      <c r="L41" s="6"/>
      <c r="M41" s="18" t="s">
        <v>14</v>
      </c>
      <c r="N41" s="19" t="s">
        <v>90</v>
      </c>
      <c r="O41" s="19">
        <v>4</v>
      </c>
      <c r="P41" s="64">
        <v>6</v>
      </c>
      <c r="Q41" s="66">
        <v>3273.556</v>
      </c>
      <c r="S41" s="18" t="s">
        <v>89</v>
      </c>
      <c r="T41" s="19" t="s">
        <v>90</v>
      </c>
      <c r="U41" s="19">
        <v>5</v>
      </c>
      <c r="V41" s="65">
        <v>5</v>
      </c>
      <c r="W41" s="23">
        <v>4136.9939999999997</v>
      </c>
      <c r="X41" s="6"/>
      <c r="Y41" s="18" t="s">
        <v>13</v>
      </c>
      <c r="Z41" s="19" t="s">
        <v>90</v>
      </c>
      <c r="AA41" s="19">
        <v>3</v>
      </c>
      <c r="AB41" s="65">
        <v>11</v>
      </c>
      <c r="AC41" s="23">
        <v>9206.8760000000002</v>
      </c>
      <c r="AE41" s="18" t="s">
        <v>14</v>
      </c>
      <c r="AF41" s="19" t="s">
        <v>90</v>
      </c>
      <c r="AG41" s="19">
        <v>4</v>
      </c>
      <c r="AH41" s="65">
        <v>4</v>
      </c>
      <c r="AI41" s="23">
        <v>9454.6450000000004</v>
      </c>
    </row>
    <row r="42" spans="1:35" x14ac:dyDescent="0.2">
      <c r="A42" s="18"/>
      <c r="B42" s="19"/>
      <c r="C42" s="19"/>
      <c r="D42" s="19"/>
      <c r="E42" s="23"/>
      <c r="F42" s="6"/>
      <c r="G42" s="18" t="s">
        <v>13</v>
      </c>
      <c r="H42" s="19" t="s">
        <v>90</v>
      </c>
      <c r="I42" s="19">
        <v>3</v>
      </c>
      <c r="J42" s="65">
        <v>7</v>
      </c>
      <c r="K42" s="23">
        <v>5098.0379999999996</v>
      </c>
      <c r="L42" s="6"/>
      <c r="M42" s="18" t="s">
        <v>14</v>
      </c>
      <c r="N42" s="19" t="s">
        <v>90</v>
      </c>
      <c r="O42" s="19">
        <v>4</v>
      </c>
      <c r="P42" s="65">
        <v>7</v>
      </c>
      <c r="Q42" s="66">
        <v>5310.143</v>
      </c>
      <c r="S42" s="18" t="s">
        <v>89</v>
      </c>
      <c r="T42" s="19" t="s">
        <v>90</v>
      </c>
      <c r="U42" s="19">
        <v>5</v>
      </c>
      <c r="V42" s="64">
        <v>6</v>
      </c>
      <c r="W42" s="23">
        <v>5351.4380000000001</v>
      </c>
      <c r="X42" s="6"/>
      <c r="Y42" s="18" t="s">
        <v>13</v>
      </c>
      <c r="Z42" s="19" t="s">
        <v>90</v>
      </c>
      <c r="AA42" s="19">
        <v>3</v>
      </c>
      <c r="AB42" s="64">
        <v>12</v>
      </c>
      <c r="AC42" s="23">
        <v>9901.3799999999992</v>
      </c>
      <c r="AE42" s="18" t="s">
        <v>14</v>
      </c>
      <c r="AF42" s="19" t="s">
        <v>90</v>
      </c>
      <c r="AG42" s="19">
        <v>4</v>
      </c>
      <c r="AH42" s="65">
        <v>5</v>
      </c>
      <c r="AI42" s="23">
        <v>12420.366</v>
      </c>
    </row>
    <row r="43" spans="1:35" x14ac:dyDescent="0.2">
      <c r="A43" s="18" t="s">
        <v>89</v>
      </c>
      <c r="B43" s="19" t="s">
        <v>90</v>
      </c>
      <c r="C43" s="19">
        <v>4</v>
      </c>
      <c r="D43" s="19">
        <v>1</v>
      </c>
      <c r="E43" s="23">
        <v>10288.049999999999</v>
      </c>
      <c r="F43" s="6"/>
      <c r="G43" s="18" t="s">
        <v>13</v>
      </c>
      <c r="H43" s="19" t="s">
        <v>90</v>
      </c>
      <c r="I43" s="19">
        <v>3</v>
      </c>
      <c r="J43" s="64">
        <v>8</v>
      </c>
      <c r="K43" s="23">
        <v>4046.8960000000002</v>
      </c>
      <c r="L43" s="6"/>
      <c r="M43" s="18" t="s">
        <v>14</v>
      </c>
      <c r="N43" s="19" t="s">
        <v>90</v>
      </c>
      <c r="O43" s="19">
        <v>4</v>
      </c>
      <c r="P43" s="64">
        <v>8</v>
      </c>
      <c r="Q43" s="66">
        <v>7688.3509999999997</v>
      </c>
      <c r="S43" s="18" t="s">
        <v>89</v>
      </c>
      <c r="T43" s="19" t="s">
        <v>90</v>
      </c>
      <c r="U43" s="19">
        <v>5</v>
      </c>
      <c r="V43" s="65">
        <v>7</v>
      </c>
      <c r="W43" s="23">
        <v>5281.9870000000001</v>
      </c>
      <c r="X43" s="6"/>
      <c r="Y43" s="18" t="s">
        <v>13</v>
      </c>
      <c r="Z43" s="19" t="s">
        <v>90</v>
      </c>
      <c r="AA43" s="19">
        <v>3</v>
      </c>
      <c r="AB43" s="65">
        <v>13</v>
      </c>
      <c r="AC43" s="23">
        <v>9927.6589999999997</v>
      </c>
      <c r="AE43" s="18"/>
      <c r="AF43" s="19"/>
      <c r="AG43" s="19"/>
      <c r="AH43" s="19"/>
      <c r="AI43" s="23"/>
    </row>
    <row r="44" spans="1:35" x14ac:dyDescent="0.2">
      <c r="A44" s="18" t="s">
        <v>89</v>
      </c>
      <c r="B44" s="19" t="s">
        <v>90</v>
      </c>
      <c r="C44" s="19">
        <v>4</v>
      </c>
      <c r="D44" s="19">
        <v>2</v>
      </c>
      <c r="E44" s="23">
        <v>7275.4030000000002</v>
      </c>
      <c r="F44" s="6"/>
      <c r="G44" s="18" t="s">
        <v>13</v>
      </c>
      <c r="H44" s="19" t="s">
        <v>90</v>
      </c>
      <c r="I44" s="19">
        <v>3</v>
      </c>
      <c r="J44" s="65">
        <v>9</v>
      </c>
      <c r="K44" s="23">
        <v>5931.4430000000002</v>
      </c>
      <c r="L44" s="6"/>
      <c r="M44" s="18" t="s">
        <v>14</v>
      </c>
      <c r="N44" s="19" t="s">
        <v>90</v>
      </c>
      <c r="O44" s="19">
        <v>4</v>
      </c>
      <c r="P44" s="65">
        <v>9</v>
      </c>
      <c r="Q44" s="66">
        <v>9952.06</v>
      </c>
      <c r="S44" s="18" t="s">
        <v>89</v>
      </c>
      <c r="T44" s="19" t="s">
        <v>90</v>
      </c>
      <c r="U44" s="19">
        <v>5</v>
      </c>
      <c r="V44" s="64">
        <v>8</v>
      </c>
      <c r="W44" s="23">
        <v>2436.3960000000002</v>
      </c>
      <c r="X44" s="6"/>
      <c r="Y44" s="18" t="s">
        <v>13</v>
      </c>
      <c r="Z44" s="19" t="s">
        <v>90</v>
      </c>
      <c r="AA44" s="19">
        <v>3</v>
      </c>
      <c r="AB44" s="64">
        <v>14</v>
      </c>
      <c r="AC44" s="23">
        <v>8976</v>
      </c>
      <c r="AE44" s="18" t="s">
        <v>14</v>
      </c>
      <c r="AF44" s="19" t="s">
        <v>90</v>
      </c>
      <c r="AG44" s="19">
        <v>5</v>
      </c>
      <c r="AH44" s="65">
        <v>1</v>
      </c>
      <c r="AI44" s="23">
        <v>8784.5419999999995</v>
      </c>
    </row>
    <row r="45" spans="1:35" x14ac:dyDescent="0.2">
      <c r="A45" s="18" t="s">
        <v>89</v>
      </c>
      <c r="B45" s="19" t="s">
        <v>90</v>
      </c>
      <c r="C45" s="19">
        <v>4</v>
      </c>
      <c r="D45" s="19">
        <v>3</v>
      </c>
      <c r="E45" s="23">
        <v>3643.3330000000001</v>
      </c>
      <c r="F45" s="6"/>
      <c r="G45" s="18" t="s">
        <v>13</v>
      </c>
      <c r="H45" s="19" t="s">
        <v>90</v>
      </c>
      <c r="I45" s="19">
        <v>3</v>
      </c>
      <c r="J45" s="64">
        <v>10</v>
      </c>
      <c r="K45" s="23">
        <v>2004.6780000000001</v>
      </c>
      <c r="L45" s="6"/>
      <c r="M45" s="18" t="s">
        <v>14</v>
      </c>
      <c r="N45" s="19" t="s">
        <v>90</v>
      </c>
      <c r="O45" s="19">
        <v>4</v>
      </c>
      <c r="P45" s="64">
        <v>10</v>
      </c>
      <c r="Q45" s="66">
        <v>6002.77</v>
      </c>
      <c r="S45" s="18" t="s">
        <v>89</v>
      </c>
      <c r="T45" s="19" t="s">
        <v>90</v>
      </c>
      <c r="U45" s="19">
        <v>5</v>
      </c>
      <c r="V45" s="65">
        <v>9</v>
      </c>
      <c r="W45" s="23">
        <v>4030.0030000000002</v>
      </c>
      <c r="X45" s="6"/>
      <c r="Y45" s="18"/>
      <c r="Z45" s="19"/>
      <c r="AA45" s="19"/>
      <c r="AB45" s="19"/>
      <c r="AC45" s="23"/>
      <c r="AE45" s="18" t="s">
        <v>14</v>
      </c>
      <c r="AF45" s="19" t="s">
        <v>90</v>
      </c>
      <c r="AG45" s="19">
        <v>5</v>
      </c>
      <c r="AH45" s="65">
        <v>2</v>
      </c>
      <c r="AI45" s="23">
        <v>7449.9669999999996</v>
      </c>
    </row>
    <row r="46" spans="1:35" x14ac:dyDescent="0.2">
      <c r="A46" s="18" t="s">
        <v>89</v>
      </c>
      <c r="B46" s="19" t="s">
        <v>90</v>
      </c>
      <c r="C46" s="19">
        <v>4</v>
      </c>
      <c r="D46" s="19">
        <v>4</v>
      </c>
      <c r="E46" s="23">
        <v>6408.2110000000002</v>
      </c>
      <c r="F46" s="6"/>
      <c r="G46" s="18" t="s">
        <v>13</v>
      </c>
      <c r="H46" s="19" t="s">
        <v>90</v>
      </c>
      <c r="I46" s="19">
        <v>3</v>
      </c>
      <c r="J46" s="65">
        <v>11</v>
      </c>
      <c r="K46" s="23">
        <v>16471.016</v>
      </c>
      <c r="L46" s="6"/>
      <c r="M46" s="18" t="s">
        <v>14</v>
      </c>
      <c r="N46" s="19" t="s">
        <v>90</v>
      </c>
      <c r="O46" s="19">
        <v>4</v>
      </c>
      <c r="P46" s="65">
        <v>11</v>
      </c>
      <c r="Q46" s="66">
        <v>14443.814</v>
      </c>
      <c r="S46" s="18"/>
      <c r="T46" s="19"/>
      <c r="U46" s="19"/>
      <c r="V46" s="19"/>
      <c r="W46" s="23"/>
      <c r="X46" s="6"/>
      <c r="Y46" s="18" t="s">
        <v>13</v>
      </c>
      <c r="Z46" s="19" t="s">
        <v>90</v>
      </c>
      <c r="AA46" s="19">
        <v>4</v>
      </c>
      <c r="AB46" s="65">
        <v>1</v>
      </c>
      <c r="AC46" s="23">
        <v>8694.4439999999995</v>
      </c>
      <c r="AE46" s="18" t="s">
        <v>14</v>
      </c>
      <c r="AF46" s="19" t="s">
        <v>90</v>
      </c>
      <c r="AG46" s="19">
        <v>5</v>
      </c>
      <c r="AH46" s="65">
        <v>3</v>
      </c>
      <c r="AI46" s="23">
        <v>5918.3040000000001</v>
      </c>
    </row>
    <row r="47" spans="1:35" x14ac:dyDescent="0.2">
      <c r="A47" s="18" t="s">
        <v>89</v>
      </c>
      <c r="B47" s="19" t="s">
        <v>90</v>
      </c>
      <c r="C47" s="19">
        <v>4</v>
      </c>
      <c r="D47" s="19">
        <v>5</v>
      </c>
      <c r="E47" s="23">
        <v>12696.290999999999</v>
      </c>
      <c r="F47" s="6"/>
      <c r="G47" s="18" t="s">
        <v>13</v>
      </c>
      <c r="H47" s="19" t="s">
        <v>90</v>
      </c>
      <c r="I47" s="19">
        <v>3</v>
      </c>
      <c r="J47" s="64">
        <v>12</v>
      </c>
      <c r="K47" s="23">
        <v>3083.9749999999999</v>
      </c>
      <c r="L47" s="6"/>
      <c r="M47" s="18" t="s">
        <v>14</v>
      </c>
      <c r="N47" s="19" t="s">
        <v>90</v>
      </c>
      <c r="O47" s="19">
        <v>4</v>
      </c>
      <c r="P47" s="64">
        <v>12</v>
      </c>
      <c r="Q47" s="66">
        <v>8891.5329999999994</v>
      </c>
      <c r="S47" s="18" t="s">
        <v>89</v>
      </c>
      <c r="T47" s="19" t="s">
        <v>90</v>
      </c>
      <c r="U47" s="19">
        <v>6</v>
      </c>
      <c r="V47" s="65">
        <v>1</v>
      </c>
      <c r="W47" s="23">
        <v>5779.4030000000002</v>
      </c>
      <c r="X47" s="6"/>
      <c r="Y47" s="18" t="s">
        <v>13</v>
      </c>
      <c r="Z47" s="19" t="s">
        <v>90</v>
      </c>
      <c r="AA47" s="19">
        <v>4</v>
      </c>
      <c r="AB47" s="64">
        <v>2</v>
      </c>
      <c r="AC47" s="23">
        <v>6759.2169999999996</v>
      </c>
      <c r="AE47" s="18" t="s">
        <v>14</v>
      </c>
      <c r="AF47" s="19" t="s">
        <v>90</v>
      </c>
      <c r="AG47" s="19">
        <v>5</v>
      </c>
      <c r="AH47" s="65">
        <v>4</v>
      </c>
      <c r="AI47" s="23">
        <v>6085.36</v>
      </c>
    </row>
    <row r="48" spans="1:35" x14ac:dyDescent="0.2">
      <c r="A48" s="18" t="s">
        <v>89</v>
      </c>
      <c r="B48" s="19" t="s">
        <v>90</v>
      </c>
      <c r="C48" s="19">
        <v>4</v>
      </c>
      <c r="D48" s="19">
        <v>6</v>
      </c>
      <c r="E48" s="23">
        <v>5822.5749999999998</v>
      </c>
      <c r="F48" s="6"/>
      <c r="G48" s="18" t="s">
        <v>13</v>
      </c>
      <c r="H48" s="19" t="s">
        <v>90</v>
      </c>
      <c r="I48" s="19">
        <v>3</v>
      </c>
      <c r="J48" s="65">
        <v>13</v>
      </c>
      <c r="K48" s="23">
        <v>7962.3990000000003</v>
      </c>
      <c r="L48" s="6"/>
      <c r="M48" s="18"/>
      <c r="N48" s="19"/>
      <c r="O48" s="19"/>
      <c r="P48" s="19"/>
      <c r="Q48" s="66"/>
      <c r="S48" s="18" t="s">
        <v>89</v>
      </c>
      <c r="T48" s="19" t="s">
        <v>90</v>
      </c>
      <c r="U48" s="19">
        <v>6</v>
      </c>
      <c r="V48" s="64">
        <v>2</v>
      </c>
      <c r="W48" s="23">
        <v>6342.5140000000001</v>
      </c>
      <c r="X48" s="6"/>
      <c r="Y48" s="18" t="s">
        <v>13</v>
      </c>
      <c r="Z48" s="19" t="s">
        <v>90</v>
      </c>
      <c r="AA48" s="19">
        <v>4</v>
      </c>
      <c r="AB48" s="65">
        <v>3</v>
      </c>
      <c r="AC48" s="23">
        <v>7254.7550000000001</v>
      </c>
      <c r="AE48" s="18" t="s">
        <v>14</v>
      </c>
      <c r="AF48" s="19" t="s">
        <v>90</v>
      </c>
      <c r="AG48" s="19">
        <v>5</v>
      </c>
      <c r="AH48" s="65">
        <v>5</v>
      </c>
      <c r="AI48" s="23">
        <v>11194.66</v>
      </c>
    </row>
    <row r="49" spans="1:35" x14ac:dyDescent="0.2">
      <c r="A49" s="18" t="s">
        <v>89</v>
      </c>
      <c r="B49" s="19" t="s">
        <v>90</v>
      </c>
      <c r="C49" s="19">
        <v>4</v>
      </c>
      <c r="D49" s="19">
        <v>7</v>
      </c>
      <c r="E49" s="23">
        <v>2299.373</v>
      </c>
      <c r="F49" s="6"/>
      <c r="G49" s="18" t="s">
        <v>13</v>
      </c>
      <c r="H49" s="19" t="s">
        <v>90</v>
      </c>
      <c r="I49" s="19">
        <v>3</v>
      </c>
      <c r="J49" s="64">
        <v>14</v>
      </c>
      <c r="K49" s="23">
        <v>7998.0630000000001</v>
      </c>
      <c r="L49" s="6"/>
      <c r="M49" s="18" t="s">
        <v>14</v>
      </c>
      <c r="N49" s="19" t="s">
        <v>90</v>
      </c>
      <c r="O49" s="19">
        <v>5</v>
      </c>
      <c r="P49" s="65">
        <v>1</v>
      </c>
      <c r="Q49" s="66">
        <v>4018.74</v>
      </c>
      <c r="S49" s="18" t="s">
        <v>89</v>
      </c>
      <c r="T49" s="19" t="s">
        <v>90</v>
      </c>
      <c r="U49" s="19">
        <v>6</v>
      </c>
      <c r="V49" s="65">
        <v>3</v>
      </c>
      <c r="W49" s="23">
        <v>5997.1390000000001</v>
      </c>
      <c r="X49" s="6"/>
      <c r="Y49" s="18" t="s">
        <v>13</v>
      </c>
      <c r="Z49" s="19" t="s">
        <v>90</v>
      </c>
      <c r="AA49" s="19">
        <v>4</v>
      </c>
      <c r="AB49" s="64">
        <v>4</v>
      </c>
      <c r="AC49" s="23">
        <v>10032.772999999999</v>
      </c>
      <c r="AE49" s="18" t="s">
        <v>14</v>
      </c>
      <c r="AF49" s="19" t="s">
        <v>90</v>
      </c>
      <c r="AG49" s="19">
        <v>5</v>
      </c>
      <c r="AH49" s="65">
        <v>6</v>
      </c>
      <c r="AI49" s="23">
        <v>7710.8760000000002</v>
      </c>
    </row>
    <row r="50" spans="1:35" x14ac:dyDescent="0.2">
      <c r="A50" s="18" t="s">
        <v>89</v>
      </c>
      <c r="B50" s="19" t="s">
        <v>90</v>
      </c>
      <c r="C50" s="19">
        <v>4</v>
      </c>
      <c r="D50" s="19">
        <v>8</v>
      </c>
      <c r="E50" s="23">
        <v>1839.498</v>
      </c>
      <c r="F50" s="6"/>
      <c r="G50" s="18" t="s">
        <v>13</v>
      </c>
      <c r="H50" s="19" t="s">
        <v>90</v>
      </c>
      <c r="I50" s="19">
        <v>3</v>
      </c>
      <c r="J50" s="65">
        <v>15</v>
      </c>
      <c r="K50" s="23">
        <v>2560.2809999999999</v>
      </c>
      <c r="L50" s="6"/>
      <c r="M50" s="18" t="s">
        <v>14</v>
      </c>
      <c r="N50" s="19" t="s">
        <v>90</v>
      </c>
      <c r="O50" s="19">
        <v>5</v>
      </c>
      <c r="P50" s="64">
        <v>2</v>
      </c>
      <c r="Q50" s="66">
        <v>5131.8239999999996</v>
      </c>
      <c r="S50" s="18" t="s">
        <v>89</v>
      </c>
      <c r="T50" s="19" t="s">
        <v>90</v>
      </c>
      <c r="U50" s="19">
        <v>6</v>
      </c>
      <c r="V50" s="64">
        <v>4</v>
      </c>
      <c r="W50" s="23">
        <v>5066.1279999999997</v>
      </c>
      <c r="X50" s="6"/>
      <c r="Y50" s="18" t="s">
        <v>13</v>
      </c>
      <c r="Z50" s="19" t="s">
        <v>90</v>
      </c>
      <c r="AA50" s="19">
        <v>4</v>
      </c>
      <c r="AB50" s="65">
        <v>5</v>
      </c>
      <c r="AC50" s="23">
        <v>8106.9309999999996</v>
      </c>
      <c r="AE50" s="18" t="s">
        <v>14</v>
      </c>
      <c r="AF50" s="19" t="s">
        <v>90</v>
      </c>
      <c r="AG50" s="19">
        <v>5</v>
      </c>
      <c r="AH50" s="65">
        <v>7</v>
      </c>
      <c r="AI50" s="23">
        <v>3658.3490000000002</v>
      </c>
    </row>
    <row r="51" spans="1:35" x14ac:dyDescent="0.2">
      <c r="A51" s="18" t="s">
        <v>89</v>
      </c>
      <c r="B51" s="19" t="s">
        <v>90</v>
      </c>
      <c r="C51" s="19">
        <v>4</v>
      </c>
      <c r="D51" s="19">
        <v>9</v>
      </c>
      <c r="E51" s="23">
        <v>5940.8280000000004</v>
      </c>
      <c r="F51" s="6"/>
      <c r="G51" s="18"/>
      <c r="H51" s="19"/>
      <c r="I51" s="19"/>
      <c r="J51" s="19"/>
      <c r="K51" s="23"/>
      <c r="L51" s="6"/>
      <c r="M51" s="18" t="s">
        <v>14</v>
      </c>
      <c r="N51" s="19" t="s">
        <v>90</v>
      </c>
      <c r="O51" s="19">
        <v>5</v>
      </c>
      <c r="P51" s="65">
        <v>3</v>
      </c>
      <c r="Q51" s="66">
        <v>4808.9740000000002</v>
      </c>
      <c r="S51" s="18" t="s">
        <v>89</v>
      </c>
      <c r="T51" s="19" t="s">
        <v>90</v>
      </c>
      <c r="U51" s="19">
        <v>6</v>
      </c>
      <c r="V51" s="65">
        <v>5</v>
      </c>
      <c r="W51" s="23">
        <v>2832.4520000000002</v>
      </c>
      <c r="X51" s="6"/>
      <c r="Y51" s="18" t="s">
        <v>13</v>
      </c>
      <c r="Z51" s="19" t="s">
        <v>90</v>
      </c>
      <c r="AA51" s="19">
        <v>4</v>
      </c>
      <c r="AB51" s="64">
        <v>6</v>
      </c>
      <c r="AC51" s="23">
        <v>5146.8410000000003</v>
      </c>
      <c r="AE51" s="18" t="s">
        <v>14</v>
      </c>
      <c r="AF51" s="19" t="s">
        <v>90</v>
      </c>
      <c r="AG51" s="19">
        <v>5</v>
      </c>
      <c r="AH51" s="65">
        <v>8</v>
      </c>
      <c r="AI51" s="23">
        <v>6719.799</v>
      </c>
    </row>
    <row r="52" spans="1:35" x14ac:dyDescent="0.2">
      <c r="A52" s="18" t="s">
        <v>89</v>
      </c>
      <c r="B52" s="19" t="s">
        <v>90</v>
      </c>
      <c r="C52" s="19">
        <v>4</v>
      </c>
      <c r="D52" s="19">
        <v>10</v>
      </c>
      <c r="E52" s="23">
        <v>8885.902</v>
      </c>
      <c r="F52" s="6"/>
      <c r="G52" s="18" t="s">
        <v>13</v>
      </c>
      <c r="H52" s="19" t="s">
        <v>90</v>
      </c>
      <c r="I52" s="19">
        <v>4</v>
      </c>
      <c r="J52" s="65">
        <v>1</v>
      </c>
      <c r="K52" s="23">
        <v>5340.1760000000004</v>
      </c>
      <c r="L52" s="6"/>
      <c r="M52" s="18" t="s">
        <v>14</v>
      </c>
      <c r="N52" s="19" t="s">
        <v>90</v>
      </c>
      <c r="O52" s="19">
        <v>5</v>
      </c>
      <c r="P52" s="64">
        <v>4</v>
      </c>
      <c r="Q52" s="66">
        <v>14211.061</v>
      </c>
      <c r="S52" s="18" t="s">
        <v>89</v>
      </c>
      <c r="T52" s="19" t="s">
        <v>90</v>
      </c>
      <c r="U52" s="19">
        <v>6</v>
      </c>
      <c r="V52" s="64">
        <v>6</v>
      </c>
      <c r="W52" s="23">
        <v>4732.0150000000003</v>
      </c>
      <c r="X52" s="6"/>
      <c r="Y52" s="18" t="s">
        <v>13</v>
      </c>
      <c r="Z52" s="19" t="s">
        <v>90</v>
      </c>
      <c r="AA52" s="19">
        <v>4</v>
      </c>
      <c r="AB52" s="65">
        <v>7</v>
      </c>
      <c r="AC52" s="23">
        <v>10595.885</v>
      </c>
      <c r="AE52" s="18" t="s">
        <v>14</v>
      </c>
      <c r="AF52" s="19" t="s">
        <v>90</v>
      </c>
      <c r="AG52" s="19">
        <v>5</v>
      </c>
      <c r="AH52" s="65">
        <v>9</v>
      </c>
      <c r="AI52" s="23">
        <v>8435.4130000000005</v>
      </c>
    </row>
    <row r="53" spans="1:35" x14ac:dyDescent="0.2">
      <c r="A53" s="18" t="s">
        <v>89</v>
      </c>
      <c r="B53" s="19" t="s">
        <v>90</v>
      </c>
      <c r="C53" s="19">
        <v>4</v>
      </c>
      <c r="D53" s="19">
        <v>11</v>
      </c>
      <c r="E53" s="23">
        <v>2894.3939999999998</v>
      </c>
      <c r="F53" s="6"/>
      <c r="G53" s="18" t="s">
        <v>13</v>
      </c>
      <c r="H53" s="19" t="s">
        <v>90</v>
      </c>
      <c r="I53" s="19">
        <v>4</v>
      </c>
      <c r="J53" s="64">
        <v>2</v>
      </c>
      <c r="K53" s="23">
        <v>7919.2269999999999</v>
      </c>
      <c r="L53" s="6"/>
      <c r="M53" s="18" t="s">
        <v>14</v>
      </c>
      <c r="N53" s="19" t="s">
        <v>90</v>
      </c>
      <c r="O53" s="19">
        <v>5</v>
      </c>
      <c r="P53" s="65">
        <v>5</v>
      </c>
      <c r="Q53" s="66">
        <v>11412.397000000001</v>
      </c>
      <c r="S53" s="18" t="s">
        <v>89</v>
      </c>
      <c r="T53" s="19" t="s">
        <v>90</v>
      </c>
      <c r="U53" s="19">
        <v>6</v>
      </c>
      <c r="V53" s="65">
        <v>7</v>
      </c>
      <c r="W53" s="23">
        <v>5368.3310000000001</v>
      </c>
      <c r="X53" s="6"/>
      <c r="Y53" s="18" t="s">
        <v>13</v>
      </c>
      <c r="Z53" s="19" t="s">
        <v>90</v>
      </c>
      <c r="AA53" s="19">
        <v>4</v>
      </c>
      <c r="AB53" s="64">
        <v>8</v>
      </c>
      <c r="AC53" s="23">
        <v>6282.4489999999996</v>
      </c>
      <c r="AE53" s="18"/>
      <c r="AF53" s="19"/>
      <c r="AG53" s="19"/>
      <c r="AH53" s="19"/>
      <c r="AI53" s="23"/>
    </row>
    <row r="54" spans="1:35" x14ac:dyDescent="0.2">
      <c r="A54" s="18" t="s">
        <v>89</v>
      </c>
      <c r="B54" s="19" t="s">
        <v>90</v>
      </c>
      <c r="C54" s="19">
        <v>4</v>
      </c>
      <c r="D54" s="19">
        <v>12</v>
      </c>
      <c r="E54" s="23">
        <v>15434.891</v>
      </c>
      <c r="F54" s="6"/>
      <c r="G54" s="18" t="s">
        <v>13</v>
      </c>
      <c r="H54" s="19" t="s">
        <v>90</v>
      </c>
      <c r="I54" s="19">
        <v>4</v>
      </c>
      <c r="J54" s="65">
        <v>3</v>
      </c>
      <c r="K54" s="23">
        <v>8600.5920000000006</v>
      </c>
      <c r="L54" s="6"/>
      <c r="M54" s="18" t="s">
        <v>14</v>
      </c>
      <c r="N54" s="19" t="s">
        <v>90</v>
      </c>
      <c r="O54" s="19">
        <v>5</v>
      </c>
      <c r="P54" s="64">
        <v>6</v>
      </c>
      <c r="Q54" s="66">
        <v>12578.038</v>
      </c>
      <c r="S54" s="18"/>
      <c r="T54" s="19"/>
      <c r="U54" s="19"/>
      <c r="V54" s="19"/>
      <c r="W54" s="23"/>
      <c r="X54" s="6"/>
      <c r="Y54" s="18" t="s">
        <v>13</v>
      </c>
      <c r="Z54" s="19" t="s">
        <v>90</v>
      </c>
      <c r="AA54" s="19">
        <v>4</v>
      </c>
      <c r="AB54" s="65">
        <v>9</v>
      </c>
      <c r="AC54" s="23">
        <v>8673.7970000000005</v>
      </c>
      <c r="AE54" s="18" t="s">
        <v>14</v>
      </c>
      <c r="AF54" s="19" t="s">
        <v>90</v>
      </c>
      <c r="AG54" s="19">
        <v>6</v>
      </c>
      <c r="AH54" s="65">
        <v>1</v>
      </c>
      <c r="AI54" s="23">
        <v>4396.0249999999996</v>
      </c>
    </row>
    <row r="55" spans="1:35" x14ac:dyDescent="0.2">
      <c r="A55" s="18" t="s">
        <v>89</v>
      </c>
      <c r="B55" s="19" t="s">
        <v>90</v>
      </c>
      <c r="C55" s="19">
        <v>4</v>
      </c>
      <c r="D55" s="19">
        <v>13</v>
      </c>
      <c r="E55" s="23">
        <v>8108.808</v>
      </c>
      <c r="F55" s="6"/>
      <c r="G55" s="18" t="s">
        <v>13</v>
      </c>
      <c r="H55" s="19" t="s">
        <v>90</v>
      </c>
      <c r="I55" s="19">
        <v>4</v>
      </c>
      <c r="J55" s="64">
        <v>4</v>
      </c>
      <c r="K55" s="23">
        <v>5826.3289999999997</v>
      </c>
      <c r="L55" s="6"/>
      <c r="M55" s="18" t="s">
        <v>14</v>
      </c>
      <c r="N55" s="19" t="s">
        <v>90</v>
      </c>
      <c r="O55" s="19">
        <v>5</v>
      </c>
      <c r="P55" s="65">
        <v>7</v>
      </c>
      <c r="Q55" s="66">
        <v>6182.9660000000003</v>
      </c>
      <c r="S55" s="18" t="s">
        <v>89</v>
      </c>
      <c r="T55" s="19" t="s">
        <v>90</v>
      </c>
      <c r="U55" s="19">
        <v>7</v>
      </c>
      <c r="V55" s="65">
        <v>1</v>
      </c>
      <c r="W55" s="23">
        <v>4212.0749999999998</v>
      </c>
      <c r="X55" s="6"/>
      <c r="Y55" s="18" t="s">
        <v>13</v>
      </c>
      <c r="Z55" s="19" t="s">
        <v>90</v>
      </c>
      <c r="AA55" s="19">
        <v>4</v>
      </c>
      <c r="AB55" s="64">
        <v>10</v>
      </c>
      <c r="AC55" s="23">
        <v>4296.5420000000004</v>
      </c>
      <c r="AE55" s="18" t="s">
        <v>14</v>
      </c>
      <c r="AF55" s="19" t="s">
        <v>90</v>
      </c>
      <c r="AG55" s="19">
        <v>6</v>
      </c>
      <c r="AH55" s="65">
        <v>2</v>
      </c>
      <c r="AI55" s="23">
        <v>5342.0529999999999</v>
      </c>
    </row>
    <row r="56" spans="1:35" x14ac:dyDescent="0.2">
      <c r="A56" s="18" t="s">
        <v>89</v>
      </c>
      <c r="B56" s="19" t="s">
        <v>90</v>
      </c>
      <c r="C56" s="19">
        <v>4</v>
      </c>
      <c r="D56" s="19">
        <v>14</v>
      </c>
      <c r="E56" s="23">
        <v>7511.91</v>
      </c>
      <c r="F56" s="6"/>
      <c r="G56" s="18" t="s">
        <v>13</v>
      </c>
      <c r="H56" s="19" t="s">
        <v>90</v>
      </c>
      <c r="I56" s="19">
        <v>4</v>
      </c>
      <c r="J56" s="65">
        <v>5</v>
      </c>
      <c r="K56" s="23">
        <v>10025.264999999999</v>
      </c>
      <c r="L56" s="6"/>
      <c r="M56" s="18" t="s">
        <v>14</v>
      </c>
      <c r="N56" s="19" t="s">
        <v>90</v>
      </c>
      <c r="O56" s="19">
        <v>5</v>
      </c>
      <c r="P56" s="64">
        <v>8</v>
      </c>
      <c r="Q56" s="66">
        <v>5073.6360000000004</v>
      </c>
      <c r="S56" s="18" t="s">
        <v>89</v>
      </c>
      <c r="T56" s="19" t="s">
        <v>90</v>
      </c>
      <c r="U56" s="19">
        <v>7</v>
      </c>
      <c r="V56" s="64">
        <v>2</v>
      </c>
      <c r="W56" s="23">
        <v>3784.11</v>
      </c>
      <c r="X56" s="6"/>
      <c r="Y56" s="18" t="s">
        <v>13</v>
      </c>
      <c r="Z56" s="19" t="s">
        <v>90</v>
      </c>
      <c r="AA56" s="19">
        <v>4</v>
      </c>
      <c r="AB56" s="65">
        <v>11</v>
      </c>
      <c r="AC56" s="23">
        <v>2333.1590000000001</v>
      </c>
      <c r="AE56" s="18" t="s">
        <v>14</v>
      </c>
      <c r="AF56" s="19" t="s">
        <v>90</v>
      </c>
      <c r="AG56" s="19">
        <v>6</v>
      </c>
      <c r="AH56" s="65">
        <v>3</v>
      </c>
      <c r="AI56" s="23">
        <v>3740.9389999999999</v>
      </c>
    </row>
    <row r="57" spans="1:35" x14ac:dyDescent="0.2">
      <c r="A57" s="18" t="s">
        <v>89</v>
      </c>
      <c r="B57" s="19" t="s">
        <v>90</v>
      </c>
      <c r="C57" s="19">
        <v>4</v>
      </c>
      <c r="D57" s="19">
        <v>15</v>
      </c>
      <c r="E57" s="23">
        <v>5884.5169999999998</v>
      </c>
      <c r="F57" s="6"/>
      <c r="G57" s="18" t="s">
        <v>13</v>
      </c>
      <c r="H57" s="19" t="s">
        <v>90</v>
      </c>
      <c r="I57" s="19">
        <v>4</v>
      </c>
      <c r="J57" s="64">
        <v>6</v>
      </c>
      <c r="K57" s="23">
        <v>8750.7549999999992</v>
      </c>
      <c r="L57" s="6"/>
      <c r="M57" s="18" t="s">
        <v>14</v>
      </c>
      <c r="N57" s="19" t="s">
        <v>90</v>
      </c>
      <c r="O57" s="19">
        <v>5</v>
      </c>
      <c r="P57" s="65">
        <v>9</v>
      </c>
      <c r="Q57" s="66">
        <v>8178.2579999999998</v>
      </c>
      <c r="S57" s="18" t="s">
        <v>89</v>
      </c>
      <c r="T57" s="19" t="s">
        <v>90</v>
      </c>
      <c r="U57" s="19">
        <v>7</v>
      </c>
      <c r="V57" s="65">
        <v>3</v>
      </c>
      <c r="W57" s="23">
        <v>4915.9650000000001</v>
      </c>
      <c r="X57" s="6"/>
      <c r="Y57" s="18" t="s">
        <v>13</v>
      </c>
      <c r="Z57" s="19" t="s">
        <v>90</v>
      </c>
      <c r="AA57" s="19">
        <v>4</v>
      </c>
      <c r="AB57" s="64">
        <v>12</v>
      </c>
      <c r="AC57" s="23">
        <v>9248.1710000000003</v>
      </c>
      <c r="AE57" s="18" t="s">
        <v>14</v>
      </c>
      <c r="AF57" s="19" t="s">
        <v>90</v>
      </c>
      <c r="AG57" s="19">
        <v>6</v>
      </c>
      <c r="AH57" s="65">
        <v>4</v>
      </c>
      <c r="AI57" s="23">
        <v>7209.7060000000001</v>
      </c>
    </row>
    <row r="58" spans="1:35" x14ac:dyDescent="0.2">
      <c r="A58" s="18" t="s">
        <v>89</v>
      </c>
      <c r="B58" s="19" t="s">
        <v>90</v>
      </c>
      <c r="C58" s="19">
        <v>4</v>
      </c>
      <c r="D58" s="19">
        <v>16</v>
      </c>
      <c r="E58" s="23">
        <v>13385.164000000001</v>
      </c>
      <c r="F58" s="6"/>
      <c r="G58" s="18" t="s">
        <v>13</v>
      </c>
      <c r="H58" s="19" t="s">
        <v>90</v>
      </c>
      <c r="I58" s="19">
        <v>4</v>
      </c>
      <c r="J58" s="65">
        <v>7</v>
      </c>
      <c r="K58" s="23">
        <v>8026.2179999999998</v>
      </c>
      <c r="L58" s="6"/>
      <c r="M58" s="18" t="s">
        <v>14</v>
      </c>
      <c r="N58" s="19" t="s">
        <v>90</v>
      </c>
      <c r="O58" s="19">
        <v>5</v>
      </c>
      <c r="P58" s="64">
        <v>10</v>
      </c>
      <c r="Q58" s="66">
        <v>8354.7000000000007</v>
      </c>
      <c r="S58" s="18" t="s">
        <v>89</v>
      </c>
      <c r="T58" s="19" t="s">
        <v>90</v>
      </c>
      <c r="U58" s="19">
        <v>7</v>
      </c>
      <c r="V58" s="64">
        <v>4</v>
      </c>
      <c r="W58" s="23">
        <v>4146.3789999999999</v>
      </c>
      <c r="X58" s="6"/>
      <c r="Y58" s="18" t="s">
        <v>13</v>
      </c>
      <c r="Z58" s="19" t="s">
        <v>90</v>
      </c>
      <c r="AA58" s="19">
        <v>4</v>
      </c>
      <c r="AB58" s="65">
        <v>13</v>
      </c>
      <c r="AC58" s="23">
        <v>8979.7540000000008</v>
      </c>
      <c r="AE58" s="18" t="s">
        <v>14</v>
      </c>
      <c r="AF58" s="19" t="s">
        <v>90</v>
      </c>
      <c r="AG58" s="19">
        <v>6</v>
      </c>
      <c r="AH58" s="65">
        <v>5</v>
      </c>
      <c r="AI58" s="23">
        <v>6111.6390000000001</v>
      </c>
    </row>
    <row r="59" spans="1:35" x14ac:dyDescent="0.2">
      <c r="A59" s="18" t="s">
        <v>89</v>
      </c>
      <c r="B59" s="19" t="s">
        <v>90</v>
      </c>
      <c r="C59" s="19">
        <v>4</v>
      </c>
      <c r="D59" s="19">
        <v>17</v>
      </c>
      <c r="E59" s="23">
        <v>7748.4170000000004</v>
      </c>
      <c r="F59" s="6"/>
      <c r="G59" s="18" t="s">
        <v>13</v>
      </c>
      <c r="H59" s="19" t="s">
        <v>90</v>
      </c>
      <c r="I59" s="19">
        <v>4</v>
      </c>
      <c r="J59" s="64">
        <v>8</v>
      </c>
      <c r="K59" s="23">
        <v>8589.33</v>
      </c>
      <c r="L59" s="6"/>
      <c r="M59" s="18" t="s">
        <v>14</v>
      </c>
      <c r="N59" s="19" t="s">
        <v>90</v>
      </c>
      <c r="O59" s="19">
        <v>5</v>
      </c>
      <c r="P59" s="65">
        <v>11</v>
      </c>
      <c r="Q59" s="66">
        <v>4887.8090000000002</v>
      </c>
      <c r="S59" s="18" t="s">
        <v>89</v>
      </c>
      <c r="T59" s="19" t="s">
        <v>90</v>
      </c>
      <c r="U59" s="19">
        <v>7</v>
      </c>
      <c r="V59" s="65">
        <v>5</v>
      </c>
      <c r="W59" s="23">
        <v>3949.29</v>
      </c>
      <c r="X59" s="6"/>
      <c r="Y59" s="18" t="s">
        <v>13</v>
      </c>
      <c r="Z59" s="19" t="s">
        <v>90</v>
      </c>
      <c r="AA59" s="19">
        <v>4</v>
      </c>
      <c r="AB59" s="64">
        <v>14</v>
      </c>
      <c r="AC59" s="23">
        <v>9460.2759999999998</v>
      </c>
      <c r="AE59" s="18" t="s">
        <v>14</v>
      </c>
      <c r="AF59" s="19" t="s">
        <v>90</v>
      </c>
      <c r="AG59" s="19">
        <v>6</v>
      </c>
      <c r="AH59" s="65">
        <v>6</v>
      </c>
      <c r="AI59" s="23">
        <v>6049.6959999999999</v>
      </c>
    </row>
    <row r="60" spans="1:35" x14ac:dyDescent="0.2">
      <c r="A60" s="18" t="s">
        <v>89</v>
      </c>
      <c r="B60" s="19" t="s">
        <v>90</v>
      </c>
      <c r="C60" s="19">
        <v>4</v>
      </c>
      <c r="D60" s="19">
        <v>18</v>
      </c>
      <c r="E60" s="23">
        <v>13570.991</v>
      </c>
      <c r="F60" s="6"/>
      <c r="G60" s="18" t="s">
        <v>13</v>
      </c>
      <c r="H60" s="19" t="s">
        <v>90</v>
      </c>
      <c r="I60" s="19">
        <v>4</v>
      </c>
      <c r="J60" s="65">
        <v>9</v>
      </c>
      <c r="K60" s="23">
        <v>11020.094999999999</v>
      </c>
      <c r="L60" s="6"/>
      <c r="M60" s="18" t="s">
        <v>14</v>
      </c>
      <c r="N60" s="19" t="s">
        <v>90</v>
      </c>
      <c r="O60" s="19">
        <v>5</v>
      </c>
      <c r="P60" s="64">
        <v>12</v>
      </c>
      <c r="Q60" s="66">
        <v>6537.7259999999997</v>
      </c>
      <c r="S60" s="18" t="s">
        <v>89</v>
      </c>
      <c r="T60" s="19" t="s">
        <v>90</v>
      </c>
      <c r="U60" s="19">
        <v>7</v>
      </c>
      <c r="V60" s="64">
        <v>6</v>
      </c>
      <c r="W60" s="23">
        <v>6997.6009999999997</v>
      </c>
      <c r="X60" s="6"/>
      <c r="Y60" s="18" t="s">
        <v>13</v>
      </c>
      <c r="Z60" s="19" t="s">
        <v>90</v>
      </c>
      <c r="AA60" s="19">
        <v>4</v>
      </c>
      <c r="AB60" s="65">
        <v>15</v>
      </c>
      <c r="AC60" s="23">
        <v>9775.6190000000006</v>
      </c>
      <c r="AE60" s="18" t="s">
        <v>14</v>
      </c>
      <c r="AF60" s="19" t="s">
        <v>90</v>
      </c>
      <c r="AG60" s="19">
        <v>6</v>
      </c>
      <c r="AH60" s="65">
        <v>7</v>
      </c>
      <c r="AI60" s="23">
        <v>5062.3739999999998</v>
      </c>
    </row>
    <row r="61" spans="1:35" x14ac:dyDescent="0.2">
      <c r="A61" s="18" t="s">
        <v>89</v>
      </c>
      <c r="B61" s="19" t="s">
        <v>90</v>
      </c>
      <c r="C61" s="19">
        <v>4</v>
      </c>
      <c r="D61" s="19">
        <v>19</v>
      </c>
      <c r="E61" s="23">
        <v>2669.1489999999999</v>
      </c>
      <c r="F61" s="6"/>
      <c r="G61" s="18" t="s">
        <v>13</v>
      </c>
      <c r="H61" s="19" t="s">
        <v>90</v>
      </c>
      <c r="I61" s="19">
        <v>4</v>
      </c>
      <c r="J61" s="64">
        <v>10</v>
      </c>
      <c r="K61" s="23">
        <v>3729.6759999999999</v>
      </c>
      <c r="L61" s="6"/>
      <c r="M61" s="18" t="s">
        <v>14</v>
      </c>
      <c r="N61" s="19" t="s">
        <v>90</v>
      </c>
      <c r="O61" s="19">
        <v>5</v>
      </c>
      <c r="P61" s="65">
        <v>13</v>
      </c>
      <c r="Q61" s="66">
        <v>11615.117</v>
      </c>
      <c r="S61" s="18" t="s">
        <v>89</v>
      </c>
      <c r="T61" s="19" t="s">
        <v>90</v>
      </c>
      <c r="U61" s="19">
        <v>7</v>
      </c>
      <c r="V61" s="65">
        <v>7</v>
      </c>
      <c r="W61" s="23">
        <v>3628.3159999999998</v>
      </c>
      <c r="X61" s="6"/>
      <c r="Y61" s="18" t="s">
        <v>13</v>
      </c>
      <c r="Z61" s="19" t="s">
        <v>90</v>
      </c>
      <c r="AA61" s="19">
        <v>4</v>
      </c>
      <c r="AB61" s="64">
        <v>16</v>
      </c>
      <c r="AC61" s="23">
        <v>8624.9940000000006</v>
      </c>
      <c r="AE61" s="18" t="s">
        <v>14</v>
      </c>
      <c r="AF61" s="19" t="s">
        <v>90</v>
      </c>
      <c r="AG61" s="19">
        <v>6</v>
      </c>
      <c r="AH61" s="65">
        <v>8</v>
      </c>
      <c r="AI61" s="23">
        <v>3091.4830000000002</v>
      </c>
    </row>
    <row r="62" spans="1:35" x14ac:dyDescent="0.2">
      <c r="A62" s="18" t="s">
        <v>89</v>
      </c>
      <c r="B62" s="19" t="s">
        <v>90</v>
      </c>
      <c r="C62" s="19">
        <v>4</v>
      </c>
      <c r="D62" s="19">
        <v>20</v>
      </c>
      <c r="E62" s="23">
        <v>6537.7259999999997</v>
      </c>
      <c r="F62" s="6"/>
      <c r="G62" s="18" t="s">
        <v>13</v>
      </c>
      <c r="H62" s="19" t="s">
        <v>90</v>
      </c>
      <c r="I62" s="19">
        <v>4</v>
      </c>
      <c r="J62" s="65">
        <v>11</v>
      </c>
      <c r="K62" s="23">
        <v>8587.4529999999995</v>
      </c>
      <c r="L62" s="6"/>
      <c r="M62" s="18" t="s">
        <v>14</v>
      </c>
      <c r="N62" s="19" t="s">
        <v>90</v>
      </c>
      <c r="O62" s="19">
        <v>5</v>
      </c>
      <c r="P62" s="64">
        <v>14</v>
      </c>
      <c r="Q62" s="66">
        <v>17071.669000000002</v>
      </c>
      <c r="S62" s="18"/>
      <c r="T62" s="19"/>
      <c r="U62" s="19"/>
      <c r="V62" s="19"/>
      <c r="W62" s="23"/>
      <c r="X62" s="6"/>
      <c r="Y62" s="18" t="s">
        <v>13</v>
      </c>
      <c r="Z62" s="19" t="s">
        <v>90</v>
      </c>
      <c r="AA62" s="19">
        <v>4</v>
      </c>
      <c r="AB62" s="65">
        <v>17</v>
      </c>
      <c r="AC62" s="23">
        <v>8345.3150000000005</v>
      </c>
      <c r="AE62" s="18" t="s">
        <v>14</v>
      </c>
      <c r="AF62" s="19" t="s">
        <v>90</v>
      </c>
      <c r="AG62" s="19">
        <v>6</v>
      </c>
      <c r="AH62" s="65">
        <v>9</v>
      </c>
      <c r="AI62" s="23">
        <v>3686.5039999999999</v>
      </c>
    </row>
    <row r="63" spans="1:35" x14ac:dyDescent="0.2">
      <c r="A63" s="18" t="s">
        <v>89</v>
      </c>
      <c r="B63" s="19" t="s">
        <v>90</v>
      </c>
      <c r="C63" s="19">
        <v>4</v>
      </c>
      <c r="D63" s="19">
        <v>21</v>
      </c>
      <c r="E63" s="23">
        <v>11245.34</v>
      </c>
      <c r="F63" s="6"/>
      <c r="G63" s="18" t="s">
        <v>13</v>
      </c>
      <c r="H63" s="19" t="s">
        <v>90</v>
      </c>
      <c r="I63" s="19">
        <v>4</v>
      </c>
      <c r="J63" s="64">
        <v>12</v>
      </c>
      <c r="K63" s="23">
        <v>7909.8419999999996</v>
      </c>
      <c r="L63" s="6"/>
      <c r="M63" s="18" t="s">
        <v>14</v>
      </c>
      <c r="N63" s="19" t="s">
        <v>90</v>
      </c>
      <c r="O63" s="19">
        <v>5</v>
      </c>
      <c r="P63" s="65">
        <v>15</v>
      </c>
      <c r="Q63" s="66">
        <v>8367.8389999999999</v>
      </c>
      <c r="S63" s="18" t="s">
        <v>89</v>
      </c>
      <c r="T63" s="19" t="s">
        <v>90</v>
      </c>
      <c r="U63" s="19">
        <v>8</v>
      </c>
      <c r="V63" s="65">
        <v>1</v>
      </c>
      <c r="W63" s="23">
        <v>6363.1620000000003</v>
      </c>
      <c r="X63" s="6"/>
      <c r="Y63" s="18"/>
      <c r="Z63" s="19"/>
      <c r="AA63" s="19"/>
      <c r="AB63" s="19"/>
      <c r="AC63" s="23"/>
      <c r="AE63" s="18" t="s">
        <v>14</v>
      </c>
      <c r="AF63" s="19" t="s">
        <v>90</v>
      </c>
      <c r="AG63" s="19">
        <v>6</v>
      </c>
      <c r="AH63" s="65">
        <v>10</v>
      </c>
      <c r="AI63" s="23">
        <v>4587.4830000000002</v>
      </c>
    </row>
    <row r="64" spans="1:35" x14ac:dyDescent="0.2">
      <c r="A64" s="18" t="s">
        <v>89</v>
      </c>
      <c r="B64" s="19" t="s">
        <v>90</v>
      </c>
      <c r="C64" s="19">
        <v>4</v>
      </c>
      <c r="D64" s="19">
        <v>22</v>
      </c>
      <c r="E64" s="23">
        <v>15213.4</v>
      </c>
      <c r="F64" s="6"/>
      <c r="G64" s="18" t="s">
        <v>13</v>
      </c>
      <c r="H64" s="19" t="s">
        <v>90</v>
      </c>
      <c r="I64" s="19">
        <v>4</v>
      </c>
      <c r="J64" s="65">
        <v>13</v>
      </c>
      <c r="K64" s="23">
        <v>1503.508</v>
      </c>
      <c r="L64" s="6"/>
      <c r="M64" s="18" t="s">
        <v>14</v>
      </c>
      <c r="N64" s="19" t="s">
        <v>90</v>
      </c>
      <c r="O64" s="19">
        <v>5</v>
      </c>
      <c r="P64" s="64">
        <v>16</v>
      </c>
      <c r="Q64" s="66">
        <v>9683.6440000000002</v>
      </c>
      <c r="S64" s="18" t="s">
        <v>89</v>
      </c>
      <c r="T64" s="19" t="s">
        <v>90</v>
      </c>
      <c r="U64" s="19">
        <v>8</v>
      </c>
      <c r="V64" s="64">
        <v>2</v>
      </c>
      <c r="W64" s="23">
        <v>5047.3580000000002</v>
      </c>
      <c r="X64" s="6"/>
      <c r="Y64" s="18" t="s">
        <v>13</v>
      </c>
      <c r="Z64" s="19" t="s">
        <v>90</v>
      </c>
      <c r="AA64" s="19">
        <v>5</v>
      </c>
      <c r="AB64" s="65">
        <v>1</v>
      </c>
      <c r="AC64" s="23">
        <v>8904.6730000000007</v>
      </c>
      <c r="AE64" s="18" t="s">
        <v>14</v>
      </c>
      <c r="AF64" s="19" t="s">
        <v>90</v>
      </c>
      <c r="AG64" s="19">
        <v>6</v>
      </c>
      <c r="AH64" s="65">
        <v>11</v>
      </c>
      <c r="AI64" s="23">
        <v>5295.1270000000004</v>
      </c>
    </row>
    <row r="65" spans="1:35" x14ac:dyDescent="0.2">
      <c r="A65" s="18" t="s">
        <v>89</v>
      </c>
      <c r="B65" s="19" t="s">
        <v>90</v>
      </c>
      <c r="C65" s="19">
        <v>4</v>
      </c>
      <c r="D65" s="19">
        <v>23</v>
      </c>
      <c r="E65" s="23">
        <v>4407.2870000000003</v>
      </c>
      <c r="F65" s="6"/>
      <c r="G65" s="18" t="s">
        <v>13</v>
      </c>
      <c r="H65" s="19" t="s">
        <v>90</v>
      </c>
      <c r="I65" s="19">
        <v>4</v>
      </c>
      <c r="J65" s="64">
        <v>14</v>
      </c>
      <c r="K65" s="23">
        <v>5604.8379999999997</v>
      </c>
      <c r="L65" s="6"/>
      <c r="M65" s="18" t="s">
        <v>14</v>
      </c>
      <c r="N65" s="19" t="s">
        <v>90</v>
      </c>
      <c r="O65" s="19">
        <v>5</v>
      </c>
      <c r="P65" s="65">
        <v>17</v>
      </c>
      <c r="Q65" s="66">
        <v>6670.9960000000001</v>
      </c>
      <c r="S65" s="18" t="s">
        <v>89</v>
      </c>
      <c r="T65" s="19" t="s">
        <v>90</v>
      </c>
      <c r="U65" s="19">
        <v>8</v>
      </c>
      <c r="V65" s="65">
        <v>3</v>
      </c>
      <c r="W65" s="23">
        <v>3511.94</v>
      </c>
      <c r="X65" s="6"/>
      <c r="Y65" s="18" t="s">
        <v>13</v>
      </c>
      <c r="Z65" s="19" t="s">
        <v>90</v>
      </c>
      <c r="AA65" s="19">
        <v>5</v>
      </c>
      <c r="AB65" s="64">
        <v>2</v>
      </c>
      <c r="AC65" s="23">
        <v>11560.683000000001</v>
      </c>
      <c r="AE65" s="18"/>
      <c r="AF65" s="19"/>
      <c r="AG65" s="19"/>
      <c r="AH65" s="19"/>
      <c r="AI65" s="23"/>
    </row>
    <row r="66" spans="1:35" x14ac:dyDescent="0.2">
      <c r="A66" s="18" t="s">
        <v>89</v>
      </c>
      <c r="B66" s="19" t="s">
        <v>90</v>
      </c>
      <c r="C66" s="19">
        <v>4</v>
      </c>
      <c r="D66" s="19">
        <v>24</v>
      </c>
      <c r="E66" s="23">
        <v>13514.68</v>
      </c>
      <c r="F66" s="6"/>
      <c r="G66" s="18" t="s">
        <v>13</v>
      </c>
      <c r="H66" s="19" t="s">
        <v>90</v>
      </c>
      <c r="I66" s="19">
        <v>4</v>
      </c>
      <c r="J66" s="65">
        <v>15</v>
      </c>
      <c r="K66" s="23">
        <v>4178.2889999999998</v>
      </c>
      <c r="L66" s="6"/>
      <c r="M66" s="18" t="s">
        <v>14</v>
      </c>
      <c r="N66" s="19" t="s">
        <v>90</v>
      </c>
      <c r="O66" s="19">
        <v>5</v>
      </c>
      <c r="P66" s="64">
        <v>18</v>
      </c>
      <c r="Q66" s="66">
        <v>3543.8490000000002</v>
      </c>
      <c r="S66" s="18" t="s">
        <v>89</v>
      </c>
      <c r="T66" s="19" t="s">
        <v>90</v>
      </c>
      <c r="U66" s="19">
        <v>8</v>
      </c>
      <c r="V66" s="64">
        <v>4</v>
      </c>
      <c r="W66" s="23">
        <v>3581.39</v>
      </c>
      <c r="X66" s="6"/>
      <c r="Y66" s="18" t="s">
        <v>13</v>
      </c>
      <c r="Z66" s="19" t="s">
        <v>90</v>
      </c>
      <c r="AA66" s="19">
        <v>5</v>
      </c>
      <c r="AB66" s="65">
        <v>3</v>
      </c>
      <c r="AC66" s="23">
        <v>9520.3410000000003</v>
      </c>
      <c r="AE66" s="18" t="s">
        <v>14</v>
      </c>
      <c r="AF66" s="19" t="s">
        <v>90</v>
      </c>
      <c r="AG66" s="19">
        <v>7</v>
      </c>
      <c r="AH66" s="65">
        <v>1</v>
      </c>
      <c r="AI66" s="23">
        <v>5871.3779999999997</v>
      </c>
    </row>
    <row r="67" spans="1:35" x14ac:dyDescent="0.2">
      <c r="A67" s="18" t="s">
        <v>89</v>
      </c>
      <c r="B67" s="19" t="s">
        <v>90</v>
      </c>
      <c r="C67" s="19">
        <v>4</v>
      </c>
      <c r="D67" s="19">
        <v>25</v>
      </c>
      <c r="E67" s="23">
        <v>2119.1770000000001</v>
      </c>
      <c r="F67" s="6"/>
      <c r="G67" s="18"/>
      <c r="H67" s="19"/>
      <c r="I67" s="19"/>
      <c r="J67" s="19"/>
      <c r="K67" s="23"/>
      <c r="L67" s="6"/>
      <c r="M67" s="18" t="s">
        <v>14</v>
      </c>
      <c r="N67" s="19" t="s">
        <v>90</v>
      </c>
      <c r="O67" s="19">
        <v>5</v>
      </c>
      <c r="P67" s="65">
        <v>19</v>
      </c>
      <c r="Q67" s="66">
        <v>5231.3069999999998</v>
      </c>
      <c r="S67" s="18" t="s">
        <v>89</v>
      </c>
      <c r="T67" s="19" t="s">
        <v>90</v>
      </c>
      <c r="U67" s="19">
        <v>8</v>
      </c>
      <c r="V67" s="65">
        <v>5</v>
      </c>
      <c r="W67" s="23">
        <v>5685.5510000000004</v>
      </c>
      <c r="X67" s="6"/>
      <c r="Y67" s="18" t="s">
        <v>13</v>
      </c>
      <c r="Z67" s="19" t="s">
        <v>90</v>
      </c>
      <c r="AA67" s="19">
        <v>5</v>
      </c>
      <c r="AB67" s="64">
        <v>4</v>
      </c>
      <c r="AC67" s="23">
        <v>7528.8029999999999</v>
      </c>
      <c r="AE67" s="18" t="s">
        <v>14</v>
      </c>
      <c r="AF67" s="19" t="s">
        <v>90</v>
      </c>
      <c r="AG67" s="19">
        <v>7</v>
      </c>
      <c r="AH67" s="65">
        <v>2</v>
      </c>
      <c r="AI67" s="23">
        <v>5593.576</v>
      </c>
    </row>
    <row r="68" spans="1:35" x14ac:dyDescent="0.2">
      <c r="A68" s="18" t="s">
        <v>89</v>
      </c>
      <c r="B68" s="19" t="s">
        <v>90</v>
      </c>
      <c r="C68" s="19">
        <v>4</v>
      </c>
      <c r="D68" s="19">
        <v>26</v>
      </c>
      <c r="E68" s="23">
        <v>1496</v>
      </c>
      <c r="F68" s="6"/>
      <c r="G68" s="18" t="s">
        <v>13</v>
      </c>
      <c r="H68" s="19" t="s">
        <v>90</v>
      </c>
      <c r="I68" s="19">
        <v>5</v>
      </c>
      <c r="J68" s="65">
        <v>1</v>
      </c>
      <c r="K68" s="23">
        <v>9995.232</v>
      </c>
      <c r="L68" s="6"/>
      <c r="M68" s="18" t="s">
        <v>14</v>
      </c>
      <c r="N68" s="19" t="s">
        <v>90</v>
      </c>
      <c r="O68" s="19">
        <v>5</v>
      </c>
      <c r="P68" s="64">
        <v>20</v>
      </c>
      <c r="Q68" s="66">
        <v>9490.3089999999993</v>
      </c>
      <c r="S68" s="18" t="s">
        <v>89</v>
      </c>
      <c r="T68" s="19" t="s">
        <v>90</v>
      </c>
      <c r="U68" s="19">
        <v>8</v>
      </c>
      <c r="V68" s="64">
        <v>6</v>
      </c>
      <c r="W68" s="23">
        <v>4142.625</v>
      </c>
      <c r="X68" s="6"/>
      <c r="Y68" s="18" t="s">
        <v>13</v>
      </c>
      <c r="Z68" s="19" t="s">
        <v>90</v>
      </c>
      <c r="AA68" s="19">
        <v>5</v>
      </c>
      <c r="AB68" s="65">
        <v>5</v>
      </c>
      <c r="AC68" s="23">
        <v>5792.5420000000004</v>
      </c>
      <c r="AE68" s="18" t="s">
        <v>14</v>
      </c>
      <c r="AF68" s="19" t="s">
        <v>90</v>
      </c>
      <c r="AG68" s="19">
        <v>7</v>
      </c>
      <c r="AH68" s="65">
        <v>3</v>
      </c>
      <c r="AI68" s="23">
        <v>3680.873</v>
      </c>
    </row>
    <row r="69" spans="1:35" x14ac:dyDescent="0.2">
      <c r="A69" s="18"/>
      <c r="B69" s="19"/>
      <c r="C69" s="19"/>
      <c r="D69" s="19"/>
      <c r="E69" s="23"/>
      <c r="F69" s="6"/>
      <c r="G69" s="18" t="s">
        <v>13</v>
      </c>
      <c r="H69" s="19" t="s">
        <v>90</v>
      </c>
      <c r="I69" s="19">
        <v>5</v>
      </c>
      <c r="J69" s="64">
        <v>2</v>
      </c>
      <c r="K69" s="23">
        <v>12013.049000000001</v>
      </c>
      <c r="L69" s="6"/>
      <c r="M69" s="18" t="s">
        <v>14</v>
      </c>
      <c r="N69" s="19" t="s">
        <v>90</v>
      </c>
      <c r="O69" s="19">
        <v>5</v>
      </c>
      <c r="P69" s="65">
        <v>21</v>
      </c>
      <c r="Q69" s="66">
        <v>10945.013999999999</v>
      </c>
      <c r="S69" s="18" t="s">
        <v>89</v>
      </c>
      <c r="T69" s="19" t="s">
        <v>90</v>
      </c>
      <c r="U69" s="19">
        <v>8</v>
      </c>
      <c r="V69" s="65">
        <v>7</v>
      </c>
      <c r="W69" s="23">
        <v>6890.61</v>
      </c>
      <c r="X69" s="6"/>
      <c r="Y69" s="18" t="s">
        <v>13</v>
      </c>
      <c r="Z69" s="19" t="s">
        <v>90</v>
      </c>
      <c r="AA69" s="19">
        <v>5</v>
      </c>
      <c r="AB69" s="64">
        <v>6</v>
      </c>
      <c r="AC69" s="23">
        <v>9726.8160000000007</v>
      </c>
      <c r="AE69" s="18" t="s">
        <v>14</v>
      </c>
      <c r="AF69" s="19" t="s">
        <v>90</v>
      </c>
      <c r="AG69" s="19">
        <v>7</v>
      </c>
      <c r="AH69" s="65">
        <v>4</v>
      </c>
      <c r="AI69" s="23">
        <v>5214.4139999999998</v>
      </c>
    </row>
    <row r="70" spans="1:35" x14ac:dyDescent="0.2">
      <c r="A70" s="18" t="s">
        <v>89</v>
      </c>
      <c r="B70" s="19" t="s">
        <v>90</v>
      </c>
      <c r="C70" s="19">
        <v>5</v>
      </c>
      <c r="D70" s="19">
        <v>1</v>
      </c>
      <c r="E70" s="23">
        <v>4172.6570000000002</v>
      </c>
      <c r="F70" s="6"/>
      <c r="G70" s="18" t="s">
        <v>13</v>
      </c>
      <c r="H70" s="19" t="s">
        <v>90</v>
      </c>
      <c r="I70" s="19">
        <v>5</v>
      </c>
      <c r="J70" s="65">
        <v>3</v>
      </c>
      <c r="K70" s="23">
        <v>8210.1679999999997</v>
      </c>
      <c r="L70" s="6"/>
      <c r="M70" s="18" t="s">
        <v>14</v>
      </c>
      <c r="N70" s="19" t="s">
        <v>90</v>
      </c>
      <c r="O70" s="19">
        <v>5</v>
      </c>
      <c r="P70" s="64">
        <v>22</v>
      </c>
      <c r="Q70" s="66">
        <v>9432.1200000000008</v>
      </c>
      <c r="S70" s="18" t="s">
        <v>89</v>
      </c>
      <c r="T70" s="19" t="s">
        <v>90</v>
      </c>
      <c r="U70" s="19">
        <v>8</v>
      </c>
      <c r="V70" s="64">
        <v>8</v>
      </c>
      <c r="W70" s="23">
        <v>3190.9659999999999</v>
      </c>
      <c r="X70" s="6"/>
      <c r="Y70" s="18" t="s">
        <v>13</v>
      </c>
      <c r="Z70" s="19" t="s">
        <v>90</v>
      </c>
      <c r="AA70" s="19">
        <v>5</v>
      </c>
      <c r="AB70" s="65">
        <v>7</v>
      </c>
      <c r="AC70" s="23">
        <v>6466.3990000000003</v>
      </c>
      <c r="AE70" s="18" t="s">
        <v>14</v>
      </c>
      <c r="AF70" s="19" t="s">
        <v>90</v>
      </c>
      <c r="AG70" s="19">
        <v>7</v>
      </c>
      <c r="AH70" s="65">
        <v>5</v>
      </c>
      <c r="AI70" s="23">
        <v>5465.9369999999999</v>
      </c>
    </row>
    <row r="71" spans="1:35" x14ac:dyDescent="0.2">
      <c r="A71" s="18" t="s">
        <v>89</v>
      </c>
      <c r="B71" s="19" t="s">
        <v>90</v>
      </c>
      <c r="C71" s="19">
        <v>5</v>
      </c>
      <c r="D71" s="19">
        <v>2</v>
      </c>
      <c r="E71" s="23">
        <v>2725.46</v>
      </c>
      <c r="F71" s="6"/>
      <c r="G71" s="18" t="s">
        <v>13</v>
      </c>
      <c r="H71" s="19" t="s">
        <v>90</v>
      </c>
      <c r="I71" s="19">
        <v>5</v>
      </c>
      <c r="J71" s="64">
        <v>4</v>
      </c>
      <c r="K71" s="23">
        <v>6575.2669999999998</v>
      </c>
      <c r="L71" s="6"/>
      <c r="M71" s="18"/>
      <c r="N71" s="19"/>
      <c r="O71" s="19"/>
      <c r="P71" s="19"/>
      <c r="Q71" s="66"/>
      <c r="S71" s="18" t="s">
        <v>89</v>
      </c>
      <c r="T71" s="19" t="s">
        <v>90</v>
      </c>
      <c r="U71" s="19">
        <v>8</v>
      </c>
      <c r="V71" s="65">
        <v>9</v>
      </c>
      <c r="W71" s="23">
        <v>3339.252</v>
      </c>
      <c r="X71" s="6"/>
      <c r="Y71" s="18" t="s">
        <v>13</v>
      </c>
      <c r="Z71" s="19" t="s">
        <v>90</v>
      </c>
      <c r="AA71" s="19">
        <v>5</v>
      </c>
      <c r="AB71" s="64">
        <v>8</v>
      </c>
      <c r="AC71" s="23">
        <v>8606.223</v>
      </c>
      <c r="AE71" s="18" t="s">
        <v>14</v>
      </c>
      <c r="AF71" s="19" t="s">
        <v>90</v>
      </c>
      <c r="AG71" s="19">
        <v>7</v>
      </c>
      <c r="AH71" s="65">
        <v>6</v>
      </c>
      <c r="AI71" s="23">
        <v>4602.4989999999998</v>
      </c>
    </row>
    <row r="72" spans="1:35" x14ac:dyDescent="0.2">
      <c r="A72" s="18" t="s">
        <v>89</v>
      </c>
      <c r="B72" s="19" t="s">
        <v>90</v>
      </c>
      <c r="C72" s="19">
        <v>5</v>
      </c>
      <c r="D72" s="19">
        <v>3</v>
      </c>
      <c r="E72" s="23">
        <v>5342.0529999999999</v>
      </c>
      <c r="F72" s="6"/>
      <c r="G72" s="18" t="s">
        <v>13</v>
      </c>
      <c r="H72" s="19" t="s">
        <v>90</v>
      </c>
      <c r="I72" s="19">
        <v>5</v>
      </c>
      <c r="J72" s="65">
        <v>5</v>
      </c>
      <c r="K72" s="23">
        <v>4157.6409999999996</v>
      </c>
      <c r="L72" s="6"/>
      <c r="M72" s="18" t="s">
        <v>14</v>
      </c>
      <c r="N72" s="19" t="s">
        <v>90</v>
      </c>
      <c r="O72" s="19">
        <v>6</v>
      </c>
      <c r="P72" s="65">
        <v>1</v>
      </c>
      <c r="Q72" s="66">
        <v>9601.0540000000001</v>
      </c>
      <c r="S72" s="18"/>
      <c r="T72" s="19"/>
      <c r="U72" s="19"/>
      <c r="V72" s="19"/>
      <c r="W72" s="23"/>
      <c r="X72" s="6"/>
      <c r="Y72" s="18" t="s">
        <v>13</v>
      </c>
      <c r="Z72" s="19" t="s">
        <v>90</v>
      </c>
      <c r="AA72" s="19">
        <v>5</v>
      </c>
      <c r="AB72" s="65">
        <v>9</v>
      </c>
      <c r="AC72" s="23">
        <v>6278.6949999999997</v>
      </c>
      <c r="AE72" s="18" t="s">
        <v>14</v>
      </c>
      <c r="AF72" s="19" t="s">
        <v>90</v>
      </c>
      <c r="AG72" s="19">
        <v>7</v>
      </c>
      <c r="AH72" s="65">
        <v>7</v>
      </c>
      <c r="AI72" s="23">
        <v>4799.5879999999997</v>
      </c>
    </row>
    <row r="73" spans="1:35" x14ac:dyDescent="0.2">
      <c r="A73" s="18" t="s">
        <v>89</v>
      </c>
      <c r="B73" s="19" t="s">
        <v>90</v>
      </c>
      <c r="C73" s="19">
        <v>5</v>
      </c>
      <c r="D73" s="19">
        <v>4</v>
      </c>
      <c r="E73" s="23">
        <v>6603.4229999999998</v>
      </c>
      <c r="F73" s="6"/>
      <c r="G73" s="18" t="s">
        <v>13</v>
      </c>
      <c r="H73" s="19" t="s">
        <v>90</v>
      </c>
      <c r="I73" s="19">
        <v>5</v>
      </c>
      <c r="J73" s="64">
        <v>6</v>
      </c>
      <c r="K73" s="23">
        <v>6130.4089999999997</v>
      </c>
      <c r="L73" s="6"/>
      <c r="M73" s="18" t="s">
        <v>14</v>
      </c>
      <c r="N73" s="19" t="s">
        <v>90</v>
      </c>
      <c r="O73" s="19">
        <v>6</v>
      </c>
      <c r="P73" s="64">
        <v>2</v>
      </c>
      <c r="Q73" s="66">
        <v>6575.2669999999998</v>
      </c>
      <c r="S73" s="18" t="s">
        <v>89</v>
      </c>
      <c r="T73" s="19" t="s">
        <v>90</v>
      </c>
      <c r="U73" s="19">
        <v>9</v>
      </c>
      <c r="V73" s="65">
        <v>1</v>
      </c>
      <c r="W73" s="23">
        <v>2143.578</v>
      </c>
      <c r="X73" s="6"/>
      <c r="Y73" s="18" t="s">
        <v>13</v>
      </c>
      <c r="Z73" s="19" t="s">
        <v>90</v>
      </c>
      <c r="AA73" s="19">
        <v>5</v>
      </c>
      <c r="AB73" s="64">
        <v>10</v>
      </c>
      <c r="AC73" s="23">
        <v>5068.0050000000001</v>
      </c>
      <c r="AE73" s="18" t="s">
        <v>14</v>
      </c>
      <c r="AF73" s="19" t="s">
        <v>90</v>
      </c>
      <c r="AG73" s="19">
        <v>7</v>
      </c>
      <c r="AH73" s="65">
        <v>8</v>
      </c>
      <c r="AI73" s="23">
        <v>5120.5619999999999</v>
      </c>
    </row>
    <row r="74" spans="1:35" x14ac:dyDescent="0.2">
      <c r="A74" s="18" t="s">
        <v>89</v>
      </c>
      <c r="B74" s="19" t="s">
        <v>90</v>
      </c>
      <c r="C74" s="19">
        <v>5</v>
      </c>
      <c r="D74" s="19">
        <v>5</v>
      </c>
      <c r="E74" s="23">
        <v>5274.4790000000003</v>
      </c>
      <c r="F74" s="6"/>
      <c r="G74" s="18" t="s">
        <v>13</v>
      </c>
      <c r="H74" s="19" t="s">
        <v>90</v>
      </c>
      <c r="I74" s="19">
        <v>5</v>
      </c>
      <c r="J74" s="65">
        <v>7</v>
      </c>
      <c r="K74" s="23">
        <v>5432.1509999999998</v>
      </c>
      <c r="L74" s="6"/>
      <c r="M74" s="18" t="s">
        <v>14</v>
      </c>
      <c r="N74" s="19" t="s">
        <v>90</v>
      </c>
      <c r="O74" s="19">
        <v>6</v>
      </c>
      <c r="P74" s="65">
        <v>3</v>
      </c>
      <c r="Q74" s="66">
        <v>10607.147000000001</v>
      </c>
      <c r="S74" s="18" t="s">
        <v>89</v>
      </c>
      <c r="T74" s="19" t="s">
        <v>90</v>
      </c>
      <c r="U74" s="19">
        <v>9</v>
      </c>
      <c r="V74" s="64">
        <v>2</v>
      </c>
      <c r="W74" s="23">
        <v>3429.35</v>
      </c>
      <c r="X74" s="6"/>
      <c r="Y74" s="18" t="s">
        <v>13</v>
      </c>
      <c r="Z74" s="19" t="s">
        <v>90</v>
      </c>
      <c r="AA74" s="19">
        <v>5</v>
      </c>
      <c r="AB74" s="65">
        <v>11</v>
      </c>
      <c r="AC74" s="23">
        <v>6920.6419999999998</v>
      </c>
      <c r="AE74" s="18" t="s">
        <v>14</v>
      </c>
      <c r="AF74" s="19" t="s">
        <v>90</v>
      </c>
      <c r="AG74" s="19">
        <v>7</v>
      </c>
      <c r="AH74" s="65">
        <v>9</v>
      </c>
      <c r="AI74" s="23">
        <v>9101.7620000000006</v>
      </c>
    </row>
    <row r="75" spans="1:35" x14ac:dyDescent="0.2">
      <c r="A75" s="18" t="s">
        <v>89</v>
      </c>
      <c r="B75" s="19" t="s">
        <v>90</v>
      </c>
      <c r="C75" s="19">
        <v>5</v>
      </c>
      <c r="D75" s="19">
        <v>6</v>
      </c>
      <c r="E75" s="23">
        <v>3217.2449999999999</v>
      </c>
      <c r="F75" s="6"/>
      <c r="G75" s="18" t="s">
        <v>13</v>
      </c>
      <c r="H75" s="19" t="s">
        <v>90</v>
      </c>
      <c r="I75" s="19">
        <v>5</v>
      </c>
      <c r="J75" s="64">
        <v>8</v>
      </c>
      <c r="K75" s="23">
        <v>2995.7539999999999</v>
      </c>
      <c r="L75" s="6"/>
      <c r="M75" s="18" t="s">
        <v>14</v>
      </c>
      <c r="N75" s="19" t="s">
        <v>90</v>
      </c>
      <c r="O75" s="19">
        <v>6</v>
      </c>
      <c r="P75" s="64">
        <v>4</v>
      </c>
      <c r="Q75" s="66">
        <v>4748.9080000000004</v>
      </c>
      <c r="S75" s="18" t="s">
        <v>89</v>
      </c>
      <c r="T75" s="19" t="s">
        <v>90</v>
      </c>
      <c r="U75" s="19">
        <v>9</v>
      </c>
      <c r="V75" s="65">
        <v>3</v>
      </c>
      <c r="W75" s="23">
        <v>5039.8490000000002</v>
      </c>
      <c r="X75" s="6"/>
      <c r="Y75" s="18" t="s">
        <v>13</v>
      </c>
      <c r="Z75" s="19" t="s">
        <v>90</v>
      </c>
      <c r="AA75" s="19">
        <v>5</v>
      </c>
      <c r="AB75" s="64">
        <v>12</v>
      </c>
      <c r="AC75" s="23">
        <v>4840.8829999999998</v>
      </c>
      <c r="AE75" s="18"/>
      <c r="AF75" s="19"/>
      <c r="AG75" s="19"/>
      <c r="AH75" s="19"/>
      <c r="AI75" s="23"/>
    </row>
    <row r="76" spans="1:35" x14ac:dyDescent="0.2">
      <c r="A76" s="18" t="s">
        <v>89</v>
      </c>
      <c r="B76" s="19" t="s">
        <v>90</v>
      </c>
      <c r="C76" s="19">
        <v>5</v>
      </c>
      <c r="D76" s="19">
        <v>7</v>
      </c>
      <c r="E76" s="23">
        <v>10712.261</v>
      </c>
      <c r="F76" s="6"/>
      <c r="G76" s="18" t="s">
        <v>13</v>
      </c>
      <c r="H76" s="19" t="s">
        <v>90</v>
      </c>
      <c r="I76" s="19">
        <v>5</v>
      </c>
      <c r="J76" s="65">
        <v>9</v>
      </c>
      <c r="K76" s="23">
        <v>5698.69</v>
      </c>
      <c r="L76" s="6"/>
      <c r="M76" s="18" t="s">
        <v>14</v>
      </c>
      <c r="N76" s="19" t="s">
        <v>90</v>
      </c>
      <c r="O76" s="19">
        <v>6</v>
      </c>
      <c r="P76" s="65">
        <v>5</v>
      </c>
      <c r="Q76" s="66">
        <v>13388.918</v>
      </c>
      <c r="S76" s="18" t="s">
        <v>89</v>
      </c>
      <c r="T76" s="19" t="s">
        <v>90</v>
      </c>
      <c r="U76" s="19">
        <v>9</v>
      </c>
      <c r="V76" s="64">
        <v>4</v>
      </c>
      <c r="W76" s="23">
        <v>3831.0360000000001</v>
      </c>
      <c r="X76" s="6"/>
      <c r="Y76" s="18"/>
      <c r="Z76" s="19"/>
      <c r="AA76" s="19"/>
      <c r="AB76" s="19"/>
      <c r="AC76" s="23"/>
      <c r="AE76" s="18" t="s">
        <v>14</v>
      </c>
      <c r="AF76" s="19" t="s">
        <v>90</v>
      </c>
      <c r="AG76" s="19">
        <v>8</v>
      </c>
      <c r="AH76" s="65">
        <v>1</v>
      </c>
      <c r="AI76" s="23">
        <v>6661.6109999999999</v>
      </c>
    </row>
    <row r="77" spans="1:35" x14ac:dyDescent="0.2">
      <c r="A77" s="18" t="s">
        <v>89</v>
      </c>
      <c r="B77" s="19" t="s">
        <v>90</v>
      </c>
      <c r="C77" s="19">
        <v>5</v>
      </c>
      <c r="D77" s="19">
        <v>8</v>
      </c>
      <c r="E77" s="23">
        <v>14006.464</v>
      </c>
      <c r="F77" s="6"/>
      <c r="G77" s="18" t="s">
        <v>13</v>
      </c>
      <c r="H77" s="19" t="s">
        <v>90</v>
      </c>
      <c r="I77" s="19">
        <v>5</v>
      </c>
      <c r="J77" s="64">
        <v>10</v>
      </c>
      <c r="K77" s="23">
        <v>9417.1039999999994</v>
      </c>
      <c r="L77" s="6"/>
      <c r="M77" s="18" t="s">
        <v>14</v>
      </c>
      <c r="N77" s="19" t="s">
        <v>90</v>
      </c>
      <c r="O77" s="19">
        <v>6</v>
      </c>
      <c r="P77" s="64">
        <v>6</v>
      </c>
      <c r="Q77" s="66">
        <v>6107.8850000000002</v>
      </c>
      <c r="S77" s="18" t="s">
        <v>89</v>
      </c>
      <c r="T77" s="19" t="s">
        <v>90</v>
      </c>
      <c r="U77" s="19">
        <v>9</v>
      </c>
      <c r="V77" s="65">
        <v>5</v>
      </c>
      <c r="W77" s="23">
        <v>5800.05</v>
      </c>
      <c r="X77" s="6"/>
      <c r="Y77" s="18" t="s">
        <v>13</v>
      </c>
      <c r="Z77" s="19" t="s">
        <v>90</v>
      </c>
      <c r="AA77" s="19">
        <v>6</v>
      </c>
      <c r="AB77" s="65">
        <v>1</v>
      </c>
      <c r="AC77" s="23">
        <v>5450.9210000000003</v>
      </c>
      <c r="AE77" s="18" t="s">
        <v>14</v>
      </c>
      <c r="AF77" s="19" t="s">
        <v>90</v>
      </c>
      <c r="AG77" s="19">
        <v>8</v>
      </c>
      <c r="AH77" s="65">
        <v>2</v>
      </c>
      <c r="AI77" s="23">
        <v>7966.1530000000002</v>
      </c>
    </row>
    <row r="78" spans="1:35" x14ac:dyDescent="0.2">
      <c r="A78" s="18" t="s">
        <v>89</v>
      </c>
      <c r="B78" s="19" t="s">
        <v>90</v>
      </c>
      <c r="C78" s="19">
        <v>5</v>
      </c>
      <c r="D78" s="19">
        <v>9</v>
      </c>
      <c r="E78" s="23">
        <v>10488.893</v>
      </c>
      <c r="F78" s="6"/>
      <c r="G78" s="18" t="s">
        <v>13</v>
      </c>
      <c r="H78" s="19" t="s">
        <v>90</v>
      </c>
      <c r="I78" s="19">
        <v>5</v>
      </c>
      <c r="J78" s="65">
        <v>11</v>
      </c>
      <c r="K78" s="23">
        <v>3883.5929999999998</v>
      </c>
      <c r="L78" s="6"/>
      <c r="M78" s="18" t="s">
        <v>14</v>
      </c>
      <c r="N78" s="19" t="s">
        <v>90</v>
      </c>
      <c r="O78" s="19">
        <v>6</v>
      </c>
      <c r="P78" s="65">
        <v>7</v>
      </c>
      <c r="Q78" s="66">
        <v>5482.8310000000001</v>
      </c>
      <c r="S78" s="18" t="s">
        <v>89</v>
      </c>
      <c r="T78" s="19" t="s">
        <v>90</v>
      </c>
      <c r="U78" s="19">
        <v>9</v>
      </c>
      <c r="V78" s="64">
        <v>6</v>
      </c>
      <c r="W78" s="23">
        <v>3457.5059999999999</v>
      </c>
      <c r="X78" s="6"/>
      <c r="Y78" s="18" t="s">
        <v>13</v>
      </c>
      <c r="Z78" s="19" t="s">
        <v>90</v>
      </c>
      <c r="AA78" s="19">
        <v>6</v>
      </c>
      <c r="AB78" s="64">
        <v>2</v>
      </c>
      <c r="AC78" s="23">
        <v>8407.2569999999996</v>
      </c>
      <c r="AE78" s="18" t="s">
        <v>14</v>
      </c>
      <c r="AF78" s="19" t="s">
        <v>90</v>
      </c>
      <c r="AG78" s="19">
        <v>8</v>
      </c>
      <c r="AH78" s="65">
        <v>3</v>
      </c>
      <c r="AI78" s="23">
        <v>8487.9699999999993</v>
      </c>
    </row>
    <row r="79" spans="1:35" x14ac:dyDescent="0.2">
      <c r="A79" s="18" t="s">
        <v>89</v>
      </c>
      <c r="B79" s="19" t="s">
        <v>90</v>
      </c>
      <c r="C79" s="19">
        <v>5</v>
      </c>
      <c r="D79" s="19">
        <v>10</v>
      </c>
      <c r="E79" s="23">
        <v>4884.0550000000003</v>
      </c>
      <c r="F79" s="6"/>
      <c r="G79" s="18" t="s">
        <v>13</v>
      </c>
      <c r="H79" s="19" t="s">
        <v>90</v>
      </c>
      <c r="I79" s="19">
        <v>5</v>
      </c>
      <c r="J79" s="64">
        <v>12</v>
      </c>
      <c r="K79" s="23">
        <v>3159.056</v>
      </c>
      <c r="L79" s="6"/>
      <c r="M79" s="18" t="s">
        <v>14</v>
      </c>
      <c r="N79" s="19" t="s">
        <v>90</v>
      </c>
      <c r="O79" s="19">
        <v>6</v>
      </c>
      <c r="P79" s="64">
        <v>8</v>
      </c>
      <c r="Q79" s="66">
        <v>5668.6570000000002</v>
      </c>
      <c r="S79" s="18" t="s">
        <v>89</v>
      </c>
      <c r="T79" s="19" t="s">
        <v>90</v>
      </c>
      <c r="U79" s="19">
        <v>9</v>
      </c>
      <c r="V79" s="65">
        <v>7</v>
      </c>
      <c r="W79" s="23">
        <v>3564.4969999999998</v>
      </c>
      <c r="X79" s="6"/>
      <c r="Y79" s="18" t="s">
        <v>13</v>
      </c>
      <c r="Z79" s="19" t="s">
        <v>90</v>
      </c>
      <c r="AA79" s="19">
        <v>6</v>
      </c>
      <c r="AB79" s="65">
        <v>3</v>
      </c>
      <c r="AC79" s="23">
        <v>9903.2569999999996</v>
      </c>
      <c r="AE79" s="18" t="s">
        <v>14</v>
      </c>
      <c r="AF79" s="19" t="s">
        <v>90</v>
      </c>
      <c r="AG79" s="19">
        <v>8</v>
      </c>
      <c r="AH79" s="65">
        <v>4</v>
      </c>
      <c r="AI79" s="23">
        <v>3725.922</v>
      </c>
    </row>
    <row r="80" spans="1:35" x14ac:dyDescent="0.2">
      <c r="A80" s="18" t="s">
        <v>89</v>
      </c>
      <c r="B80" s="19" t="s">
        <v>90</v>
      </c>
      <c r="C80" s="19">
        <v>5</v>
      </c>
      <c r="D80" s="19">
        <v>11</v>
      </c>
      <c r="E80" s="23">
        <v>2800.5419999999999</v>
      </c>
      <c r="F80" s="6"/>
      <c r="G80" s="18" t="s">
        <v>13</v>
      </c>
      <c r="H80" s="19" t="s">
        <v>90</v>
      </c>
      <c r="I80" s="19">
        <v>5</v>
      </c>
      <c r="J80" s="65">
        <v>13</v>
      </c>
      <c r="K80" s="23">
        <v>4991.0460000000003</v>
      </c>
      <c r="L80" s="6"/>
      <c r="M80" s="18" t="s">
        <v>14</v>
      </c>
      <c r="N80" s="19" t="s">
        <v>90</v>
      </c>
      <c r="O80" s="19">
        <v>6</v>
      </c>
      <c r="P80" s="65">
        <v>9</v>
      </c>
      <c r="Q80" s="66">
        <v>7765.31</v>
      </c>
      <c r="S80" s="18" t="s">
        <v>89</v>
      </c>
      <c r="T80" s="19" t="s">
        <v>90</v>
      </c>
      <c r="U80" s="19">
        <v>9</v>
      </c>
      <c r="V80" s="64">
        <v>8</v>
      </c>
      <c r="W80" s="23">
        <v>2293.7420000000002</v>
      </c>
      <c r="X80" s="6"/>
      <c r="Y80" s="18" t="s">
        <v>13</v>
      </c>
      <c r="Z80" s="19" t="s">
        <v>90</v>
      </c>
      <c r="AA80" s="19">
        <v>6</v>
      </c>
      <c r="AB80" s="64">
        <v>4</v>
      </c>
      <c r="AC80" s="23">
        <v>7763.433</v>
      </c>
      <c r="AE80" s="18" t="s">
        <v>14</v>
      </c>
      <c r="AF80" s="19" t="s">
        <v>90</v>
      </c>
      <c r="AG80" s="19">
        <v>8</v>
      </c>
      <c r="AH80" s="65">
        <v>5</v>
      </c>
      <c r="AI80" s="23">
        <v>7344.8530000000001</v>
      </c>
    </row>
    <row r="81" spans="1:35" x14ac:dyDescent="0.2">
      <c r="A81" s="18" t="s">
        <v>89</v>
      </c>
      <c r="B81" s="19" t="s">
        <v>90</v>
      </c>
      <c r="C81" s="19">
        <v>5</v>
      </c>
      <c r="D81" s="19">
        <v>12</v>
      </c>
      <c r="E81" s="23">
        <v>5375.8389999999999</v>
      </c>
      <c r="F81" s="6"/>
      <c r="G81" s="18"/>
      <c r="H81" s="19"/>
      <c r="I81" s="19"/>
      <c r="J81" s="19"/>
      <c r="K81" s="23"/>
      <c r="L81" s="6"/>
      <c r="M81" s="18" t="s">
        <v>14</v>
      </c>
      <c r="N81" s="19" t="s">
        <v>90</v>
      </c>
      <c r="O81" s="19">
        <v>6</v>
      </c>
      <c r="P81" s="64">
        <v>10</v>
      </c>
      <c r="Q81" s="66">
        <v>3271.6790000000001</v>
      </c>
      <c r="S81" s="18" t="s">
        <v>89</v>
      </c>
      <c r="T81" s="19" t="s">
        <v>90</v>
      </c>
      <c r="U81" s="19">
        <v>9</v>
      </c>
      <c r="V81" s="65">
        <v>9</v>
      </c>
      <c r="W81" s="23">
        <v>3384.3009999999999</v>
      </c>
      <c r="X81" s="6"/>
      <c r="Y81" s="18" t="s">
        <v>13</v>
      </c>
      <c r="Z81" s="19" t="s">
        <v>90</v>
      </c>
      <c r="AA81" s="19">
        <v>6</v>
      </c>
      <c r="AB81" s="65">
        <v>5</v>
      </c>
      <c r="AC81" s="23">
        <v>8202.66</v>
      </c>
      <c r="AE81" s="18" t="s">
        <v>14</v>
      </c>
      <c r="AF81" s="19" t="s">
        <v>90</v>
      </c>
      <c r="AG81" s="19">
        <v>8</v>
      </c>
      <c r="AH81" s="65">
        <v>6</v>
      </c>
      <c r="AI81" s="23">
        <v>6152.9340000000002</v>
      </c>
    </row>
    <row r="82" spans="1:35" x14ac:dyDescent="0.2">
      <c r="A82" s="18" t="s">
        <v>89</v>
      </c>
      <c r="B82" s="19" t="s">
        <v>90</v>
      </c>
      <c r="C82" s="19">
        <v>5</v>
      </c>
      <c r="D82" s="19">
        <v>13</v>
      </c>
      <c r="E82" s="23">
        <v>10059.050999999999</v>
      </c>
      <c r="F82" s="6"/>
      <c r="G82" s="18" t="s">
        <v>13</v>
      </c>
      <c r="H82" s="19" t="s">
        <v>90</v>
      </c>
      <c r="I82" s="19">
        <v>6</v>
      </c>
      <c r="J82" s="65">
        <v>1</v>
      </c>
      <c r="K82" s="23">
        <v>2318.143</v>
      </c>
      <c r="L82" s="6"/>
      <c r="M82" s="18" t="s">
        <v>14</v>
      </c>
      <c r="N82" s="19" t="s">
        <v>90</v>
      </c>
      <c r="O82" s="19">
        <v>6</v>
      </c>
      <c r="P82" s="65">
        <v>11</v>
      </c>
      <c r="Q82" s="66">
        <v>15170.227999999999</v>
      </c>
      <c r="S82" s="18" t="s">
        <v>89</v>
      </c>
      <c r="T82" s="19" t="s">
        <v>90</v>
      </c>
      <c r="U82" s="19">
        <v>9</v>
      </c>
      <c r="V82" s="64">
        <v>10</v>
      </c>
      <c r="W82" s="23">
        <v>4127.6090000000004</v>
      </c>
      <c r="X82" s="6"/>
      <c r="Y82" s="18" t="s">
        <v>13</v>
      </c>
      <c r="Z82" s="19" t="s">
        <v>90</v>
      </c>
      <c r="AA82" s="19">
        <v>6</v>
      </c>
      <c r="AB82" s="64">
        <v>6</v>
      </c>
      <c r="AC82" s="23">
        <v>6243.0309999999999</v>
      </c>
      <c r="AE82" s="18" t="s">
        <v>14</v>
      </c>
      <c r="AF82" s="19" t="s">
        <v>90</v>
      </c>
      <c r="AG82" s="19">
        <v>8</v>
      </c>
      <c r="AH82" s="65">
        <v>7</v>
      </c>
      <c r="AI82" s="23">
        <v>10207.338</v>
      </c>
    </row>
    <row r="83" spans="1:35" x14ac:dyDescent="0.2">
      <c r="A83" s="18" t="s">
        <v>89</v>
      </c>
      <c r="B83" s="19" t="s">
        <v>90</v>
      </c>
      <c r="C83" s="19">
        <v>5</v>
      </c>
      <c r="D83" s="19">
        <v>14</v>
      </c>
      <c r="E83" s="23">
        <v>5415.2569999999996</v>
      </c>
      <c r="F83" s="6"/>
      <c r="G83" s="18" t="s">
        <v>13</v>
      </c>
      <c r="H83" s="19" t="s">
        <v>90</v>
      </c>
      <c r="I83" s="19">
        <v>6</v>
      </c>
      <c r="J83" s="64">
        <v>2</v>
      </c>
      <c r="K83" s="23">
        <v>9940.7980000000007</v>
      </c>
      <c r="L83" s="6"/>
      <c r="M83" s="18" t="s">
        <v>14</v>
      </c>
      <c r="N83" s="19" t="s">
        <v>90</v>
      </c>
      <c r="O83" s="19">
        <v>6</v>
      </c>
      <c r="P83" s="64">
        <v>12</v>
      </c>
      <c r="Q83" s="66">
        <v>8270.2330000000002</v>
      </c>
      <c r="S83" s="18" t="s">
        <v>89</v>
      </c>
      <c r="T83" s="19" t="s">
        <v>90</v>
      </c>
      <c r="U83" s="19">
        <v>9</v>
      </c>
      <c r="V83" s="65">
        <v>11</v>
      </c>
      <c r="W83" s="23">
        <v>4249.616</v>
      </c>
      <c r="X83" s="6"/>
      <c r="Y83" s="18" t="s">
        <v>13</v>
      </c>
      <c r="Z83" s="19" t="s">
        <v>90</v>
      </c>
      <c r="AA83" s="19">
        <v>6</v>
      </c>
      <c r="AB83" s="65">
        <v>7</v>
      </c>
      <c r="AC83" s="23">
        <v>8135.0870000000004</v>
      </c>
      <c r="AE83" s="18" t="s">
        <v>14</v>
      </c>
      <c r="AF83" s="19" t="s">
        <v>90</v>
      </c>
      <c r="AG83" s="19">
        <v>8</v>
      </c>
      <c r="AH83" s="65">
        <v>8</v>
      </c>
      <c r="AI83" s="23">
        <v>8771.4030000000002</v>
      </c>
    </row>
    <row r="84" spans="1:35" x14ac:dyDescent="0.2">
      <c r="A84" s="18" t="s">
        <v>89</v>
      </c>
      <c r="B84" s="19" t="s">
        <v>90</v>
      </c>
      <c r="C84" s="19">
        <v>5</v>
      </c>
      <c r="D84" s="19">
        <v>15</v>
      </c>
      <c r="E84" s="23">
        <v>10295.558000000001</v>
      </c>
      <c r="F84" s="6"/>
      <c r="G84" s="18" t="s">
        <v>13</v>
      </c>
      <c r="H84" s="19" t="s">
        <v>90</v>
      </c>
      <c r="I84" s="19">
        <v>6</v>
      </c>
      <c r="J84" s="65">
        <v>3</v>
      </c>
      <c r="K84" s="23">
        <v>4778.9409999999998</v>
      </c>
      <c r="L84" s="6"/>
      <c r="M84" s="18" t="s">
        <v>14</v>
      </c>
      <c r="N84" s="19" t="s">
        <v>90</v>
      </c>
      <c r="O84" s="19">
        <v>6</v>
      </c>
      <c r="P84" s="65">
        <v>13</v>
      </c>
      <c r="Q84" s="66">
        <v>10601.516</v>
      </c>
      <c r="S84" s="18" t="s">
        <v>89</v>
      </c>
      <c r="T84" s="19" t="s">
        <v>90</v>
      </c>
      <c r="U84" s="19">
        <v>9</v>
      </c>
      <c r="V84" s="64">
        <v>12</v>
      </c>
      <c r="W84" s="23">
        <v>3296.08</v>
      </c>
      <c r="X84" s="6"/>
      <c r="Y84" s="18" t="s">
        <v>13</v>
      </c>
      <c r="Z84" s="19" t="s">
        <v>90</v>
      </c>
      <c r="AA84" s="19">
        <v>6</v>
      </c>
      <c r="AB84" s="64">
        <v>8</v>
      </c>
      <c r="AC84" s="23">
        <v>7656.442</v>
      </c>
      <c r="AE84" s="18" t="s">
        <v>14</v>
      </c>
      <c r="AF84" s="19" t="s">
        <v>90</v>
      </c>
      <c r="AG84" s="19">
        <v>8</v>
      </c>
      <c r="AH84" s="65">
        <v>9</v>
      </c>
      <c r="AI84" s="23">
        <v>4985.415</v>
      </c>
    </row>
    <row r="85" spans="1:35" x14ac:dyDescent="0.2">
      <c r="A85" s="18" t="s">
        <v>89</v>
      </c>
      <c r="B85" s="19" t="s">
        <v>90</v>
      </c>
      <c r="C85" s="19">
        <v>5</v>
      </c>
      <c r="D85" s="19">
        <v>16</v>
      </c>
      <c r="E85" s="23">
        <v>3312.9740000000002</v>
      </c>
      <c r="F85" s="6"/>
      <c r="G85" s="18" t="s">
        <v>13</v>
      </c>
      <c r="H85" s="19" t="s">
        <v>90</v>
      </c>
      <c r="I85" s="19">
        <v>6</v>
      </c>
      <c r="J85" s="64">
        <v>4</v>
      </c>
      <c r="K85" s="23">
        <v>1907.0719999999999</v>
      </c>
      <c r="L85" s="6"/>
      <c r="M85" s="18" t="s">
        <v>14</v>
      </c>
      <c r="N85" s="19" t="s">
        <v>90</v>
      </c>
      <c r="O85" s="19">
        <v>6</v>
      </c>
      <c r="P85" s="64">
        <v>14</v>
      </c>
      <c r="Q85" s="66">
        <v>10967.538</v>
      </c>
      <c r="S85" s="18"/>
      <c r="T85" s="19"/>
      <c r="U85" s="19"/>
      <c r="V85" s="19"/>
      <c r="W85" s="23"/>
      <c r="X85" s="6"/>
      <c r="Y85" s="18" t="s">
        <v>13</v>
      </c>
      <c r="Z85" s="19" t="s">
        <v>90</v>
      </c>
      <c r="AA85" s="19">
        <v>6</v>
      </c>
      <c r="AB85" s="65">
        <v>9</v>
      </c>
      <c r="AC85" s="23">
        <v>8249.5859999999993</v>
      </c>
      <c r="AE85" s="18" t="s">
        <v>14</v>
      </c>
      <c r="AF85" s="19" t="s">
        <v>90</v>
      </c>
      <c r="AG85" s="19">
        <v>8</v>
      </c>
      <c r="AH85" s="65">
        <v>10</v>
      </c>
      <c r="AI85" s="23">
        <v>4497.3850000000002</v>
      </c>
    </row>
    <row r="86" spans="1:35" x14ac:dyDescent="0.2">
      <c r="A86" s="18" t="s">
        <v>89</v>
      </c>
      <c r="B86" s="19" t="s">
        <v>90</v>
      </c>
      <c r="C86" s="19">
        <v>5</v>
      </c>
      <c r="D86" s="19">
        <v>17</v>
      </c>
      <c r="E86" s="23">
        <v>3592.652</v>
      </c>
      <c r="F86" s="6"/>
      <c r="G86" s="18" t="s">
        <v>13</v>
      </c>
      <c r="H86" s="19" t="s">
        <v>90</v>
      </c>
      <c r="I86" s="19">
        <v>6</v>
      </c>
      <c r="J86" s="65">
        <v>5</v>
      </c>
      <c r="K86" s="23">
        <v>2556.527</v>
      </c>
      <c r="L86" s="6"/>
      <c r="M86" s="18"/>
      <c r="N86" s="19"/>
      <c r="O86" s="19"/>
      <c r="P86" s="19"/>
      <c r="Q86" s="66"/>
      <c r="S86" s="18" t="s">
        <v>89</v>
      </c>
      <c r="T86" s="19" t="s">
        <v>90</v>
      </c>
      <c r="U86" s="19">
        <v>10</v>
      </c>
      <c r="V86" s="65">
        <v>1</v>
      </c>
      <c r="W86" s="23">
        <v>6244.9080000000004</v>
      </c>
      <c r="X86" s="6"/>
      <c r="Y86" s="18" t="s">
        <v>13</v>
      </c>
      <c r="Z86" s="19" t="s">
        <v>90</v>
      </c>
      <c r="AA86" s="19">
        <v>6</v>
      </c>
      <c r="AB86" s="64">
        <v>10</v>
      </c>
      <c r="AC86" s="23">
        <v>7596.3760000000002</v>
      </c>
      <c r="AE86" s="18"/>
      <c r="AF86" s="19"/>
      <c r="AG86" s="19"/>
      <c r="AH86" s="19"/>
      <c r="AI86" s="23"/>
    </row>
    <row r="87" spans="1:35" x14ac:dyDescent="0.2">
      <c r="A87" s="18" t="s">
        <v>89</v>
      </c>
      <c r="B87" s="19" t="s">
        <v>90</v>
      </c>
      <c r="C87" s="19">
        <v>5</v>
      </c>
      <c r="D87" s="19">
        <v>18</v>
      </c>
      <c r="E87" s="23">
        <v>6312.482</v>
      </c>
      <c r="F87" s="6"/>
      <c r="G87" s="18" t="s">
        <v>13</v>
      </c>
      <c r="H87" s="19" t="s">
        <v>90</v>
      </c>
      <c r="I87" s="19">
        <v>6</v>
      </c>
      <c r="J87" s="64">
        <v>6</v>
      </c>
      <c r="K87" s="23">
        <v>3001.3850000000002</v>
      </c>
      <c r="L87" s="6"/>
      <c r="M87" s="18" t="s">
        <v>14</v>
      </c>
      <c r="N87" s="19" t="s">
        <v>90</v>
      </c>
      <c r="O87" s="19">
        <v>7</v>
      </c>
      <c r="P87" s="65">
        <v>1</v>
      </c>
      <c r="Q87" s="66">
        <v>7832.8829999999998</v>
      </c>
      <c r="S87" s="18" t="s">
        <v>89</v>
      </c>
      <c r="T87" s="19" t="s">
        <v>90</v>
      </c>
      <c r="U87" s="19">
        <v>10</v>
      </c>
      <c r="V87" s="64">
        <v>2</v>
      </c>
      <c r="W87" s="23">
        <v>4955.3829999999998</v>
      </c>
      <c r="X87" s="6"/>
      <c r="Y87" s="18" t="s">
        <v>13</v>
      </c>
      <c r="Z87" s="19" t="s">
        <v>90</v>
      </c>
      <c r="AA87" s="19">
        <v>6</v>
      </c>
      <c r="AB87" s="65">
        <v>11</v>
      </c>
      <c r="AC87" s="23">
        <v>6229.8919999999998</v>
      </c>
      <c r="AE87" s="18" t="s">
        <v>14</v>
      </c>
      <c r="AF87" s="19" t="s">
        <v>90</v>
      </c>
      <c r="AG87" s="19">
        <v>9</v>
      </c>
      <c r="AH87" s="65">
        <v>1</v>
      </c>
      <c r="AI87" s="23">
        <v>7936.12</v>
      </c>
    </row>
    <row r="88" spans="1:35" x14ac:dyDescent="0.2">
      <c r="A88" s="18" t="s">
        <v>89</v>
      </c>
      <c r="B88" s="19" t="s">
        <v>90</v>
      </c>
      <c r="C88" s="19">
        <v>5</v>
      </c>
      <c r="D88" s="19">
        <v>19</v>
      </c>
      <c r="E88" s="23">
        <v>7729.6459999999997</v>
      </c>
      <c r="F88" s="6"/>
      <c r="G88" s="18" t="s">
        <v>13</v>
      </c>
      <c r="H88" s="19" t="s">
        <v>90</v>
      </c>
      <c r="I88" s="19">
        <v>6</v>
      </c>
      <c r="J88" s="65">
        <v>7</v>
      </c>
      <c r="K88" s="23">
        <v>9362.67</v>
      </c>
      <c r="L88" s="6"/>
      <c r="M88" s="18" t="s">
        <v>14</v>
      </c>
      <c r="N88" s="19" t="s">
        <v>90</v>
      </c>
      <c r="O88" s="19">
        <v>7</v>
      </c>
      <c r="P88" s="64">
        <v>2</v>
      </c>
      <c r="Q88" s="66">
        <v>6235.5230000000001</v>
      </c>
      <c r="S88" s="18" t="s">
        <v>89</v>
      </c>
      <c r="T88" s="19" t="s">
        <v>90</v>
      </c>
      <c r="U88" s="19">
        <v>10</v>
      </c>
      <c r="V88" s="65">
        <v>3</v>
      </c>
      <c r="W88" s="23">
        <v>5174.9960000000001</v>
      </c>
      <c r="X88" s="6"/>
      <c r="Y88" s="18" t="s">
        <v>13</v>
      </c>
      <c r="Z88" s="19" t="s">
        <v>90</v>
      </c>
      <c r="AA88" s="19">
        <v>6</v>
      </c>
      <c r="AB88" s="64">
        <v>12</v>
      </c>
      <c r="AC88" s="23">
        <v>7699.6139999999996</v>
      </c>
      <c r="AE88" s="18" t="s">
        <v>14</v>
      </c>
      <c r="AF88" s="19" t="s">
        <v>90</v>
      </c>
      <c r="AG88" s="19">
        <v>9</v>
      </c>
      <c r="AH88" s="65">
        <v>2</v>
      </c>
      <c r="AI88" s="23">
        <v>7470.6149999999998</v>
      </c>
    </row>
    <row r="89" spans="1:35" x14ac:dyDescent="0.2">
      <c r="A89" s="18" t="s">
        <v>89</v>
      </c>
      <c r="B89" s="19" t="s">
        <v>90</v>
      </c>
      <c r="C89" s="19">
        <v>5</v>
      </c>
      <c r="D89" s="19">
        <v>20</v>
      </c>
      <c r="E89" s="23">
        <v>3523.2020000000002</v>
      </c>
      <c r="F89" s="6"/>
      <c r="G89" s="18" t="s">
        <v>13</v>
      </c>
      <c r="H89" s="19" t="s">
        <v>90</v>
      </c>
      <c r="I89" s="19">
        <v>6</v>
      </c>
      <c r="J89" s="64">
        <v>8</v>
      </c>
      <c r="K89" s="23">
        <v>2498.3389999999999</v>
      </c>
      <c r="L89" s="6"/>
      <c r="M89" s="18" t="s">
        <v>14</v>
      </c>
      <c r="N89" s="19" t="s">
        <v>90</v>
      </c>
      <c r="O89" s="19">
        <v>7</v>
      </c>
      <c r="P89" s="65">
        <v>3</v>
      </c>
      <c r="Q89" s="66">
        <v>5253.8320000000003</v>
      </c>
      <c r="S89" s="18" t="s">
        <v>89</v>
      </c>
      <c r="T89" s="19" t="s">
        <v>90</v>
      </c>
      <c r="U89" s="19">
        <v>10</v>
      </c>
      <c r="V89" s="64">
        <v>4</v>
      </c>
      <c r="W89" s="23">
        <v>4091.9450000000002</v>
      </c>
      <c r="X89" s="6"/>
      <c r="Y89" s="18" t="s">
        <v>13</v>
      </c>
      <c r="Z89" s="19" t="s">
        <v>90</v>
      </c>
      <c r="AA89" s="19">
        <v>6</v>
      </c>
      <c r="AB89" s="65">
        <v>13</v>
      </c>
      <c r="AC89" s="23">
        <v>11804.698</v>
      </c>
      <c r="AE89" s="18" t="s">
        <v>14</v>
      </c>
      <c r="AF89" s="19" t="s">
        <v>90</v>
      </c>
      <c r="AG89" s="19">
        <v>9</v>
      </c>
      <c r="AH89" s="65">
        <v>3</v>
      </c>
      <c r="AI89" s="23">
        <v>8827.7139999999999</v>
      </c>
    </row>
    <row r="90" spans="1:35" x14ac:dyDescent="0.2">
      <c r="A90" s="18" t="s">
        <v>89</v>
      </c>
      <c r="B90" s="19" t="s">
        <v>90</v>
      </c>
      <c r="C90" s="19">
        <v>5</v>
      </c>
      <c r="D90" s="19">
        <v>21</v>
      </c>
      <c r="E90" s="23">
        <v>6366.9160000000002</v>
      </c>
      <c r="F90" s="6"/>
      <c r="G90" s="18" t="s">
        <v>13</v>
      </c>
      <c r="H90" s="19" t="s">
        <v>90</v>
      </c>
      <c r="I90" s="19">
        <v>6</v>
      </c>
      <c r="J90" s="65">
        <v>9</v>
      </c>
      <c r="K90" s="23">
        <v>6779.8649999999998</v>
      </c>
      <c r="L90" s="6"/>
      <c r="M90" s="18" t="s">
        <v>14</v>
      </c>
      <c r="N90" s="19" t="s">
        <v>90</v>
      </c>
      <c r="O90" s="19">
        <v>7</v>
      </c>
      <c r="P90" s="64">
        <v>4</v>
      </c>
      <c r="Q90" s="66">
        <v>10254.263999999999</v>
      </c>
      <c r="S90" s="18" t="s">
        <v>89</v>
      </c>
      <c r="T90" s="19" t="s">
        <v>90</v>
      </c>
      <c r="U90" s="19">
        <v>10</v>
      </c>
      <c r="V90" s="65">
        <v>5</v>
      </c>
      <c r="W90" s="23">
        <v>3998.0929999999998</v>
      </c>
      <c r="X90" s="6"/>
      <c r="Y90" s="18" t="s">
        <v>13</v>
      </c>
      <c r="Z90" s="19" t="s">
        <v>90</v>
      </c>
      <c r="AA90" s="19">
        <v>6</v>
      </c>
      <c r="AB90" s="64">
        <v>14</v>
      </c>
      <c r="AC90" s="23">
        <v>4283.4030000000002</v>
      </c>
      <c r="AE90" s="18" t="s">
        <v>14</v>
      </c>
      <c r="AF90" s="19" t="s">
        <v>90</v>
      </c>
      <c r="AG90" s="19">
        <v>9</v>
      </c>
      <c r="AH90" s="65">
        <v>4</v>
      </c>
      <c r="AI90" s="23">
        <v>9052.9590000000007</v>
      </c>
    </row>
    <row r="91" spans="1:35" x14ac:dyDescent="0.2">
      <c r="A91" s="18"/>
      <c r="B91" s="19"/>
      <c r="C91" s="19"/>
      <c r="D91" s="19"/>
      <c r="E91" s="23">
        <v>11076.406999999999</v>
      </c>
      <c r="F91" s="6"/>
      <c r="G91" s="18" t="s">
        <v>13</v>
      </c>
      <c r="H91" s="19" t="s">
        <v>90</v>
      </c>
      <c r="I91" s="19">
        <v>6</v>
      </c>
      <c r="J91" s="64">
        <v>10</v>
      </c>
      <c r="K91" s="23">
        <v>2194.2579999999998</v>
      </c>
      <c r="L91" s="6"/>
      <c r="M91" s="18" t="s">
        <v>14</v>
      </c>
      <c r="N91" s="19" t="s">
        <v>90</v>
      </c>
      <c r="O91" s="19">
        <v>7</v>
      </c>
      <c r="P91" s="65">
        <v>5</v>
      </c>
      <c r="Q91" s="66">
        <v>6154.8109999999997</v>
      </c>
      <c r="S91" s="18" t="s">
        <v>89</v>
      </c>
      <c r="T91" s="19" t="s">
        <v>90</v>
      </c>
      <c r="U91" s="19">
        <v>10</v>
      </c>
      <c r="V91" s="64">
        <v>6</v>
      </c>
      <c r="W91" s="23">
        <v>6057.2049999999999</v>
      </c>
      <c r="X91" s="6"/>
      <c r="Y91" s="18" t="s">
        <v>13</v>
      </c>
      <c r="Z91" s="19" t="s">
        <v>90</v>
      </c>
      <c r="AA91" s="19">
        <v>6</v>
      </c>
      <c r="AB91" s="65">
        <v>15</v>
      </c>
      <c r="AC91" s="23">
        <v>6579.0209999999997</v>
      </c>
      <c r="AE91" s="18" t="s">
        <v>14</v>
      </c>
      <c r="AF91" s="19" t="s">
        <v>90</v>
      </c>
      <c r="AG91" s="19">
        <v>9</v>
      </c>
      <c r="AH91" s="65">
        <v>5</v>
      </c>
      <c r="AI91" s="23">
        <v>9045.4500000000007</v>
      </c>
    </row>
    <row r="92" spans="1:35" x14ac:dyDescent="0.2">
      <c r="A92" s="18"/>
      <c r="B92" s="19"/>
      <c r="C92" s="19"/>
      <c r="D92" s="19"/>
      <c r="E92" s="23"/>
      <c r="F92" s="6"/>
      <c r="G92" s="18" t="s">
        <v>13</v>
      </c>
      <c r="H92" s="19" t="s">
        <v>90</v>
      </c>
      <c r="I92" s="19">
        <v>6</v>
      </c>
      <c r="J92" s="65">
        <v>11</v>
      </c>
      <c r="K92" s="23">
        <v>6702.9059999999999</v>
      </c>
      <c r="L92" s="6"/>
      <c r="M92" s="18" t="s">
        <v>14</v>
      </c>
      <c r="N92" s="19" t="s">
        <v>90</v>
      </c>
      <c r="O92" s="19">
        <v>7</v>
      </c>
      <c r="P92" s="64">
        <v>6</v>
      </c>
      <c r="Q92" s="66">
        <v>4574.3440000000001</v>
      </c>
      <c r="S92" s="18"/>
      <c r="T92" s="19"/>
      <c r="U92" s="19"/>
      <c r="V92" s="19"/>
      <c r="W92" s="23"/>
      <c r="X92" s="6"/>
      <c r="Y92" s="18" t="s">
        <v>13</v>
      </c>
      <c r="Z92" s="19" t="s">
        <v>90</v>
      </c>
      <c r="AA92" s="19">
        <v>6</v>
      </c>
      <c r="AB92" s="64">
        <v>16</v>
      </c>
      <c r="AC92" s="23">
        <v>5824.4520000000002</v>
      </c>
      <c r="AE92" s="18" t="s">
        <v>14</v>
      </c>
      <c r="AF92" s="19" t="s">
        <v>90</v>
      </c>
      <c r="AG92" s="19">
        <v>9</v>
      </c>
      <c r="AH92" s="65">
        <v>6</v>
      </c>
      <c r="AI92" s="23">
        <v>7213.46</v>
      </c>
    </row>
    <row r="93" spans="1:35" x14ac:dyDescent="0.2">
      <c r="A93" s="18" t="s">
        <v>89</v>
      </c>
      <c r="B93" s="19" t="s">
        <v>90</v>
      </c>
      <c r="C93" s="19">
        <v>6</v>
      </c>
      <c r="D93" s="19">
        <v>1</v>
      </c>
      <c r="E93" s="23">
        <v>6592.1610000000001</v>
      </c>
      <c r="F93" s="6"/>
      <c r="G93" s="18" t="s">
        <v>13</v>
      </c>
      <c r="H93" s="19" t="s">
        <v>90</v>
      </c>
      <c r="I93" s="19">
        <v>6</v>
      </c>
      <c r="J93" s="64">
        <v>12</v>
      </c>
      <c r="K93" s="23">
        <v>8403.5030000000006</v>
      </c>
      <c r="L93" s="6"/>
      <c r="M93" s="18" t="s">
        <v>14</v>
      </c>
      <c r="N93" s="19" t="s">
        <v>90</v>
      </c>
      <c r="O93" s="19">
        <v>7</v>
      </c>
      <c r="P93" s="65">
        <v>7</v>
      </c>
      <c r="Q93" s="66">
        <v>5527.88</v>
      </c>
      <c r="S93" s="18" t="s">
        <v>89</v>
      </c>
      <c r="T93" s="19" t="s">
        <v>90</v>
      </c>
      <c r="U93" s="19">
        <v>11</v>
      </c>
      <c r="V93" s="65">
        <v>1</v>
      </c>
      <c r="W93" s="23">
        <v>3530.71</v>
      </c>
      <c r="X93" s="6"/>
      <c r="Y93" s="18"/>
      <c r="Z93" s="19"/>
      <c r="AA93" s="19"/>
      <c r="AB93" s="19"/>
      <c r="AC93" s="23"/>
      <c r="AE93" s="18" t="s">
        <v>14</v>
      </c>
      <c r="AF93" s="19" t="s">
        <v>90</v>
      </c>
      <c r="AG93" s="19">
        <v>9</v>
      </c>
      <c r="AH93" s="65">
        <v>7</v>
      </c>
      <c r="AI93" s="23">
        <v>2913.1640000000002</v>
      </c>
    </row>
    <row r="94" spans="1:35" x14ac:dyDescent="0.2">
      <c r="A94" s="18" t="s">
        <v>89</v>
      </c>
      <c r="B94" s="19" t="s">
        <v>90</v>
      </c>
      <c r="C94" s="19">
        <v>6</v>
      </c>
      <c r="D94" s="19">
        <v>2</v>
      </c>
      <c r="E94" s="23">
        <v>6184.8429999999998</v>
      </c>
      <c r="F94" s="6"/>
      <c r="G94" s="18" t="s">
        <v>13</v>
      </c>
      <c r="H94" s="19" t="s">
        <v>90</v>
      </c>
      <c r="I94" s="19">
        <v>6</v>
      </c>
      <c r="J94" s="65">
        <v>13</v>
      </c>
      <c r="K94" s="23">
        <v>2496.462</v>
      </c>
      <c r="L94" s="6"/>
      <c r="M94" s="18" t="s">
        <v>14</v>
      </c>
      <c r="N94" s="19" t="s">
        <v>90</v>
      </c>
      <c r="O94" s="19">
        <v>7</v>
      </c>
      <c r="P94" s="64">
        <v>8</v>
      </c>
      <c r="Q94" s="66">
        <v>9867.5930000000008</v>
      </c>
      <c r="S94" s="18" t="s">
        <v>89</v>
      </c>
      <c r="T94" s="19" t="s">
        <v>90</v>
      </c>
      <c r="U94" s="19">
        <v>11</v>
      </c>
      <c r="V94" s="64">
        <v>2</v>
      </c>
      <c r="W94" s="23">
        <v>4345.3450000000003</v>
      </c>
      <c r="X94" s="6"/>
      <c r="Y94" s="18" t="s">
        <v>13</v>
      </c>
      <c r="Z94" s="19" t="s">
        <v>90</v>
      </c>
      <c r="AA94" s="19">
        <v>7</v>
      </c>
      <c r="AB94" s="65">
        <v>1</v>
      </c>
      <c r="AC94" s="23">
        <v>9803.7739999999994</v>
      </c>
      <c r="AE94" s="18" t="s">
        <v>14</v>
      </c>
      <c r="AF94" s="19" t="s">
        <v>90</v>
      </c>
      <c r="AG94" s="19">
        <v>9</v>
      </c>
      <c r="AH94" s="65">
        <v>8</v>
      </c>
      <c r="AI94" s="23">
        <v>7617.0240000000003</v>
      </c>
    </row>
    <row r="95" spans="1:35" x14ac:dyDescent="0.2">
      <c r="A95" s="18" t="s">
        <v>89</v>
      </c>
      <c r="B95" s="19" t="s">
        <v>90</v>
      </c>
      <c r="C95" s="19">
        <v>6</v>
      </c>
      <c r="D95" s="19">
        <v>3</v>
      </c>
      <c r="E95" s="23">
        <v>7990.5550000000003</v>
      </c>
      <c r="F95" s="6"/>
      <c r="G95" s="18" t="s">
        <v>13</v>
      </c>
      <c r="H95" s="19" t="s">
        <v>90</v>
      </c>
      <c r="I95" s="19">
        <v>6</v>
      </c>
      <c r="J95" s="64">
        <v>14</v>
      </c>
      <c r="K95" s="23">
        <v>1019.232</v>
      </c>
      <c r="L95" s="6"/>
      <c r="M95" s="18" t="s">
        <v>14</v>
      </c>
      <c r="N95" s="19" t="s">
        <v>90</v>
      </c>
      <c r="O95" s="19">
        <v>7</v>
      </c>
      <c r="P95" s="65">
        <v>9</v>
      </c>
      <c r="Q95" s="66">
        <v>9039.8189999999995</v>
      </c>
      <c r="S95" s="18" t="s">
        <v>89</v>
      </c>
      <c r="T95" s="19" t="s">
        <v>90</v>
      </c>
      <c r="U95" s="19">
        <v>11</v>
      </c>
      <c r="V95" s="65">
        <v>3</v>
      </c>
      <c r="W95" s="23">
        <v>6813.6509999999998</v>
      </c>
      <c r="X95" s="6"/>
      <c r="Y95" s="18" t="s">
        <v>13</v>
      </c>
      <c r="Z95" s="19" t="s">
        <v>90</v>
      </c>
      <c r="AA95" s="19">
        <v>7</v>
      </c>
      <c r="AB95" s="64">
        <v>2</v>
      </c>
      <c r="AC95" s="23">
        <v>7517.5410000000002</v>
      </c>
      <c r="AE95" s="18" t="s">
        <v>14</v>
      </c>
      <c r="AF95" s="19" t="s">
        <v>90</v>
      </c>
      <c r="AG95" s="19">
        <v>9</v>
      </c>
      <c r="AH95" s="65">
        <v>9</v>
      </c>
      <c r="AI95" s="23">
        <v>7611.393</v>
      </c>
    </row>
    <row r="96" spans="1:35" x14ac:dyDescent="0.2">
      <c r="A96" s="18" t="s">
        <v>89</v>
      </c>
      <c r="B96" s="19" t="s">
        <v>90</v>
      </c>
      <c r="C96" s="19">
        <v>6</v>
      </c>
      <c r="D96" s="19">
        <v>4</v>
      </c>
      <c r="E96" s="23">
        <v>5649.8869999999997</v>
      </c>
      <c r="F96" s="6"/>
      <c r="G96" s="18" t="s">
        <v>13</v>
      </c>
      <c r="H96" s="19" t="s">
        <v>90</v>
      </c>
      <c r="I96" s="19">
        <v>6</v>
      </c>
      <c r="J96" s="65">
        <v>15</v>
      </c>
      <c r="K96" s="23">
        <v>5760.6319999999996</v>
      </c>
      <c r="L96" s="6"/>
      <c r="M96" s="18" t="s">
        <v>14</v>
      </c>
      <c r="N96" s="19" t="s">
        <v>90</v>
      </c>
      <c r="O96" s="19">
        <v>7</v>
      </c>
      <c r="P96" s="64">
        <v>10</v>
      </c>
      <c r="Q96" s="66">
        <v>4411.0410000000002</v>
      </c>
      <c r="S96" s="18"/>
      <c r="T96" s="19"/>
      <c r="U96" s="19"/>
      <c r="V96" s="19"/>
      <c r="W96" s="23"/>
      <c r="X96" s="6"/>
      <c r="Y96" s="18" t="s">
        <v>13</v>
      </c>
      <c r="Z96" s="19" t="s">
        <v>90</v>
      </c>
      <c r="AA96" s="19">
        <v>7</v>
      </c>
      <c r="AB96" s="65">
        <v>3</v>
      </c>
      <c r="AC96" s="23">
        <v>10342.484</v>
      </c>
      <c r="AE96" s="18" t="s">
        <v>14</v>
      </c>
      <c r="AF96" s="19" t="s">
        <v>90</v>
      </c>
      <c r="AG96" s="19">
        <v>9</v>
      </c>
      <c r="AH96" s="65">
        <v>10</v>
      </c>
      <c r="AI96" s="23">
        <v>10049.665999999999</v>
      </c>
    </row>
    <row r="97" spans="1:35" x14ac:dyDescent="0.2">
      <c r="A97" s="18" t="s">
        <v>89</v>
      </c>
      <c r="B97" s="19" t="s">
        <v>90</v>
      </c>
      <c r="C97" s="19">
        <v>6</v>
      </c>
      <c r="D97" s="19">
        <v>5</v>
      </c>
      <c r="E97" s="23">
        <v>10659.704</v>
      </c>
      <c r="F97" s="6"/>
      <c r="G97" s="18" t="s">
        <v>13</v>
      </c>
      <c r="H97" s="19" t="s">
        <v>90</v>
      </c>
      <c r="I97" s="19">
        <v>6</v>
      </c>
      <c r="J97" s="64">
        <v>16</v>
      </c>
      <c r="K97" s="23">
        <v>2556.527</v>
      </c>
      <c r="L97" s="6"/>
      <c r="M97" s="18" t="s">
        <v>14</v>
      </c>
      <c r="N97" s="19" t="s">
        <v>90</v>
      </c>
      <c r="O97" s="19">
        <v>7</v>
      </c>
      <c r="P97" s="65">
        <v>11</v>
      </c>
      <c r="Q97" s="66">
        <v>6946.9210000000003</v>
      </c>
      <c r="S97" s="18" t="s">
        <v>89</v>
      </c>
      <c r="T97" s="19" t="s">
        <v>90</v>
      </c>
      <c r="U97" s="19">
        <v>12</v>
      </c>
      <c r="V97" s="65">
        <v>1</v>
      </c>
      <c r="W97" s="23">
        <v>3808.5120000000002</v>
      </c>
      <c r="X97" s="6"/>
      <c r="Y97" s="18" t="s">
        <v>13</v>
      </c>
      <c r="Z97" s="19" t="s">
        <v>90</v>
      </c>
      <c r="AA97" s="19">
        <v>7</v>
      </c>
      <c r="AB97" s="64">
        <v>4</v>
      </c>
      <c r="AC97" s="23">
        <v>6211.1220000000003</v>
      </c>
      <c r="AE97" s="18" t="s">
        <v>14</v>
      </c>
      <c r="AF97" s="19" t="s">
        <v>90</v>
      </c>
      <c r="AG97" s="19">
        <v>9</v>
      </c>
      <c r="AH97" s="65">
        <v>11</v>
      </c>
      <c r="AI97" s="23">
        <v>6819.2820000000002</v>
      </c>
    </row>
    <row r="98" spans="1:35" x14ac:dyDescent="0.2">
      <c r="A98" s="18" t="s">
        <v>89</v>
      </c>
      <c r="B98" s="19" t="s">
        <v>90</v>
      </c>
      <c r="C98" s="19">
        <v>6</v>
      </c>
      <c r="D98" s="19">
        <v>6</v>
      </c>
      <c r="E98" s="23">
        <v>6830.5450000000001</v>
      </c>
      <c r="F98" s="6"/>
      <c r="G98" s="18" t="s">
        <v>13</v>
      </c>
      <c r="H98" s="19" t="s">
        <v>90</v>
      </c>
      <c r="I98" s="19">
        <v>6</v>
      </c>
      <c r="J98" s="65">
        <v>17</v>
      </c>
      <c r="K98" s="23">
        <v>6716.0450000000001</v>
      </c>
      <c r="L98" s="6"/>
      <c r="M98" s="18" t="s">
        <v>14</v>
      </c>
      <c r="N98" s="19" t="s">
        <v>90</v>
      </c>
      <c r="O98" s="19">
        <v>7</v>
      </c>
      <c r="P98" s="64">
        <v>12</v>
      </c>
      <c r="Q98" s="66">
        <v>9893.8719999999994</v>
      </c>
      <c r="S98" s="18" t="s">
        <v>89</v>
      </c>
      <c r="T98" s="19" t="s">
        <v>90</v>
      </c>
      <c r="U98" s="19">
        <v>12</v>
      </c>
      <c r="V98" s="64">
        <v>2</v>
      </c>
      <c r="W98" s="23">
        <v>5417.134</v>
      </c>
      <c r="X98" s="6"/>
      <c r="Y98" s="18" t="s">
        <v>13</v>
      </c>
      <c r="Z98" s="19" t="s">
        <v>90</v>
      </c>
      <c r="AA98" s="19">
        <v>7</v>
      </c>
      <c r="AB98" s="65">
        <v>5</v>
      </c>
      <c r="AC98" s="23">
        <v>9982.0930000000008</v>
      </c>
      <c r="AE98" s="18" t="s">
        <v>14</v>
      </c>
      <c r="AF98" s="19" t="s">
        <v>90</v>
      </c>
      <c r="AG98" s="19">
        <v>9</v>
      </c>
      <c r="AH98" s="65">
        <v>12</v>
      </c>
      <c r="AI98" s="23">
        <v>6404.4570000000003</v>
      </c>
    </row>
    <row r="99" spans="1:35" x14ac:dyDescent="0.2">
      <c r="A99" s="18" t="s">
        <v>89</v>
      </c>
      <c r="B99" s="19" t="s">
        <v>90</v>
      </c>
      <c r="C99" s="19">
        <v>6</v>
      </c>
      <c r="D99" s="19">
        <v>7</v>
      </c>
      <c r="E99" s="23">
        <v>6357.5309999999999</v>
      </c>
      <c r="F99" s="6"/>
      <c r="G99" s="18" t="s">
        <v>13</v>
      </c>
      <c r="H99" s="19" t="s">
        <v>90</v>
      </c>
      <c r="I99" s="19">
        <v>6</v>
      </c>
      <c r="J99" s="64">
        <v>18</v>
      </c>
      <c r="K99" s="23">
        <v>2640.9940000000001</v>
      </c>
      <c r="L99" s="6"/>
      <c r="M99" s="18" t="s">
        <v>14</v>
      </c>
      <c r="N99" s="19" t="s">
        <v>90</v>
      </c>
      <c r="O99" s="19">
        <v>7</v>
      </c>
      <c r="P99" s="65">
        <v>13</v>
      </c>
      <c r="Q99" s="66">
        <v>11204.045</v>
      </c>
      <c r="S99" s="18" t="s">
        <v>89</v>
      </c>
      <c r="T99" s="19" t="s">
        <v>90</v>
      </c>
      <c r="U99" s="19">
        <v>12</v>
      </c>
      <c r="V99" s="65">
        <v>3</v>
      </c>
      <c r="W99" s="23">
        <v>6470.1530000000002</v>
      </c>
      <c r="X99" s="6"/>
      <c r="Y99" s="18" t="s">
        <v>13</v>
      </c>
      <c r="Z99" s="19" t="s">
        <v>90</v>
      </c>
      <c r="AA99" s="19">
        <v>7</v>
      </c>
      <c r="AB99" s="64">
        <v>6</v>
      </c>
      <c r="AC99" s="23">
        <v>9586.0380000000005</v>
      </c>
      <c r="AE99" s="18"/>
      <c r="AF99" s="19"/>
      <c r="AG99" s="19"/>
      <c r="AH99" s="19"/>
      <c r="AI99" s="23"/>
    </row>
    <row r="100" spans="1:35" x14ac:dyDescent="0.2">
      <c r="A100" s="18" t="s">
        <v>89</v>
      </c>
      <c r="B100" s="19" t="s">
        <v>90</v>
      </c>
      <c r="C100" s="19">
        <v>6</v>
      </c>
      <c r="D100" s="19">
        <v>8</v>
      </c>
      <c r="E100" s="23">
        <v>4138.8710000000001</v>
      </c>
      <c r="F100" s="6"/>
      <c r="G100" s="18" t="s">
        <v>13</v>
      </c>
      <c r="H100" s="19" t="s">
        <v>90</v>
      </c>
      <c r="I100" s="19">
        <v>6</v>
      </c>
      <c r="J100" s="65">
        <v>19</v>
      </c>
      <c r="K100" s="23">
        <v>3998.0929999999998</v>
      </c>
      <c r="L100" s="6"/>
      <c r="M100" s="18" t="s">
        <v>14</v>
      </c>
      <c r="N100" s="19" t="s">
        <v>90</v>
      </c>
      <c r="O100" s="19">
        <v>7</v>
      </c>
      <c r="P100" s="64">
        <v>14</v>
      </c>
      <c r="Q100" s="66">
        <v>8914.0580000000009</v>
      </c>
      <c r="S100" s="18" t="s">
        <v>89</v>
      </c>
      <c r="T100" s="19" t="s">
        <v>90</v>
      </c>
      <c r="U100" s="19">
        <v>12</v>
      </c>
      <c r="V100" s="64">
        <v>4</v>
      </c>
      <c r="W100" s="23">
        <v>5920.1809999999996</v>
      </c>
      <c r="X100" s="6"/>
      <c r="Y100" s="18" t="s">
        <v>13</v>
      </c>
      <c r="Z100" s="19" t="s">
        <v>90</v>
      </c>
      <c r="AA100" s="19">
        <v>7</v>
      </c>
      <c r="AB100" s="65">
        <v>7</v>
      </c>
      <c r="AC100" s="23">
        <v>6620.3159999999998</v>
      </c>
      <c r="AE100" s="18" t="s">
        <v>14</v>
      </c>
      <c r="AF100" s="19" t="s">
        <v>90</v>
      </c>
      <c r="AG100" s="19">
        <v>10</v>
      </c>
      <c r="AH100" s="65">
        <v>1</v>
      </c>
      <c r="AI100" s="23">
        <v>5755.0010000000002</v>
      </c>
    </row>
    <row r="101" spans="1:35" x14ac:dyDescent="0.2">
      <c r="A101" s="18" t="s">
        <v>89</v>
      </c>
      <c r="B101" s="19" t="s">
        <v>90</v>
      </c>
      <c r="C101" s="19">
        <v>6</v>
      </c>
      <c r="D101" s="19">
        <v>9</v>
      </c>
      <c r="E101" s="23">
        <v>10301.189</v>
      </c>
      <c r="F101" s="6"/>
      <c r="G101" s="18"/>
      <c r="H101" s="19"/>
      <c r="I101" s="19"/>
      <c r="J101" s="19"/>
      <c r="K101" s="23"/>
      <c r="L101" s="6"/>
      <c r="M101" s="18" t="s">
        <v>14</v>
      </c>
      <c r="N101" s="19" t="s">
        <v>90</v>
      </c>
      <c r="O101" s="19">
        <v>7</v>
      </c>
      <c r="P101" s="65">
        <v>15</v>
      </c>
      <c r="Q101" s="66">
        <v>4640.04</v>
      </c>
      <c r="S101" s="18" t="s">
        <v>89</v>
      </c>
      <c r="T101" s="19" t="s">
        <v>90</v>
      </c>
      <c r="U101" s="19">
        <v>12</v>
      </c>
      <c r="V101" s="65">
        <v>5</v>
      </c>
      <c r="W101" s="23">
        <v>4917.8419999999996</v>
      </c>
      <c r="X101" s="6"/>
      <c r="Y101" s="18" t="s">
        <v>13</v>
      </c>
      <c r="Z101" s="19" t="s">
        <v>90</v>
      </c>
      <c r="AA101" s="19">
        <v>7</v>
      </c>
      <c r="AB101" s="64">
        <v>8</v>
      </c>
      <c r="AC101" s="23">
        <v>4275.8950000000004</v>
      </c>
      <c r="AE101" s="18" t="s">
        <v>14</v>
      </c>
      <c r="AF101" s="19" t="s">
        <v>90</v>
      </c>
      <c r="AG101" s="19">
        <v>10</v>
      </c>
      <c r="AH101" s="65">
        <v>2</v>
      </c>
      <c r="AI101" s="23">
        <v>8131.3329999999996</v>
      </c>
    </row>
    <row r="102" spans="1:35" x14ac:dyDescent="0.2">
      <c r="A102" s="18" t="s">
        <v>89</v>
      </c>
      <c r="B102" s="19" t="s">
        <v>90</v>
      </c>
      <c r="C102" s="19">
        <v>6</v>
      </c>
      <c r="D102" s="19">
        <v>10</v>
      </c>
      <c r="E102" s="23">
        <v>3555.1120000000001</v>
      </c>
      <c r="F102" s="6"/>
      <c r="G102" s="18" t="s">
        <v>13</v>
      </c>
      <c r="H102" s="19" t="s">
        <v>90</v>
      </c>
      <c r="I102" s="19">
        <v>7</v>
      </c>
      <c r="J102" s="65">
        <v>1</v>
      </c>
      <c r="K102" s="23">
        <v>5400.241</v>
      </c>
      <c r="L102" s="6"/>
      <c r="M102" s="18"/>
      <c r="N102" s="19"/>
      <c r="O102" s="19"/>
      <c r="P102" s="19"/>
      <c r="Q102" s="66"/>
      <c r="S102" s="18" t="s">
        <v>89</v>
      </c>
      <c r="T102" s="19" t="s">
        <v>90</v>
      </c>
      <c r="U102" s="19">
        <v>12</v>
      </c>
      <c r="V102" s="64">
        <v>6</v>
      </c>
      <c r="W102" s="23">
        <v>4955.3829999999998</v>
      </c>
      <c r="X102" s="6"/>
      <c r="Y102" s="18" t="s">
        <v>13</v>
      </c>
      <c r="Z102" s="19" t="s">
        <v>90</v>
      </c>
      <c r="AA102" s="19">
        <v>7</v>
      </c>
      <c r="AB102" s="65">
        <v>9</v>
      </c>
      <c r="AC102" s="23">
        <v>9402.0879999999997</v>
      </c>
      <c r="AE102" s="18" t="s">
        <v>14</v>
      </c>
      <c r="AF102" s="19" t="s">
        <v>90</v>
      </c>
      <c r="AG102" s="19">
        <v>10</v>
      </c>
      <c r="AH102" s="65">
        <v>3</v>
      </c>
      <c r="AI102" s="23">
        <v>6648.4719999999998</v>
      </c>
    </row>
    <row r="103" spans="1:35" x14ac:dyDescent="0.2">
      <c r="A103" s="18" t="s">
        <v>89</v>
      </c>
      <c r="B103" s="19" t="s">
        <v>90</v>
      </c>
      <c r="C103" s="19">
        <v>6</v>
      </c>
      <c r="D103" s="19">
        <v>11</v>
      </c>
      <c r="E103" s="23">
        <v>9696.7829999999994</v>
      </c>
      <c r="F103" s="6"/>
      <c r="G103" s="18" t="s">
        <v>13</v>
      </c>
      <c r="H103" s="19" t="s">
        <v>90</v>
      </c>
      <c r="I103" s="19">
        <v>7</v>
      </c>
      <c r="J103" s="64">
        <v>2</v>
      </c>
      <c r="K103" s="23">
        <v>2898.1480000000001</v>
      </c>
      <c r="L103" s="6"/>
      <c r="M103" s="18" t="s">
        <v>14</v>
      </c>
      <c r="N103" s="19" t="s">
        <v>90</v>
      </c>
      <c r="O103" s="19">
        <v>8</v>
      </c>
      <c r="P103" s="65">
        <v>1</v>
      </c>
      <c r="Q103" s="66">
        <v>16223.246999999999</v>
      </c>
      <c r="S103" s="18" t="s">
        <v>89</v>
      </c>
      <c r="T103" s="19" t="s">
        <v>90</v>
      </c>
      <c r="U103" s="19">
        <v>12</v>
      </c>
      <c r="V103" s="65">
        <v>7</v>
      </c>
      <c r="W103" s="23">
        <v>3624.5619999999999</v>
      </c>
      <c r="X103" s="6"/>
      <c r="Y103" s="18"/>
      <c r="Z103" s="19"/>
      <c r="AA103" s="19"/>
      <c r="AB103" s="19"/>
      <c r="AC103" s="23"/>
      <c r="AE103" s="18" t="s">
        <v>14</v>
      </c>
      <c r="AF103" s="19" t="s">
        <v>90</v>
      </c>
      <c r="AG103" s="19">
        <v>10</v>
      </c>
      <c r="AH103" s="65">
        <v>4</v>
      </c>
      <c r="AI103" s="23">
        <v>5901.41</v>
      </c>
    </row>
    <row r="104" spans="1:35" x14ac:dyDescent="0.2">
      <c r="A104" s="18" t="s">
        <v>89</v>
      </c>
      <c r="B104" s="19" t="s">
        <v>90</v>
      </c>
      <c r="C104" s="19">
        <v>6</v>
      </c>
      <c r="D104" s="19">
        <v>12</v>
      </c>
      <c r="E104" s="23">
        <v>4514.2790000000005</v>
      </c>
      <c r="F104" s="6"/>
      <c r="G104" s="18" t="s">
        <v>13</v>
      </c>
      <c r="H104" s="19" t="s">
        <v>90</v>
      </c>
      <c r="I104" s="19">
        <v>7</v>
      </c>
      <c r="J104" s="65">
        <v>3</v>
      </c>
      <c r="K104" s="23">
        <v>2851.2220000000002</v>
      </c>
      <c r="L104" s="6"/>
      <c r="M104" s="18" t="s">
        <v>14</v>
      </c>
      <c r="N104" s="19" t="s">
        <v>90</v>
      </c>
      <c r="O104" s="19">
        <v>8</v>
      </c>
      <c r="P104" s="64">
        <v>2</v>
      </c>
      <c r="Q104" s="66">
        <v>12739.463</v>
      </c>
      <c r="S104" s="18" t="s">
        <v>89</v>
      </c>
      <c r="T104" s="19" t="s">
        <v>90</v>
      </c>
      <c r="U104" s="19">
        <v>12</v>
      </c>
      <c r="V104" s="64">
        <v>8</v>
      </c>
      <c r="W104" s="23">
        <v>9268.8179999999993</v>
      </c>
      <c r="X104" s="6"/>
      <c r="Y104" s="18" t="s">
        <v>13</v>
      </c>
      <c r="Z104" s="19" t="s">
        <v>90</v>
      </c>
      <c r="AA104" s="19">
        <v>8</v>
      </c>
      <c r="AB104" s="65">
        <v>1</v>
      </c>
      <c r="AC104" s="23">
        <v>10055.297</v>
      </c>
      <c r="AE104" s="18" t="s">
        <v>14</v>
      </c>
      <c r="AF104" s="19" t="s">
        <v>90</v>
      </c>
      <c r="AG104" s="19">
        <v>10</v>
      </c>
      <c r="AH104" s="65">
        <v>5</v>
      </c>
      <c r="AI104" s="23">
        <v>6151.0559999999996</v>
      </c>
    </row>
    <row r="105" spans="1:35" x14ac:dyDescent="0.2">
      <c r="A105" s="18" t="s">
        <v>89</v>
      </c>
      <c r="B105" s="19" t="s">
        <v>90</v>
      </c>
      <c r="C105" s="19">
        <v>6</v>
      </c>
      <c r="D105" s="19">
        <v>13</v>
      </c>
      <c r="E105" s="23">
        <v>5524.125</v>
      </c>
      <c r="F105" s="6"/>
      <c r="G105" s="18" t="s">
        <v>13</v>
      </c>
      <c r="H105" s="19" t="s">
        <v>90</v>
      </c>
      <c r="I105" s="19">
        <v>7</v>
      </c>
      <c r="J105" s="64">
        <v>4</v>
      </c>
      <c r="K105" s="23">
        <v>3104.6219999999998</v>
      </c>
      <c r="L105" s="6"/>
      <c r="M105" s="18" t="s">
        <v>14</v>
      </c>
      <c r="N105" s="19" t="s">
        <v>90</v>
      </c>
      <c r="O105" s="19">
        <v>8</v>
      </c>
      <c r="P105" s="65">
        <v>3</v>
      </c>
      <c r="Q105" s="66">
        <v>7592.6220000000003</v>
      </c>
      <c r="S105" s="18" t="s">
        <v>89</v>
      </c>
      <c r="T105" s="19" t="s">
        <v>90</v>
      </c>
      <c r="U105" s="19">
        <v>12</v>
      </c>
      <c r="V105" s="65">
        <v>9</v>
      </c>
      <c r="W105" s="23">
        <v>4467.3530000000001</v>
      </c>
      <c r="X105" s="6"/>
      <c r="Y105" s="18" t="s">
        <v>13</v>
      </c>
      <c r="Z105" s="19" t="s">
        <v>90</v>
      </c>
      <c r="AA105" s="19">
        <v>8</v>
      </c>
      <c r="AB105" s="64">
        <v>2</v>
      </c>
      <c r="AC105" s="23">
        <v>7930.4889999999996</v>
      </c>
      <c r="AE105" s="18" t="s">
        <v>14</v>
      </c>
      <c r="AF105" s="19" t="s">
        <v>90</v>
      </c>
      <c r="AG105" s="19">
        <v>10</v>
      </c>
      <c r="AH105" s="65">
        <v>6</v>
      </c>
      <c r="AI105" s="23">
        <v>7643.3019999999997</v>
      </c>
    </row>
    <row r="106" spans="1:35" x14ac:dyDescent="0.2">
      <c r="A106" s="18" t="s">
        <v>89</v>
      </c>
      <c r="B106" s="19" t="s">
        <v>90</v>
      </c>
      <c r="C106" s="19">
        <v>6</v>
      </c>
      <c r="D106" s="19">
        <v>14</v>
      </c>
      <c r="E106" s="23">
        <v>9572.8979999999992</v>
      </c>
      <c r="F106" s="6"/>
      <c r="G106" s="18" t="s">
        <v>13</v>
      </c>
      <c r="H106" s="19" t="s">
        <v>90</v>
      </c>
      <c r="I106" s="19">
        <v>7</v>
      </c>
      <c r="J106" s="65">
        <v>5</v>
      </c>
      <c r="K106" s="23">
        <v>5051.1120000000001</v>
      </c>
      <c r="L106" s="6"/>
      <c r="M106" s="18" t="s">
        <v>14</v>
      </c>
      <c r="N106" s="19" t="s">
        <v>90</v>
      </c>
      <c r="O106" s="19">
        <v>8</v>
      </c>
      <c r="P106" s="64">
        <v>4</v>
      </c>
      <c r="Q106" s="66">
        <v>8874.64</v>
      </c>
      <c r="S106" s="18" t="s">
        <v>89</v>
      </c>
      <c r="T106" s="19" t="s">
        <v>90</v>
      </c>
      <c r="U106" s="19">
        <v>12</v>
      </c>
      <c r="V106" s="64">
        <v>10</v>
      </c>
      <c r="W106" s="23">
        <v>5171.2420000000002</v>
      </c>
      <c r="X106" s="6"/>
      <c r="Y106" s="18" t="s">
        <v>13</v>
      </c>
      <c r="Z106" s="19" t="s">
        <v>90</v>
      </c>
      <c r="AA106" s="19">
        <v>8</v>
      </c>
      <c r="AB106" s="65">
        <v>3</v>
      </c>
      <c r="AC106" s="23">
        <v>9509.0789999999997</v>
      </c>
      <c r="AE106" s="18" t="s">
        <v>14</v>
      </c>
      <c r="AF106" s="19" t="s">
        <v>90</v>
      </c>
      <c r="AG106" s="19">
        <v>10</v>
      </c>
      <c r="AH106" s="65">
        <v>7</v>
      </c>
      <c r="AI106" s="23">
        <v>5306.3890000000001</v>
      </c>
    </row>
    <row r="107" spans="1:35" x14ac:dyDescent="0.2">
      <c r="A107" s="18" t="s">
        <v>89</v>
      </c>
      <c r="B107" s="19" t="s">
        <v>90</v>
      </c>
      <c r="C107" s="19">
        <v>6</v>
      </c>
      <c r="D107" s="19">
        <v>15</v>
      </c>
      <c r="E107" s="23">
        <v>5402.1180000000004</v>
      </c>
      <c r="F107" s="6"/>
      <c r="G107" s="18" t="s">
        <v>13</v>
      </c>
      <c r="H107" s="19" t="s">
        <v>90</v>
      </c>
      <c r="I107" s="19">
        <v>7</v>
      </c>
      <c r="J107" s="64">
        <v>6</v>
      </c>
      <c r="K107" s="23">
        <v>3962.4290000000001</v>
      </c>
      <c r="L107" s="6"/>
      <c r="M107" s="18" t="s">
        <v>14</v>
      </c>
      <c r="N107" s="19" t="s">
        <v>90</v>
      </c>
      <c r="O107" s="19">
        <v>8</v>
      </c>
      <c r="P107" s="65">
        <v>5</v>
      </c>
      <c r="Q107" s="66">
        <v>8754.509</v>
      </c>
      <c r="S107" s="18" t="s">
        <v>89</v>
      </c>
      <c r="T107" s="19" t="s">
        <v>90</v>
      </c>
      <c r="U107" s="19">
        <v>12</v>
      </c>
      <c r="V107" s="65">
        <v>11</v>
      </c>
      <c r="W107" s="23">
        <v>2049.7260000000001</v>
      </c>
      <c r="X107" s="6"/>
      <c r="Y107" s="18" t="s">
        <v>13</v>
      </c>
      <c r="Z107" s="19" t="s">
        <v>90</v>
      </c>
      <c r="AA107" s="19">
        <v>8</v>
      </c>
      <c r="AB107" s="64">
        <v>4</v>
      </c>
      <c r="AC107" s="23">
        <v>7309.1890000000003</v>
      </c>
      <c r="AE107" s="18" t="s">
        <v>14</v>
      </c>
      <c r="AF107" s="19" t="s">
        <v>90</v>
      </c>
      <c r="AG107" s="19">
        <v>10</v>
      </c>
      <c r="AH107" s="65">
        <v>8</v>
      </c>
      <c r="AI107" s="23">
        <v>4790.2030000000004</v>
      </c>
    </row>
    <row r="108" spans="1:35" x14ac:dyDescent="0.2">
      <c r="A108" s="18"/>
      <c r="B108" s="19"/>
      <c r="C108" s="19"/>
      <c r="D108" s="19"/>
      <c r="E108" s="23"/>
      <c r="F108" s="6"/>
      <c r="G108" s="18" t="s">
        <v>13</v>
      </c>
      <c r="H108" s="19" t="s">
        <v>90</v>
      </c>
      <c r="I108" s="19">
        <v>7</v>
      </c>
      <c r="J108" s="65">
        <v>7</v>
      </c>
      <c r="K108" s="23">
        <v>4294.665</v>
      </c>
      <c r="L108" s="6"/>
      <c r="M108" s="18" t="s">
        <v>14</v>
      </c>
      <c r="N108" s="19" t="s">
        <v>90</v>
      </c>
      <c r="O108" s="19">
        <v>8</v>
      </c>
      <c r="P108" s="64">
        <v>6</v>
      </c>
      <c r="Q108" s="66">
        <v>7804.7280000000001</v>
      </c>
      <c r="S108" s="18"/>
      <c r="T108" s="19"/>
      <c r="U108" s="19"/>
      <c r="V108" s="19"/>
      <c r="W108" s="23"/>
      <c r="X108" s="6"/>
      <c r="Y108" s="18"/>
      <c r="Z108" s="19"/>
      <c r="AA108" s="19"/>
      <c r="AB108" s="19"/>
      <c r="AC108" s="23"/>
      <c r="AE108" s="18" t="s">
        <v>14</v>
      </c>
      <c r="AF108" s="19" t="s">
        <v>90</v>
      </c>
      <c r="AG108" s="19">
        <v>10</v>
      </c>
      <c r="AH108" s="65">
        <v>9</v>
      </c>
      <c r="AI108" s="23">
        <v>8707.5830000000005</v>
      </c>
    </row>
    <row r="109" spans="1:35" x14ac:dyDescent="0.2">
      <c r="A109" s="18" t="s">
        <v>89</v>
      </c>
      <c r="B109" s="19" t="s">
        <v>90</v>
      </c>
      <c r="C109" s="19">
        <v>7</v>
      </c>
      <c r="D109" s="19">
        <v>1</v>
      </c>
      <c r="E109" s="23">
        <v>9236.9079999999994</v>
      </c>
      <c r="F109" s="6"/>
      <c r="G109" s="18" t="s">
        <v>13</v>
      </c>
      <c r="H109" s="19" t="s">
        <v>90</v>
      </c>
      <c r="I109" s="19">
        <v>7</v>
      </c>
      <c r="J109" s="64">
        <v>8</v>
      </c>
      <c r="K109" s="23">
        <v>6196.1049999999996</v>
      </c>
      <c r="L109" s="6"/>
      <c r="M109" s="18" t="s">
        <v>14</v>
      </c>
      <c r="N109" s="19" t="s">
        <v>90</v>
      </c>
      <c r="O109" s="19">
        <v>8</v>
      </c>
      <c r="P109" s="65">
        <v>7</v>
      </c>
      <c r="Q109" s="66">
        <v>9041.6959999999999</v>
      </c>
      <c r="S109" s="18" t="s">
        <v>89</v>
      </c>
      <c r="T109" s="19" t="s">
        <v>90</v>
      </c>
      <c r="U109" s="19">
        <v>13</v>
      </c>
      <c r="V109" s="65">
        <v>1</v>
      </c>
      <c r="W109" s="23">
        <v>7145.8869999999997</v>
      </c>
      <c r="X109" s="6"/>
      <c r="Y109" s="18" t="s">
        <v>13</v>
      </c>
      <c r="Z109" s="19" t="s">
        <v>90</v>
      </c>
      <c r="AA109" s="19">
        <v>9</v>
      </c>
      <c r="AB109" s="65">
        <v>1</v>
      </c>
      <c r="AC109" s="23">
        <v>7438.7049999999999</v>
      </c>
      <c r="AE109" s="18" t="s">
        <v>14</v>
      </c>
      <c r="AF109" s="19" t="s">
        <v>90</v>
      </c>
      <c r="AG109" s="19">
        <v>10</v>
      </c>
      <c r="AH109" s="65">
        <v>10</v>
      </c>
      <c r="AI109" s="23">
        <v>9653.6110000000008</v>
      </c>
    </row>
    <row r="110" spans="1:35" x14ac:dyDescent="0.2">
      <c r="A110" s="18" t="s">
        <v>89</v>
      </c>
      <c r="B110" s="19" t="s">
        <v>90</v>
      </c>
      <c r="C110" s="19">
        <v>7</v>
      </c>
      <c r="D110" s="19">
        <v>2</v>
      </c>
      <c r="E110" s="23">
        <v>1965.26</v>
      </c>
      <c r="F110" s="6"/>
      <c r="G110" s="18" t="s">
        <v>13</v>
      </c>
      <c r="H110" s="19" t="s">
        <v>90</v>
      </c>
      <c r="I110" s="19">
        <v>7</v>
      </c>
      <c r="J110" s="65">
        <v>9</v>
      </c>
      <c r="K110" s="23">
        <v>2428.8879999999999</v>
      </c>
      <c r="L110" s="6"/>
      <c r="M110" s="18" t="s">
        <v>14</v>
      </c>
      <c r="N110" s="19" t="s">
        <v>90</v>
      </c>
      <c r="O110" s="19">
        <v>8</v>
      </c>
      <c r="P110" s="64">
        <v>8</v>
      </c>
      <c r="Q110" s="66">
        <v>13796.236000000001</v>
      </c>
      <c r="S110" s="18" t="s">
        <v>89</v>
      </c>
      <c r="T110" s="19" t="s">
        <v>90</v>
      </c>
      <c r="U110" s="19">
        <v>13</v>
      </c>
      <c r="V110" s="64">
        <v>2</v>
      </c>
      <c r="W110" s="23">
        <v>2830.5749999999998</v>
      </c>
      <c r="X110" s="6"/>
      <c r="Y110" s="18" t="s">
        <v>13</v>
      </c>
      <c r="Z110" s="19" t="s">
        <v>90</v>
      </c>
      <c r="AA110" s="19">
        <v>9</v>
      </c>
      <c r="AB110" s="64">
        <v>2</v>
      </c>
      <c r="AC110" s="23">
        <v>10053.42</v>
      </c>
      <c r="AE110" s="18" t="s">
        <v>14</v>
      </c>
      <c r="AF110" s="19" t="s">
        <v>90</v>
      </c>
      <c r="AG110" s="19">
        <v>10</v>
      </c>
      <c r="AH110" s="65">
        <v>11</v>
      </c>
      <c r="AI110" s="23">
        <v>5383.348</v>
      </c>
    </row>
    <row r="111" spans="1:35" x14ac:dyDescent="0.2">
      <c r="A111" s="18" t="s">
        <v>89</v>
      </c>
      <c r="B111" s="19" t="s">
        <v>90</v>
      </c>
      <c r="C111" s="19">
        <v>7</v>
      </c>
      <c r="D111" s="19">
        <v>3</v>
      </c>
      <c r="E111" s="23">
        <v>1610.499</v>
      </c>
      <c r="F111" s="6"/>
      <c r="G111" s="18" t="s">
        <v>13</v>
      </c>
      <c r="H111" s="19" t="s">
        <v>90</v>
      </c>
      <c r="I111" s="19">
        <v>7</v>
      </c>
      <c r="J111" s="64">
        <v>10</v>
      </c>
      <c r="K111" s="23">
        <v>6235.5230000000001</v>
      </c>
      <c r="L111" s="6"/>
      <c r="M111" s="18" t="s">
        <v>14</v>
      </c>
      <c r="N111" s="19" t="s">
        <v>90</v>
      </c>
      <c r="O111" s="19">
        <v>8</v>
      </c>
      <c r="P111" s="65">
        <v>9</v>
      </c>
      <c r="Q111" s="66">
        <v>9332.6370000000006</v>
      </c>
      <c r="S111" s="18" t="s">
        <v>89</v>
      </c>
      <c r="T111" s="19" t="s">
        <v>90</v>
      </c>
      <c r="U111" s="19">
        <v>13</v>
      </c>
      <c r="V111" s="65">
        <v>3</v>
      </c>
      <c r="W111" s="23">
        <v>4046.8960000000002</v>
      </c>
      <c r="X111" s="6"/>
      <c r="Y111" s="18" t="s">
        <v>13</v>
      </c>
      <c r="Z111" s="19" t="s">
        <v>90</v>
      </c>
      <c r="AA111" s="19">
        <v>9</v>
      </c>
      <c r="AB111" s="65">
        <v>3</v>
      </c>
      <c r="AC111" s="23">
        <v>9972.7080000000005</v>
      </c>
      <c r="AE111" s="18"/>
      <c r="AF111" s="19"/>
      <c r="AG111" s="19"/>
      <c r="AH111" s="19"/>
      <c r="AI111" s="23"/>
    </row>
    <row r="112" spans="1:35" x14ac:dyDescent="0.2">
      <c r="A112" s="18" t="s">
        <v>89</v>
      </c>
      <c r="B112" s="19" t="s">
        <v>90</v>
      </c>
      <c r="C112" s="19">
        <v>7</v>
      </c>
      <c r="D112" s="19">
        <v>4</v>
      </c>
      <c r="E112" s="23">
        <v>4347.2219999999998</v>
      </c>
      <c r="F112" s="6"/>
      <c r="G112" s="18" t="s">
        <v>13</v>
      </c>
      <c r="H112" s="19" t="s">
        <v>90</v>
      </c>
      <c r="I112" s="19">
        <v>7</v>
      </c>
      <c r="J112" s="65">
        <v>11</v>
      </c>
      <c r="K112" s="23">
        <v>4022.4940000000001</v>
      </c>
      <c r="L112" s="6"/>
      <c r="M112" s="18" t="s">
        <v>14</v>
      </c>
      <c r="N112" s="19" t="s">
        <v>90</v>
      </c>
      <c r="O112" s="19">
        <v>8</v>
      </c>
      <c r="P112" s="64">
        <v>10</v>
      </c>
      <c r="Q112" s="66">
        <v>6102.2529999999997</v>
      </c>
      <c r="S112" s="18"/>
      <c r="T112" s="19"/>
      <c r="U112" s="19"/>
      <c r="V112" s="19"/>
      <c r="W112" s="23"/>
      <c r="X112" s="6"/>
      <c r="Y112" s="18" t="s">
        <v>13</v>
      </c>
      <c r="Z112" s="19" t="s">
        <v>90</v>
      </c>
      <c r="AA112" s="19">
        <v>9</v>
      </c>
      <c r="AB112" s="64">
        <v>4</v>
      </c>
      <c r="AC112" s="23">
        <v>8041.2349999999997</v>
      </c>
      <c r="AE112" s="18" t="s">
        <v>14</v>
      </c>
      <c r="AF112" s="19" t="s">
        <v>90</v>
      </c>
      <c r="AG112" s="19">
        <v>11</v>
      </c>
      <c r="AH112" s="65">
        <v>1</v>
      </c>
      <c r="AI112" s="23">
        <v>5937.0739999999996</v>
      </c>
    </row>
    <row r="113" spans="1:35" x14ac:dyDescent="0.2">
      <c r="A113" s="18" t="s">
        <v>89</v>
      </c>
      <c r="B113" s="19" t="s">
        <v>90</v>
      </c>
      <c r="C113" s="19">
        <v>7</v>
      </c>
      <c r="D113" s="19">
        <v>5</v>
      </c>
      <c r="E113" s="23">
        <v>8694.4439999999995</v>
      </c>
      <c r="F113" s="6"/>
      <c r="G113" s="18"/>
      <c r="H113" s="19"/>
      <c r="I113" s="19"/>
      <c r="J113" s="19"/>
      <c r="K113" s="23"/>
      <c r="L113" s="6"/>
      <c r="M113" s="18" t="s">
        <v>14</v>
      </c>
      <c r="N113" s="19" t="s">
        <v>90</v>
      </c>
      <c r="O113" s="19">
        <v>8</v>
      </c>
      <c r="P113" s="65">
        <v>11</v>
      </c>
      <c r="Q113" s="66">
        <v>12277.710999999999</v>
      </c>
      <c r="S113" s="18" t="s">
        <v>89</v>
      </c>
      <c r="T113" s="19" t="s">
        <v>90</v>
      </c>
      <c r="U113" s="19">
        <v>14</v>
      </c>
      <c r="V113" s="65">
        <v>1</v>
      </c>
      <c r="W113" s="23">
        <v>7324.2060000000001</v>
      </c>
      <c r="X113" s="6"/>
      <c r="Y113" s="18" t="s">
        <v>13</v>
      </c>
      <c r="Z113" s="19" t="s">
        <v>90</v>
      </c>
      <c r="AA113" s="19">
        <v>9</v>
      </c>
      <c r="AB113" s="65">
        <v>5</v>
      </c>
      <c r="AC113" s="23">
        <v>6288.08</v>
      </c>
      <c r="AE113" s="18" t="s">
        <v>14</v>
      </c>
      <c r="AF113" s="19" t="s">
        <v>90</v>
      </c>
      <c r="AG113" s="19">
        <v>11</v>
      </c>
      <c r="AH113" s="65">
        <v>2</v>
      </c>
      <c r="AI113" s="23">
        <v>7797.22</v>
      </c>
    </row>
    <row r="114" spans="1:35" x14ac:dyDescent="0.2">
      <c r="A114" s="18" t="s">
        <v>89</v>
      </c>
      <c r="B114" s="19" t="s">
        <v>90</v>
      </c>
      <c r="C114" s="19">
        <v>7</v>
      </c>
      <c r="D114" s="19">
        <v>6</v>
      </c>
      <c r="E114" s="23">
        <v>4429.8119999999999</v>
      </c>
      <c r="F114" s="6"/>
      <c r="G114" s="18" t="s">
        <v>13</v>
      </c>
      <c r="H114" s="19" t="s">
        <v>90</v>
      </c>
      <c r="I114" s="19">
        <v>8</v>
      </c>
      <c r="J114" s="65">
        <v>1</v>
      </c>
      <c r="K114" s="23">
        <v>2487.0770000000002</v>
      </c>
      <c r="L114" s="6"/>
      <c r="M114" s="18" t="s">
        <v>14</v>
      </c>
      <c r="N114" s="19" t="s">
        <v>90</v>
      </c>
      <c r="O114" s="19">
        <v>8</v>
      </c>
      <c r="P114" s="64">
        <v>12</v>
      </c>
      <c r="Q114" s="66">
        <v>7399.2870000000003</v>
      </c>
      <c r="S114" s="18" t="s">
        <v>89</v>
      </c>
      <c r="T114" s="19" t="s">
        <v>90</v>
      </c>
      <c r="U114" s="19">
        <v>14</v>
      </c>
      <c r="V114" s="64">
        <v>2</v>
      </c>
      <c r="W114" s="23">
        <v>3125.27</v>
      </c>
      <c r="X114" s="6"/>
      <c r="Y114" s="18" t="s">
        <v>13</v>
      </c>
      <c r="Z114" s="19" t="s">
        <v>90</v>
      </c>
      <c r="AA114" s="19">
        <v>9</v>
      </c>
      <c r="AB114" s="64">
        <v>6</v>
      </c>
      <c r="AC114" s="23">
        <v>8786.4189999999999</v>
      </c>
      <c r="AE114" s="18" t="s">
        <v>14</v>
      </c>
      <c r="AF114" s="19" t="s">
        <v>90</v>
      </c>
      <c r="AG114" s="19">
        <v>11</v>
      </c>
      <c r="AH114" s="65">
        <v>3</v>
      </c>
      <c r="AI114" s="23">
        <v>5753.1239999999998</v>
      </c>
    </row>
    <row r="115" spans="1:35" x14ac:dyDescent="0.2">
      <c r="A115" s="18" t="s">
        <v>89</v>
      </c>
      <c r="B115" s="19" t="s">
        <v>90</v>
      </c>
      <c r="C115" s="19">
        <v>7</v>
      </c>
      <c r="D115" s="19">
        <v>7</v>
      </c>
      <c r="E115" s="23">
        <v>5460.3059999999996</v>
      </c>
      <c r="F115" s="6"/>
      <c r="G115" s="18" t="s">
        <v>13</v>
      </c>
      <c r="H115" s="19" t="s">
        <v>90</v>
      </c>
      <c r="I115" s="19">
        <v>8</v>
      </c>
      <c r="J115" s="64">
        <v>2</v>
      </c>
      <c r="K115" s="23">
        <v>2380.085</v>
      </c>
      <c r="L115" s="6"/>
      <c r="M115" s="18"/>
      <c r="N115" s="19"/>
      <c r="O115" s="19"/>
      <c r="P115" s="19"/>
      <c r="Q115" s="66"/>
      <c r="S115" s="18" t="s">
        <v>89</v>
      </c>
      <c r="T115" s="19" t="s">
        <v>90</v>
      </c>
      <c r="U115" s="19">
        <v>14</v>
      </c>
      <c r="V115" s="65">
        <v>3</v>
      </c>
      <c r="W115" s="23">
        <v>6960.06</v>
      </c>
      <c r="X115" s="6"/>
      <c r="Y115" s="18" t="s">
        <v>13</v>
      </c>
      <c r="Z115" s="19" t="s">
        <v>90</v>
      </c>
      <c r="AA115" s="19">
        <v>9</v>
      </c>
      <c r="AB115" s="65">
        <v>7</v>
      </c>
      <c r="AC115" s="23">
        <v>7904.2110000000002</v>
      </c>
      <c r="AE115" s="18" t="s">
        <v>14</v>
      </c>
      <c r="AF115" s="19" t="s">
        <v>90</v>
      </c>
      <c r="AG115" s="19">
        <v>11</v>
      </c>
      <c r="AH115" s="65">
        <v>4</v>
      </c>
      <c r="AI115" s="23">
        <v>8989.1389999999992</v>
      </c>
    </row>
    <row r="116" spans="1:35" x14ac:dyDescent="0.2">
      <c r="A116" s="18" t="s">
        <v>89</v>
      </c>
      <c r="B116" s="19" t="s">
        <v>90</v>
      </c>
      <c r="C116" s="19">
        <v>7</v>
      </c>
      <c r="D116" s="19">
        <v>8</v>
      </c>
      <c r="E116" s="23">
        <v>3461.26</v>
      </c>
      <c r="F116" s="6"/>
      <c r="G116" s="18" t="s">
        <v>13</v>
      </c>
      <c r="H116" s="19" t="s">
        <v>90</v>
      </c>
      <c r="I116" s="19">
        <v>8</v>
      </c>
      <c r="J116" s="65">
        <v>3</v>
      </c>
      <c r="K116" s="23">
        <v>4758.2939999999999</v>
      </c>
      <c r="L116" s="6"/>
      <c r="M116" s="18" t="s">
        <v>14</v>
      </c>
      <c r="N116" s="19" t="s">
        <v>90</v>
      </c>
      <c r="O116" s="19">
        <v>9</v>
      </c>
      <c r="P116" s="65">
        <v>1</v>
      </c>
      <c r="Q116" s="66">
        <v>8217.6759999999995</v>
      </c>
      <c r="S116" s="18" t="s">
        <v>89</v>
      </c>
      <c r="T116" s="19" t="s">
        <v>90</v>
      </c>
      <c r="U116" s="19">
        <v>14</v>
      </c>
      <c r="V116" s="64">
        <v>4</v>
      </c>
      <c r="W116" s="23">
        <v>2327.5279999999998</v>
      </c>
      <c r="X116" s="6"/>
      <c r="Y116" s="18" t="s">
        <v>13</v>
      </c>
      <c r="Z116" s="19" t="s">
        <v>90</v>
      </c>
      <c r="AA116" s="19">
        <v>9</v>
      </c>
      <c r="AB116" s="64">
        <v>8</v>
      </c>
      <c r="AC116" s="23">
        <v>7008.8630000000003</v>
      </c>
      <c r="AE116" s="18" t="s">
        <v>14</v>
      </c>
      <c r="AF116" s="19" t="s">
        <v>90</v>
      </c>
      <c r="AG116" s="19">
        <v>11</v>
      </c>
      <c r="AH116" s="65">
        <v>5</v>
      </c>
      <c r="AI116" s="23">
        <v>9062.3439999999991</v>
      </c>
    </row>
    <row r="117" spans="1:35" x14ac:dyDescent="0.2">
      <c r="A117" s="18" t="s">
        <v>89</v>
      </c>
      <c r="B117" s="19" t="s">
        <v>90</v>
      </c>
      <c r="C117" s="19">
        <v>7</v>
      </c>
      <c r="D117" s="19">
        <v>9</v>
      </c>
      <c r="E117" s="23">
        <v>5325.1589999999997</v>
      </c>
      <c r="F117" s="6"/>
      <c r="G117" s="18" t="s">
        <v>13</v>
      </c>
      <c r="H117" s="19" t="s">
        <v>90</v>
      </c>
      <c r="I117" s="19">
        <v>8</v>
      </c>
      <c r="J117" s="64">
        <v>4</v>
      </c>
      <c r="K117" s="23">
        <v>11125.21</v>
      </c>
      <c r="L117" s="6"/>
      <c r="M117" s="18" t="s">
        <v>14</v>
      </c>
      <c r="N117" s="19" t="s">
        <v>90</v>
      </c>
      <c r="O117" s="19">
        <v>9</v>
      </c>
      <c r="P117" s="64">
        <v>2</v>
      </c>
      <c r="Q117" s="66">
        <v>11038.866</v>
      </c>
      <c r="S117" s="18" t="s">
        <v>89</v>
      </c>
      <c r="T117" s="19" t="s">
        <v>90</v>
      </c>
      <c r="U117" s="19">
        <v>14</v>
      </c>
      <c r="V117" s="65">
        <v>5</v>
      </c>
      <c r="W117" s="23">
        <v>6077.8519999999999</v>
      </c>
      <c r="X117" s="6"/>
      <c r="Y117" s="18" t="s">
        <v>13</v>
      </c>
      <c r="Z117" s="19" t="s">
        <v>90</v>
      </c>
      <c r="AA117" s="19">
        <v>9</v>
      </c>
      <c r="AB117" s="65">
        <v>9</v>
      </c>
      <c r="AC117" s="23">
        <v>8581.8220000000001</v>
      </c>
      <c r="AE117" s="18" t="s">
        <v>14</v>
      </c>
      <c r="AF117" s="19" t="s">
        <v>90</v>
      </c>
      <c r="AG117" s="19">
        <v>11</v>
      </c>
      <c r="AH117" s="65">
        <v>6</v>
      </c>
      <c r="AI117" s="23">
        <v>5621.732</v>
      </c>
    </row>
    <row r="118" spans="1:35" x14ac:dyDescent="0.2">
      <c r="A118" s="18" t="s">
        <v>89</v>
      </c>
      <c r="B118" s="19" t="s">
        <v>90</v>
      </c>
      <c r="C118" s="19">
        <v>7</v>
      </c>
      <c r="D118" s="19">
        <v>10</v>
      </c>
      <c r="E118" s="23">
        <v>5270.7250000000004</v>
      </c>
      <c r="F118" s="6"/>
      <c r="G118" s="18" t="s">
        <v>13</v>
      </c>
      <c r="H118" s="19" t="s">
        <v>90</v>
      </c>
      <c r="I118" s="19">
        <v>8</v>
      </c>
      <c r="J118" s="65">
        <v>5</v>
      </c>
      <c r="K118" s="23">
        <v>7759.6790000000001</v>
      </c>
      <c r="L118" s="6"/>
      <c r="M118" s="18" t="s">
        <v>14</v>
      </c>
      <c r="N118" s="19" t="s">
        <v>90</v>
      </c>
      <c r="O118" s="19">
        <v>9</v>
      </c>
      <c r="P118" s="65">
        <v>3</v>
      </c>
      <c r="Q118" s="66">
        <v>4123.8540000000003</v>
      </c>
      <c r="S118" s="18" t="s">
        <v>89</v>
      </c>
      <c r="T118" s="19" t="s">
        <v>90</v>
      </c>
      <c r="U118" s="19">
        <v>14</v>
      </c>
      <c r="V118" s="64">
        <v>6</v>
      </c>
      <c r="W118" s="23">
        <v>5443.4129999999996</v>
      </c>
      <c r="X118" s="6"/>
      <c r="Y118" s="18" t="s">
        <v>13</v>
      </c>
      <c r="Z118" s="19" t="s">
        <v>90</v>
      </c>
      <c r="AA118" s="19">
        <v>9</v>
      </c>
      <c r="AB118" s="64">
        <v>10</v>
      </c>
      <c r="AC118" s="23">
        <v>10169.797</v>
      </c>
      <c r="AE118" s="18"/>
      <c r="AF118" s="19"/>
      <c r="AG118" s="19"/>
      <c r="AH118" s="19"/>
      <c r="AI118" s="23"/>
    </row>
    <row r="119" spans="1:35" x14ac:dyDescent="0.2">
      <c r="A119" s="18" t="s">
        <v>89</v>
      </c>
      <c r="B119" s="19" t="s">
        <v>90</v>
      </c>
      <c r="C119" s="19">
        <v>7</v>
      </c>
      <c r="D119" s="19">
        <v>11</v>
      </c>
      <c r="E119" s="23">
        <v>3831.0360000000001</v>
      </c>
      <c r="F119" s="6"/>
      <c r="G119" s="18" t="s">
        <v>13</v>
      </c>
      <c r="H119" s="19" t="s">
        <v>90</v>
      </c>
      <c r="I119" s="19">
        <v>8</v>
      </c>
      <c r="J119" s="64">
        <v>6</v>
      </c>
      <c r="K119" s="23">
        <v>3643.3330000000001</v>
      </c>
      <c r="L119" s="6"/>
      <c r="M119" s="18" t="s">
        <v>14</v>
      </c>
      <c r="N119" s="19" t="s">
        <v>90</v>
      </c>
      <c r="O119" s="19">
        <v>9</v>
      </c>
      <c r="P119" s="64">
        <v>4</v>
      </c>
      <c r="Q119" s="66">
        <v>6931.9049999999997</v>
      </c>
      <c r="S119" s="18" t="s">
        <v>89</v>
      </c>
      <c r="T119" s="19" t="s">
        <v>90</v>
      </c>
      <c r="U119" s="19">
        <v>14</v>
      </c>
      <c r="V119" s="65">
        <v>7</v>
      </c>
      <c r="W119" s="23">
        <v>3622.6849999999999</v>
      </c>
      <c r="X119" s="6"/>
      <c r="Y119" s="18" t="s">
        <v>13</v>
      </c>
      <c r="Z119" s="19" t="s">
        <v>90</v>
      </c>
      <c r="AA119" s="19">
        <v>9</v>
      </c>
      <c r="AB119" s="65">
        <v>11</v>
      </c>
      <c r="AC119" s="23">
        <v>9036.0650000000005</v>
      </c>
      <c r="AE119" s="18" t="s">
        <v>14</v>
      </c>
      <c r="AF119" s="19" t="s">
        <v>90</v>
      </c>
      <c r="AG119" s="19">
        <v>12</v>
      </c>
      <c r="AH119" s="65">
        <v>1</v>
      </c>
      <c r="AI119" s="23">
        <v>7001.3549999999996</v>
      </c>
    </row>
    <row r="120" spans="1:35" x14ac:dyDescent="0.2">
      <c r="A120" s="18" t="s">
        <v>89</v>
      </c>
      <c r="B120" s="19" t="s">
        <v>90</v>
      </c>
      <c r="C120" s="19">
        <v>7</v>
      </c>
      <c r="D120" s="19">
        <v>12</v>
      </c>
      <c r="E120" s="23">
        <v>10349.992</v>
      </c>
      <c r="F120" s="6"/>
      <c r="G120" s="18" t="s">
        <v>13</v>
      </c>
      <c r="H120" s="19" t="s">
        <v>90</v>
      </c>
      <c r="I120" s="19">
        <v>8</v>
      </c>
      <c r="J120" s="65">
        <v>7</v>
      </c>
      <c r="K120" s="23">
        <v>7934.2430000000004</v>
      </c>
      <c r="L120" s="6"/>
      <c r="M120" s="18" t="s">
        <v>14</v>
      </c>
      <c r="N120" s="19" t="s">
        <v>90</v>
      </c>
      <c r="O120" s="19">
        <v>9</v>
      </c>
      <c r="P120" s="65">
        <v>5</v>
      </c>
      <c r="Q120" s="66">
        <v>13747.433000000001</v>
      </c>
      <c r="S120" s="18" t="s">
        <v>89</v>
      </c>
      <c r="T120" s="19" t="s">
        <v>90</v>
      </c>
      <c r="U120" s="19">
        <v>14</v>
      </c>
      <c r="V120" s="64">
        <v>8</v>
      </c>
      <c r="W120" s="23">
        <v>2511.4780000000001</v>
      </c>
      <c r="X120" s="6"/>
      <c r="Y120" s="18" t="s">
        <v>13</v>
      </c>
      <c r="Z120" s="19" t="s">
        <v>90</v>
      </c>
      <c r="AA120" s="19">
        <v>9</v>
      </c>
      <c r="AB120" s="64">
        <v>12</v>
      </c>
      <c r="AC120" s="23">
        <v>14911.197</v>
      </c>
      <c r="AE120" s="18" t="s">
        <v>14</v>
      </c>
      <c r="AF120" s="19" t="s">
        <v>90</v>
      </c>
      <c r="AG120" s="19">
        <v>12</v>
      </c>
      <c r="AH120" s="65">
        <v>2</v>
      </c>
      <c r="AI120" s="23">
        <v>6325.6210000000001</v>
      </c>
    </row>
    <row r="121" spans="1:35" x14ac:dyDescent="0.2">
      <c r="A121" s="18" t="s">
        <v>89</v>
      </c>
      <c r="B121" s="19" t="s">
        <v>90</v>
      </c>
      <c r="C121" s="19">
        <v>7</v>
      </c>
      <c r="D121" s="19">
        <v>13</v>
      </c>
      <c r="E121" s="23">
        <v>9319.4979999999996</v>
      </c>
      <c r="F121" s="6"/>
      <c r="G121" s="18" t="s">
        <v>13</v>
      </c>
      <c r="H121" s="19" t="s">
        <v>90</v>
      </c>
      <c r="I121" s="19">
        <v>8</v>
      </c>
      <c r="J121" s="64">
        <v>8</v>
      </c>
      <c r="K121" s="23">
        <v>2342.5450000000001</v>
      </c>
      <c r="L121" s="6"/>
      <c r="M121" s="18" t="s">
        <v>14</v>
      </c>
      <c r="N121" s="19" t="s">
        <v>90</v>
      </c>
      <c r="O121" s="19">
        <v>9</v>
      </c>
      <c r="P121" s="64">
        <v>6</v>
      </c>
      <c r="Q121" s="66">
        <v>11979.262000000001</v>
      </c>
      <c r="S121" s="18" t="s">
        <v>89</v>
      </c>
      <c r="T121" s="19" t="s">
        <v>90</v>
      </c>
      <c r="U121" s="19">
        <v>14</v>
      </c>
      <c r="V121" s="65">
        <v>9</v>
      </c>
      <c r="W121" s="23">
        <v>3767.2170000000001</v>
      </c>
      <c r="X121" s="6"/>
      <c r="Y121" s="18" t="s">
        <v>13</v>
      </c>
      <c r="Z121" s="19" t="s">
        <v>90</v>
      </c>
      <c r="AA121" s="19">
        <v>9</v>
      </c>
      <c r="AB121" s="65">
        <v>13</v>
      </c>
      <c r="AC121" s="23">
        <v>5216.2910000000002</v>
      </c>
      <c r="AE121" s="18" t="s">
        <v>14</v>
      </c>
      <c r="AF121" s="19" t="s">
        <v>90</v>
      </c>
      <c r="AG121" s="19">
        <v>12</v>
      </c>
      <c r="AH121" s="65">
        <v>3</v>
      </c>
      <c r="AI121" s="23">
        <v>8157.6109999999999</v>
      </c>
    </row>
    <row r="122" spans="1:35" x14ac:dyDescent="0.2">
      <c r="A122" s="18" t="s">
        <v>89</v>
      </c>
      <c r="B122" s="19" t="s">
        <v>90</v>
      </c>
      <c r="C122" s="19">
        <v>7</v>
      </c>
      <c r="D122" s="19">
        <v>14</v>
      </c>
      <c r="E122" s="23">
        <v>8859.6239999999998</v>
      </c>
      <c r="F122" s="6"/>
      <c r="G122" s="18" t="s">
        <v>13</v>
      </c>
      <c r="H122" s="19" t="s">
        <v>90</v>
      </c>
      <c r="I122" s="19">
        <v>8</v>
      </c>
      <c r="J122" s="65">
        <v>9</v>
      </c>
      <c r="K122" s="23">
        <v>10389.41</v>
      </c>
      <c r="L122" s="6"/>
      <c r="M122" s="18" t="s">
        <v>14</v>
      </c>
      <c r="N122" s="19" t="s">
        <v>90</v>
      </c>
      <c r="O122" s="19">
        <v>9</v>
      </c>
      <c r="P122" s="65">
        <v>7</v>
      </c>
      <c r="Q122" s="66">
        <v>6259.9250000000002</v>
      </c>
      <c r="S122" s="18" t="s">
        <v>89</v>
      </c>
      <c r="T122" s="19" t="s">
        <v>90</v>
      </c>
      <c r="U122" s="19">
        <v>14</v>
      </c>
      <c r="V122" s="64">
        <v>10</v>
      </c>
      <c r="W122" s="23">
        <v>6224.2610000000004</v>
      </c>
      <c r="X122" s="6"/>
      <c r="Y122" s="18" t="s">
        <v>13</v>
      </c>
      <c r="Z122" s="19" t="s">
        <v>90</v>
      </c>
      <c r="AA122" s="19">
        <v>9</v>
      </c>
      <c r="AB122" s="64">
        <v>14</v>
      </c>
      <c r="AC122" s="23">
        <v>7977.415</v>
      </c>
      <c r="AE122" s="18" t="s">
        <v>14</v>
      </c>
      <c r="AF122" s="19" t="s">
        <v>90</v>
      </c>
      <c r="AG122" s="19">
        <v>12</v>
      </c>
      <c r="AH122" s="65">
        <v>4</v>
      </c>
      <c r="AI122" s="23">
        <v>10918.735000000001</v>
      </c>
    </row>
    <row r="123" spans="1:35" x14ac:dyDescent="0.2">
      <c r="A123" s="18" t="s">
        <v>89</v>
      </c>
      <c r="B123" s="19" t="s">
        <v>90</v>
      </c>
      <c r="C123" s="19">
        <v>7</v>
      </c>
      <c r="D123" s="19">
        <v>15</v>
      </c>
      <c r="E123" s="23">
        <v>6019.6639999999998</v>
      </c>
      <c r="F123" s="6"/>
      <c r="G123" s="18" t="s">
        <v>13</v>
      </c>
      <c r="H123" s="19" t="s">
        <v>90</v>
      </c>
      <c r="I123" s="19">
        <v>8</v>
      </c>
      <c r="J123" s="64">
        <v>10</v>
      </c>
      <c r="K123" s="23">
        <v>2228.0450000000001</v>
      </c>
      <c r="L123" s="6"/>
      <c r="M123" s="18" t="s">
        <v>14</v>
      </c>
      <c r="N123" s="19" t="s">
        <v>90</v>
      </c>
      <c r="O123" s="19">
        <v>9</v>
      </c>
      <c r="P123" s="64">
        <v>8</v>
      </c>
      <c r="Q123" s="66">
        <v>6355.6540000000005</v>
      </c>
      <c r="S123" s="18" t="s">
        <v>89</v>
      </c>
      <c r="T123" s="19" t="s">
        <v>90</v>
      </c>
      <c r="U123" s="19">
        <v>14</v>
      </c>
      <c r="V123" s="65">
        <v>11</v>
      </c>
      <c r="W123" s="23">
        <v>6119.1469999999999</v>
      </c>
      <c r="X123" s="6"/>
      <c r="Y123" s="18" t="s">
        <v>13</v>
      </c>
      <c r="Z123" s="19" t="s">
        <v>90</v>
      </c>
      <c r="AA123" s="19">
        <v>9</v>
      </c>
      <c r="AB123" s="65">
        <v>15</v>
      </c>
      <c r="AC123" s="23">
        <v>8576.1910000000007</v>
      </c>
      <c r="AE123" s="18" t="s">
        <v>14</v>
      </c>
      <c r="AF123" s="19" t="s">
        <v>90</v>
      </c>
      <c r="AG123" s="19">
        <v>12</v>
      </c>
      <c r="AH123" s="65">
        <v>5</v>
      </c>
      <c r="AI123" s="23">
        <v>6875.5929999999998</v>
      </c>
    </row>
    <row r="124" spans="1:35" x14ac:dyDescent="0.2">
      <c r="A124" s="18"/>
      <c r="B124" s="19"/>
      <c r="C124" s="19"/>
      <c r="D124" s="19"/>
      <c r="E124" s="23"/>
      <c r="F124" s="6"/>
      <c r="G124" s="18" t="s">
        <v>13</v>
      </c>
      <c r="H124" s="19" t="s">
        <v>90</v>
      </c>
      <c r="I124" s="19">
        <v>8</v>
      </c>
      <c r="J124" s="65">
        <v>11</v>
      </c>
      <c r="K124" s="23">
        <v>4056.2809999999999</v>
      </c>
      <c r="L124" s="6"/>
      <c r="M124" s="18" t="s">
        <v>14</v>
      </c>
      <c r="N124" s="19" t="s">
        <v>90</v>
      </c>
      <c r="O124" s="19">
        <v>9</v>
      </c>
      <c r="P124" s="65">
        <v>9</v>
      </c>
      <c r="Q124" s="66">
        <v>11085.791999999999</v>
      </c>
      <c r="S124" s="18"/>
      <c r="T124" s="19"/>
      <c r="U124" s="19"/>
      <c r="V124" s="19"/>
      <c r="W124" s="23"/>
      <c r="X124" s="6"/>
      <c r="Y124" s="18" t="s">
        <v>13</v>
      </c>
      <c r="Z124" s="19" t="s">
        <v>90</v>
      </c>
      <c r="AA124" s="19">
        <v>9</v>
      </c>
      <c r="AB124" s="64">
        <v>16</v>
      </c>
      <c r="AC124" s="23">
        <v>7519.4179999999997</v>
      </c>
      <c r="AE124" s="18" t="s">
        <v>14</v>
      </c>
      <c r="AF124" s="19" t="s">
        <v>90</v>
      </c>
      <c r="AG124" s="19">
        <v>12</v>
      </c>
      <c r="AH124" s="65">
        <v>6</v>
      </c>
      <c r="AI124" s="23">
        <v>6319.99</v>
      </c>
    </row>
    <row r="125" spans="1:35" x14ac:dyDescent="0.2">
      <c r="A125" s="18" t="s">
        <v>89</v>
      </c>
      <c r="B125" s="19" t="s">
        <v>90</v>
      </c>
      <c r="C125" s="19">
        <v>8</v>
      </c>
      <c r="D125" s="19">
        <v>1</v>
      </c>
      <c r="E125" s="23">
        <v>4272.1409999999996</v>
      </c>
      <c r="F125" s="6"/>
      <c r="G125" s="18" t="s">
        <v>13</v>
      </c>
      <c r="H125" s="19" t="s">
        <v>90</v>
      </c>
      <c r="I125" s="19">
        <v>8</v>
      </c>
      <c r="J125" s="64">
        <v>12</v>
      </c>
      <c r="K125" s="23">
        <v>2151.087</v>
      </c>
      <c r="L125" s="6"/>
      <c r="M125" s="18" t="s">
        <v>14</v>
      </c>
      <c r="N125" s="19" t="s">
        <v>90</v>
      </c>
      <c r="O125" s="19">
        <v>9</v>
      </c>
      <c r="P125" s="64">
        <v>10</v>
      </c>
      <c r="Q125" s="66">
        <v>12865.225</v>
      </c>
      <c r="S125" s="18" t="s">
        <v>89</v>
      </c>
      <c r="T125" s="19" t="s">
        <v>90</v>
      </c>
      <c r="U125" s="19">
        <v>15</v>
      </c>
      <c r="V125" s="65">
        <v>1</v>
      </c>
      <c r="W125" s="23">
        <v>7057.6660000000002</v>
      </c>
      <c r="X125" s="6"/>
      <c r="Y125" s="18" t="s">
        <v>13</v>
      </c>
      <c r="Z125" s="19" t="s">
        <v>90</v>
      </c>
      <c r="AA125" s="19">
        <v>9</v>
      </c>
      <c r="AB125" s="65">
        <v>17</v>
      </c>
      <c r="AC125" s="23">
        <v>9062.3439999999991</v>
      </c>
      <c r="AE125" s="18" t="s">
        <v>14</v>
      </c>
      <c r="AF125" s="19" t="s">
        <v>90</v>
      </c>
      <c r="AG125" s="19">
        <v>12</v>
      </c>
      <c r="AH125" s="65">
        <v>7</v>
      </c>
      <c r="AI125" s="23">
        <v>8912.1810000000005</v>
      </c>
    </row>
    <row r="126" spans="1:35" x14ac:dyDescent="0.2">
      <c r="A126" s="18" t="s">
        <v>89</v>
      </c>
      <c r="B126" s="19" t="s">
        <v>90</v>
      </c>
      <c r="C126" s="19">
        <v>8</v>
      </c>
      <c r="D126" s="19">
        <v>2</v>
      </c>
      <c r="E126" s="23">
        <v>3162.8110000000001</v>
      </c>
      <c r="F126" s="6"/>
      <c r="G126" s="18" t="s">
        <v>13</v>
      </c>
      <c r="H126" s="19" t="s">
        <v>90</v>
      </c>
      <c r="I126" s="19">
        <v>8</v>
      </c>
      <c r="J126" s="65">
        <v>13</v>
      </c>
      <c r="K126" s="23">
        <v>2586.56</v>
      </c>
      <c r="L126" s="6"/>
      <c r="M126" s="18" t="s">
        <v>14</v>
      </c>
      <c r="N126" s="19" t="s">
        <v>90</v>
      </c>
      <c r="O126" s="19">
        <v>9</v>
      </c>
      <c r="P126" s="65">
        <v>11</v>
      </c>
      <c r="Q126" s="66">
        <v>4758.2939999999999</v>
      </c>
      <c r="S126" s="18" t="s">
        <v>89</v>
      </c>
      <c r="T126" s="19" t="s">
        <v>90</v>
      </c>
      <c r="U126" s="19">
        <v>15</v>
      </c>
      <c r="V126" s="64">
        <v>2</v>
      </c>
      <c r="W126" s="23">
        <v>4259.0010000000002</v>
      </c>
      <c r="X126" s="6"/>
      <c r="Y126" s="18" t="s">
        <v>13</v>
      </c>
      <c r="Z126" s="19" t="s">
        <v>90</v>
      </c>
      <c r="AA126" s="19">
        <v>9</v>
      </c>
      <c r="AB126" s="64">
        <v>18</v>
      </c>
      <c r="AC126" s="23">
        <v>10517.049000000001</v>
      </c>
      <c r="AE126" s="18" t="s">
        <v>14</v>
      </c>
      <c r="AF126" s="19" t="s">
        <v>90</v>
      </c>
      <c r="AG126" s="19">
        <v>12</v>
      </c>
      <c r="AH126" s="65">
        <v>8</v>
      </c>
      <c r="AI126" s="23">
        <v>6289.9570000000003</v>
      </c>
    </row>
    <row r="127" spans="1:35" x14ac:dyDescent="0.2">
      <c r="A127" s="18" t="s">
        <v>89</v>
      </c>
      <c r="B127" s="19" t="s">
        <v>90</v>
      </c>
      <c r="C127" s="19">
        <v>8</v>
      </c>
      <c r="D127" s="19">
        <v>3</v>
      </c>
      <c r="E127" s="23">
        <v>10276.788</v>
      </c>
      <c r="F127" s="6"/>
      <c r="G127" s="18" t="s">
        <v>13</v>
      </c>
      <c r="H127" s="19" t="s">
        <v>90</v>
      </c>
      <c r="I127" s="19">
        <v>8</v>
      </c>
      <c r="J127" s="64">
        <v>14</v>
      </c>
      <c r="K127" s="23">
        <v>3273.556</v>
      </c>
      <c r="L127" s="6"/>
      <c r="M127" s="18"/>
      <c r="N127" s="19"/>
      <c r="O127" s="19"/>
      <c r="P127" s="19"/>
      <c r="Q127" s="66"/>
      <c r="S127" s="18" t="s">
        <v>89</v>
      </c>
      <c r="T127" s="19" t="s">
        <v>90</v>
      </c>
      <c r="U127" s="19">
        <v>15</v>
      </c>
      <c r="V127" s="65">
        <v>3</v>
      </c>
      <c r="W127" s="23">
        <v>5298.8810000000003</v>
      </c>
      <c r="X127" s="6"/>
      <c r="Y127" s="18" t="s">
        <v>13</v>
      </c>
      <c r="Z127" s="19" t="s">
        <v>90</v>
      </c>
      <c r="AA127" s="19">
        <v>9</v>
      </c>
      <c r="AB127" s="65">
        <v>19</v>
      </c>
      <c r="AC127" s="23">
        <v>8354.7000000000007</v>
      </c>
      <c r="AE127" s="18" t="s">
        <v>14</v>
      </c>
      <c r="AF127" s="19" t="s">
        <v>90</v>
      </c>
      <c r="AG127" s="19">
        <v>12</v>
      </c>
      <c r="AH127" s="65">
        <v>9</v>
      </c>
      <c r="AI127" s="23">
        <v>7014.4939999999997</v>
      </c>
    </row>
    <row r="128" spans="1:35" x14ac:dyDescent="0.2">
      <c r="A128" s="18" t="s">
        <v>89</v>
      </c>
      <c r="B128" s="19" t="s">
        <v>90</v>
      </c>
      <c r="C128" s="19">
        <v>8</v>
      </c>
      <c r="D128" s="19">
        <v>4</v>
      </c>
      <c r="E128" s="23">
        <v>10610.901</v>
      </c>
      <c r="F128" s="6"/>
      <c r="G128" s="18" t="s">
        <v>13</v>
      </c>
      <c r="H128" s="19" t="s">
        <v>90</v>
      </c>
      <c r="I128" s="19">
        <v>8</v>
      </c>
      <c r="J128" s="65">
        <v>15</v>
      </c>
      <c r="K128" s="23">
        <v>7453.7209999999995</v>
      </c>
      <c r="L128" s="6"/>
      <c r="M128" s="18" t="s">
        <v>14</v>
      </c>
      <c r="N128" s="19" t="s">
        <v>90</v>
      </c>
      <c r="O128" s="19">
        <v>10</v>
      </c>
      <c r="P128" s="65">
        <v>1</v>
      </c>
      <c r="Q128" s="66">
        <v>9925.7819999999992</v>
      </c>
      <c r="S128" s="18" t="s">
        <v>89</v>
      </c>
      <c r="T128" s="19" t="s">
        <v>90</v>
      </c>
      <c r="U128" s="19">
        <v>15</v>
      </c>
      <c r="V128" s="64">
        <v>4</v>
      </c>
      <c r="W128" s="23">
        <v>1837.6210000000001</v>
      </c>
      <c r="X128" s="6"/>
      <c r="Y128" s="18" t="s">
        <v>13</v>
      </c>
      <c r="Z128" s="19" t="s">
        <v>90</v>
      </c>
      <c r="AA128" s="19">
        <v>9</v>
      </c>
      <c r="AB128" s="64">
        <v>20</v>
      </c>
      <c r="AC128" s="23">
        <v>8133.21</v>
      </c>
      <c r="AE128" s="18" t="s">
        <v>14</v>
      </c>
      <c r="AF128" s="19" t="s">
        <v>90</v>
      </c>
      <c r="AG128" s="19">
        <v>12</v>
      </c>
      <c r="AH128" s="65">
        <v>10</v>
      </c>
      <c r="AI128" s="23">
        <v>4979.7839999999997</v>
      </c>
    </row>
    <row r="129" spans="1:35" x14ac:dyDescent="0.2">
      <c r="A129" s="18" t="s">
        <v>89</v>
      </c>
      <c r="B129" s="19" t="s">
        <v>90</v>
      </c>
      <c r="C129" s="19">
        <v>8</v>
      </c>
      <c r="D129" s="19">
        <v>5</v>
      </c>
      <c r="E129" s="23">
        <v>7102.7150000000001</v>
      </c>
      <c r="F129" s="6"/>
      <c r="G129" s="18" t="s">
        <v>13</v>
      </c>
      <c r="H129" s="19" t="s">
        <v>90</v>
      </c>
      <c r="I129" s="19">
        <v>8</v>
      </c>
      <c r="J129" s="64">
        <v>16</v>
      </c>
      <c r="K129" s="23">
        <v>6886.8559999999998</v>
      </c>
      <c r="L129" s="6"/>
      <c r="M129" s="18" t="s">
        <v>14</v>
      </c>
      <c r="N129" s="19" t="s">
        <v>90</v>
      </c>
      <c r="O129" s="19">
        <v>10</v>
      </c>
      <c r="P129" s="64">
        <v>2</v>
      </c>
      <c r="Q129" s="66">
        <v>5679.92</v>
      </c>
      <c r="S129" s="18" t="s">
        <v>89</v>
      </c>
      <c r="T129" s="19" t="s">
        <v>90</v>
      </c>
      <c r="U129" s="19">
        <v>15</v>
      </c>
      <c r="V129" s="65">
        <v>5</v>
      </c>
      <c r="W129" s="23">
        <v>4360.3609999999999</v>
      </c>
      <c r="X129" s="6"/>
      <c r="Y129" s="18" t="s">
        <v>13</v>
      </c>
      <c r="Z129" s="19" t="s">
        <v>90</v>
      </c>
      <c r="AA129" s="19">
        <v>9</v>
      </c>
      <c r="AB129" s="65">
        <v>21</v>
      </c>
      <c r="AC129" s="23">
        <v>7785.9570000000003</v>
      </c>
      <c r="AE129" s="18" t="s">
        <v>14</v>
      </c>
      <c r="AF129" s="19" t="s">
        <v>90</v>
      </c>
      <c r="AG129" s="19">
        <v>12</v>
      </c>
      <c r="AH129" s="65">
        <v>11</v>
      </c>
      <c r="AI129" s="23">
        <v>9488.4320000000007</v>
      </c>
    </row>
    <row r="130" spans="1:35" x14ac:dyDescent="0.2">
      <c r="A130" s="18" t="s">
        <v>89</v>
      </c>
      <c r="B130" s="19" t="s">
        <v>90</v>
      </c>
      <c r="C130" s="19">
        <v>8</v>
      </c>
      <c r="D130" s="19">
        <v>6</v>
      </c>
      <c r="E130" s="23">
        <v>4510.5240000000003</v>
      </c>
      <c r="F130" s="6"/>
      <c r="G130" s="18" t="s">
        <v>13</v>
      </c>
      <c r="H130" s="19" t="s">
        <v>90</v>
      </c>
      <c r="I130" s="19">
        <v>8</v>
      </c>
      <c r="J130" s="65">
        <v>17</v>
      </c>
      <c r="K130" s="23">
        <v>3438.7350000000001</v>
      </c>
      <c r="L130" s="6"/>
      <c r="M130" s="18" t="s">
        <v>14</v>
      </c>
      <c r="N130" s="19" t="s">
        <v>90</v>
      </c>
      <c r="O130" s="19">
        <v>10</v>
      </c>
      <c r="P130" s="65">
        <v>3</v>
      </c>
      <c r="Q130" s="66">
        <v>14685.951999999999</v>
      </c>
      <c r="S130" s="18" t="s">
        <v>89</v>
      </c>
      <c r="T130" s="19" t="s">
        <v>90</v>
      </c>
      <c r="U130" s="19">
        <v>15</v>
      </c>
      <c r="V130" s="64">
        <v>6</v>
      </c>
      <c r="W130" s="23">
        <v>3480.03</v>
      </c>
      <c r="X130" s="6"/>
      <c r="Y130" s="18" t="s">
        <v>13</v>
      </c>
      <c r="Z130" s="19" t="s">
        <v>90</v>
      </c>
      <c r="AA130" s="19">
        <v>9</v>
      </c>
      <c r="AB130" s="64">
        <v>22</v>
      </c>
      <c r="AC130" s="23">
        <v>7057.6660000000002</v>
      </c>
      <c r="AE130" s="18"/>
      <c r="AF130" s="19"/>
      <c r="AG130" s="19"/>
      <c r="AH130" s="19"/>
      <c r="AI130" s="23"/>
    </row>
    <row r="131" spans="1:35" x14ac:dyDescent="0.2">
      <c r="A131" s="18" t="s">
        <v>89</v>
      </c>
      <c r="B131" s="19" t="s">
        <v>90</v>
      </c>
      <c r="C131" s="19">
        <v>8</v>
      </c>
      <c r="D131" s="19">
        <v>7</v>
      </c>
      <c r="E131" s="23">
        <v>10841.777</v>
      </c>
      <c r="F131" s="6"/>
      <c r="G131" s="18" t="s">
        <v>13</v>
      </c>
      <c r="H131" s="19" t="s">
        <v>90</v>
      </c>
      <c r="I131" s="19">
        <v>8</v>
      </c>
      <c r="J131" s="64">
        <v>18</v>
      </c>
      <c r="K131" s="23">
        <v>1332.6980000000001</v>
      </c>
      <c r="L131" s="6"/>
      <c r="M131" s="18" t="s">
        <v>14</v>
      </c>
      <c r="N131" s="19" t="s">
        <v>90</v>
      </c>
      <c r="O131" s="19">
        <v>10</v>
      </c>
      <c r="P131" s="64">
        <v>4</v>
      </c>
      <c r="Q131" s="66">
        <v>13617.916999999999</v>
      </c>
      <c r="S131" s="18" t="s">
        <v>89</v>
      </c>
      <c r="T131" s="19" t="s">
        <v>90</v>
      </c>
      <c r="U131" s="19">
        <v>15</v>
      </c>
      <c r="V131" s="65">
        <v>7</v>
      </c>
      <c r="W131" s="23">
        <v>3519.4479999999999</v>
      </c>
      <c r="X131" s="6"/>
      <c r="Y131" s="18" t="s">
        <v>13</v>
      </c>
      <c r="Z131" s="19" t="s">
        <v>90</v>
      </c>
      <c r="AA131" s="19">
        <v>9</v>
      </c>
      <c r="AB131" s="65">
        <v>23</v>
      </c>
      <c r="AC131" s="23">
        <v>6890.61</v>
      </c>
      <c r="AE131" s="18" t="s">
        <v>14</v>
      </c>
      <c r="AF131" s="19" t="s">
        <v>90</v>
      </c>
      <c r="AG131" s="19">
        <v>13</v>
      </c>
      <c r="AH131" s="65">
        <v>1</v>
      </c>
      <c r="AI131" s="23">
        <v>10092.838</v>
      </c>
    </row>
    <row r="132" spans="1:35" x14ac:dyDescent="0.2">
      <c r="A132" s="18" t="s">
        <v>89</v>
      </c>
      <c r="B132" s="19" t="s">
        <v>90</v>
      </c>
      <c r="C132" s="19">
        <v>8</v>
      </c>
      <c r="D132" s="19">
        <v>8</v>
      </c>
      <c r="E132" s="23">
        <v>4403.5330000000004</v>
      </c>
      <c r="F132" s="6"/>
      <c r="G132" s="18" t="s">
        <v>13</v>
      </c>
      <c r="H132" s="19" t="s">
        <v>90</v>
      </c>
      <c r="I132" s="19">
        <v>8</v>
      </c>
      <c r="J132" s="65">
        <v>19</v>
      </c>
      <c r="K132" s="23">
        <v>1381.501</v>
      </c>
      <c r="L132" s="6"/>
      <c r="M132" s="18" t="s">
        <v>14</v>
      </c>
      <c r="N132" s="19" t="s">
        <v>90</v>
      </c>
      <c r="O132" s="19">
        <v>10</v>
      </c>
      <c r="P132" s="65">
        <v>5</v>
      </c>
      <c r="Q132" s="66">
        <v>13383.287</v>
      </c>
      <c r="S132" s="18"/>
      <c r="T132" s="19"/>
      <c r="U132" s="19"/>
      <c r="V132" s="19"/>
      <c r="W132" s="23"/>
      <c r="X132" s="6"/>
      <c r="Y132" s="18"/>
      <c r="Z132" s="19"/>
      <c r="AA132" s="19"/>
      <c r="AB132" s="19"/>
      <c r="AC132" s="23"/>
      <c r="AE132" s="18" t="s">
        <v>14</v>
      </c>
      <c r="AF132" s="19" t="s">
        <v>90</v>
      </c>
      <c r="AG132" s="19">
        <v>13</v>
      </c>
      <c r="AH132" s="65">
        <v>2</v>
      </c>
      <c r="AI132" s="23">
        <v>6083.4830000000002</v>
      </c>
    </row>
    <row r="133" spans="1:35" x14ac:dyDescent="0.2">
      <c r="A133" s="18" t="s">
        <v>89</v>
      </c>
      <c r="B133" s="19" t="s">
        <v>90</v>
      </c>
      <c r="C133" s="19">
        <v>8</v>
      </c>
      <c r="D133" s="19">
        <v>9</v>
      </c>
      <c r="E133" s="23">
        <v>3699.6439999999998</v>
      </c>
      <c r="F133" s="6"/>
      <c r="G133" s="18" t="s">
        <v>13</v>
      </c>
      <c r="H133" s="19" t="s">
        <v>90</v>
      </c>
      <c r="I133" s="19">
        <v>8</v>
      </c>
      <c r="J133" s="65">
        <v>20</v>
      </c>
      <c r="K133" s="23">
        <v>2796.788</v>
      </c>
      <c r="L133" s="6"/>
      <c r="M133" s="18" t="s">
        <v>14</v>
      </c>
      <c r="N133" s="19" t="s">
        <v>90</v>
      </c>
      <c r="O133" s="19">
        <v>10</v>
      </c>
      <c r="P133" s="64">
        <v>6</v>
      </c>
      <c r="Q133" s="66">
        <v>11992.402</v>
      </c>
      <c r="S133" s="18" t="s">
        <v>89</v>
      </c>
      <c r="T133" s="19" t="s">
        <v>90</v>
      </c>
      <c r="U133" s="19">
        <v>16</v>
      </c>
      <c r="V133" s="65">
        <v>1</v>
      </c>
      <c r="W133" s="23">
        <v>4979.7839999999997</v>
      </c>
      <c r="X133" s="6"/>
      <c r="Y133" s="18" t="s">
        <v>13</v>
      </c>
      <c r="Z133" s="19" t="s">
        <v>90</v>
      </c>
      <c r="AA133" s="19">
        <v>10</v>
      </c>
      <c r="AB133" s="65">
        <v>1</v>
      </c>
      <c r="AC133" s="23">
        <v>6515.2020000000002</v>
      </c>
      <c r="AE133" s="18" t="s">
        <v>14</v>
      </c>
      <c r="AF133" s="19" t="s">
        <v>90</v>
      </c>
      <c r="AG133" s="19">
        <v>13</v>
      </c>
      <c r="AH133" s="65">
        <v>3</v>
      </c>
      <c r="AI133" s="23">
        <v>7555.0820000000003</v>
      </c>
    </row>
    <row r="134" spans="1:35" x14ac:dyDescent="0.2">
      <c r="A134" s="18" t="s">
        <v>89</v>
      </c>
      <c r="B134" s="19" t="s">
        <v>90</v>
      </c>
      <c r="C134" s="19">
        <v>8</v>
      </c>
      <c r="D134" s="19">
        <v>10</v>
      </c>
      <c r="E134" s="23">
        <v>5257.5860000000002</v>
      </c>
      <c r="F134" s="6"/>
      <c r="G134" s="18" t="s">
        <v>13</v>
      </c>
      <c r="H134" s="19" t="s">
        <v>90</v>
      </c>
      <c r="I134" s="19">
        <v>8</v>
      </c>
      <c r="J134" s="64">
        <v>21</v>
      </c>
      <c r="K134" s="23">
        <v>5678.0429999999997</v>
      </c>
      <c r="L134" s="6"/>
      <c r="M134" s="18" t="s">
        <v>14</v>
      </c>
      <c r="N134" s="19" t="s">
        <v>90</v>
      </c>
      <c r="O134" s="19">
        <v>10</v>
      </c>
      <c r="P134" s="65">
        <v>7</v>
      </c>
      <c r="Q134" s="66">
        <v>8615.6090000000004</v>
      </c>
      <c r="S134" s="18"/>
      <c r="T134" s="19"/>
      <c r="U134" s="19"/>
      <c r="V134" s="19"/>
      <c r="W134" s="23"/>
      <c r="X134" s="6"/>
      <c r="Y134" s="18" t="s">
        <v>13</v>
      </c>
      <c r="Z134" s="19" t="s">
        <v>90</v>
      </c>
      <c r="AA134" s="19">
        <v>10</v>
      </c>
      <c r="AB134" s="64">
        <v>2</v>
      </c>
      <c r="AC134" s="23">
        <v>10826.76</v>
      </c>
      <c r="AE134" s="18" t="s">
        <v>14</v>
      </c>
      <c r="AF134" s="19" t="s">
        <v>90</v>
      </c>
      <c r="AG134" s="19">
        <v>13</v>
      </c>
      <c r="AH134" s="65">
        <v>4</v>
      </c>
      <c r="AI134" s="23">
        <v>7414.3040000000001</v>
      </c>
    </row>
    <row r="135" spans="1:35" x14ac:dyDescent="0.2">
      <c r="A135" s="18" t="s">
        <v>89</v>
      </c>
      <c r="B135" s="19" t="s">
        <v>90</v>
      </c>
      <c r="C135" s="19">
        <v>8</v>
      </c>
      <c r="D135" s="19">
        <v>11</v>
      </c>
      <c r="E135" s="23">
        <v>4386.6400000000003</v>
      </c>
      <c r="F135" s="6"/>
      <c r="G135" s="18"/>
      <c r="H135" s="19"/>
      <c r="I135" s="19"/>
      <c r="J135" s="19"/>
      <c r="K135" s="23"/>
      <c r="L135" s="6"/>
      <c r="M135" s="18" t="s">
        <v>14</v>
      </c>
      <c r="N135" s="19" t="s">
        <v>90</v>
      </c>
      <c r="O135" s="19">
        <v>10</v>
      </c>
      <c r="P135" s="64">
        <v>8</v>
      </c>
      <c r="Q135" s="66">
        <v>9646.1029999999992</v>
      </c>
      <c r="S135" s="18" t="s">
        <v>89</v>
      </c>
      <c r="T135" s="19" t="s">
        <v>90</v>
      </c>
      <c r="U135" s="19">
        <v>17</v>
      </c>
      <c r="V135" s="65">
        <v>1</v>
      </c>
      <c r="W135" s="23">
        <v>6169.8270000000002</v>
      </c>
      <c r="X135" s="6"/>
      <c r="Y135" s="18" t="s">
        <v>13</v>
      </c>
      <c r="Z135" s="19" t="s">
        <v>90</v>
      </c>
      <c r="AA135" s="19">
        <v>10</v>
      </c>
      <c r="AB135" s="65">
        <v>3</v>
      </c>
      <c r="AC135" s="23">
        <v>11611.362999999999</v>
      </c>
      <c r="AE135" s="18" t="s">
        <v>14</v>
      </c>
      <c r="AF135" s="19" t="s">
        <v>90</v>
      </c>
      <c r="AG135" s="19">
        <v>13</v>
      </c>
      <c r="AH135" s="65">
        <v>5</v>
      </c>
      <c r="AI135" s="23">
        <v>5709.9520000000002</v>
      </c>
    </row>
    <row r="136" spans="1:35" x14ac:dyDescent="0.2">
      <c r="A136" s="18" t="s">
        <v>89</v>
      </c>
      <c r="B136" s="19" t="s">
        <v>90</v>
      </c>
      <c r="C136" s="19">
        <v>8</v>
      </c>
      <c r="D136" s="19">
        <v>12</v>
      </c>
      <c r="E136" s="23">
        <v>8936.5820000000003</v>
      </c>
      <c r="F136" s="6"/>
      <c r="G136" s="18" t="s">
        <v>13</v>
      </c>
      <c r="H136" s="19" t="s">
        <v>90</v>
      </c>
      <c r="I136" s="19">
        <v>9</v>
      </c>
      <c r="J136" s="65">
        <v>1</v>
      </c>
      <c r="K136" s="23">
        <v>4153.8869999999997</v>
      </c>
      <c r="L136" s="6"/>
      <c r="M136" s="18"/>
      <c r="N136" s="19"/>
      <c r="O136" s="19"/>
      <c r="P136" s="19"/>
      <c r="Q136" s="66"/>
      <c r="S136" s="18" t="s">
        <v>89</v>
      </c>
      <c r="T136" s="19" t="s">
        <v>90</v>
      </c>
      <c r="U136" s="19">
        <v>17</v>
      </c>
      <c r="V136" s="65">
        <v>2</v>
      </c>
      <c r="W136" s="23">
        <v>3273.556</v>
      </c>
      <c r="X136" s="6"/>
      <c r="Y136" s="18" t="s">
        <v>13</v>
      </c>
      <c r="Z136" s="19" t="s">
        <v>90</v>
      </c>
      <c r="AA136" s="19">
        <v>10</v>
      </c>
      <c r="AB136" s="64">
        <v>4</v>
      </c>
      <c r="AC136" s="23">
        <v>9334.5139999999992</v>
      </c>
      <c r="AE136" s="18" t="s">
        <v>14</v>
      </c>
      <c r="AF136" s="19" t="s">
        <v>90</v>
      </c>
      <c r="AG136" s="19">
        <v>13</v>
      </c>
      <c r="AH136" s="65">
        <v>6</v>
      </c>
      <c r="AI136" s="23">
        <v>9651.7340000000004</v>
      </c>
    </row>
    <row r="137" spans="1:35" x14ac:dyDescent="0.2">
      <c r="A137" s="18" t="s">
        <v>89</v>
      </c>
      <c r="B137" s="19" t="s">
        <v>90</v>
      </c>
      <c r="C137" s="19">
        <v>8</v>
      </c>
      <c r="D137" s="19">
        <v>13</v>
      </c>
      <c r="E137" s="23">
        <v>5514.74</v>
      </c>
      <c r="F137" s="6"/>
      <c r="G137" s="18" t="s">
        <v>13</v>
      </c>
      <c r="H137" s="19" t="s">
        <v>90</v>
      </c>
      <c r="I137" s="19">
        <v>9</v>
      </c>
      <c r="J137" s="64">
        <v>2</v>
      </c>
      <c r="K137" s="23">
        <v>4135.1170000000002</v>
      </c>
      <c r="L137" s="6"/>
      <c r="M137" s="18" t="s">
        <v>14</v>
      </c>
      <c r="N137" s="19" t="s">
        <v>90</v>
      </c>
      <c r="O137" s="19">
        <v>11</v>
      </c>
      <c r="P137" s="65">
        <v>1</v>
      </c>
      <c r="Q137" s="66">
        <v>7483.7539999999999</v>
      </c>
      <c r="S137" s="18" t="s">
        <v>89</v>
      </c>
      <c r="T137" s="19" t="s">
        <v>90</v>
      </c>
      <c r="U137" s="19">
        <v>17</v>
      </c>
      <c r="V137" s="65">
        <v>3</v>
      </c>
      <c r="W137" s="23">
        <v>3388.0549999999998</v>
      </c>
      <c r="X137" s="6"/>
      <c r="Y137" s="18" t="s">
        <v>13</v>
      </c>
      <c r="Z137" s="19" t="s">
        <v>90</v>
      </c>
      <c r="AA137" s="19">
        <v>10</v>
      </c>
      <c r="AB137" s="65">
        <v>5</v>
      </c>
      <c r="AC137" s="23">
        <v>10258.018</v>
      </c>
      <c r="AE137" s="18" t="s">
        <v>14</v>
      </c>
      <c r="AF137" s="19" t="s">
        <v>90</v>
      </c>
      <c r="AG137" s="19">
        <v>13</v>
      </c>
      <c r="AH137" s="65">
        <v>7</v>
      </c>
      <c r="AI137" s="23">
        <v>8118.1930000000002</v>
      </c>
    </row>
    <row r="138" spans="1:35" x14ac:dyDescent="0.2">
      <c r="A138" s="18" t="s">
        <v>89</v>
      </c>
      <c r="B138" s="19" t="s">
        <v>90</v>
      </c>
      <c r="C138" s="19">
        <v>8</v>
      </c>
      <c r="D138" s="19">
        <v>14</v>
      </c>
      <c r="E138" s="23">
        <v>4700.1049999999996</v>
      </c>
      <c r="F138" s="6"/>
      <c r="G138" s="18" t="s">
        <v>13</v>
      </c>
      <c r="H138" s="19" t="s">
        <v>90</v>
      </c>
      <c r="I138" s="19">
        <v>9</v>
      </c>
      <c r="J138" s="65">
        <v>3</v>
      </c>
      <c r="K138" s="23">
        <v>2768.6320000000001</v>
      </c>
      <c r="L138" s="6"/>
      <c r="M138" s="18" t="s">
        <v>14</v>
      </c>
      <c r="N138" s="19" t="s">
        <v>90</v>
      </c>
      <c r="O138" s="19">
        <v>11</v>
      </c>
      <c r="P138" s="64">
        <v>2</v>
      </c>
      <c r="Q138" s="66">
        <v>6017.7870000000003</v>
      </c>
      <c r="S138" s="18" t="s">
        <v>89</v>
      </c>
      <c r="T138" s="19" t="s">
        <v>90</v>
      </c>
      <c r="U138" s="19">
        <v>17</v>
      </c>
      <c r="V138" s="65">
        <v>4</v>
      </c>
      <c r="W138" s="23">
        <v>7091.4530000000004</v>
      </c>
      <c r="X138" s="6"/>
      <c r="Y138" s="18" t="s">
        <v>13</v>
      </c>
      <c r="Z138" s="19" t="s">
        <v>90</v>
      </c>
      <c r="AA138" s="19">
        <v>10</v>
      </c>
      <c r="AB138" s="64">
        <v>6</v>
      </c>
      <c r="AC138" s="23">
        <v>8253.34</v>
      </c>
      <c r="AE138" s="18" t="s">
        <v>14</v>
      </c>
      <c r="AF138" s="19" t="s">
        <v>90</v>
      </c>
      <c r="AG138" s="19">
        <v>13</v>
      </c>
      <c r="AH138" s="65">
        <v>8</v>
      </c>
      <c r="AI138" s="23">
        <v>8151.98</v>
      </c>
    </row>
    <row r="139" spans="1:35" x14ac:dyDescent="0.2">
      <c r="A139" s="18"/>
      <c r="B139" s="19"/>
      <c r="C139" s="19"/>
      <c r="D139" s="19"/>
      <c r="E139" s="23"/>
      <c r="F139" s="6"/>
      <c r="G139" s="18" t="s">
        <v>13</v>
      </c>
      <c r="H139" s="19" t="s">
        <v>90</v>
      </c>
      <c r="I139" s="19">
        <v>9</v>
      </c>
      <c r="J139" s="64">
        <v>4</v>
      </c>
      <c r="K139" s="23">
        <v>6126.6549999999997</v>
      </c>
      <c r="L139" s="6"/>
      <c r="M139" s="18" t="s">
        <v>14</v>
      </c>
      <c r="N139" s="19" t="s">
        <v>90</v>
      </c>
      <c r="O139" s="19">
        <v>11</v>
      </c>
      <c r="P139" s="65">
        <v>3</v>
      </c>
      <c r="Q139" s="66">
        <v>5777.5259999999998</v>
      </c>
      <c r="S139" s="18" t="s">
        <v>89</v>
      </c>
      <c r="T139" s="19" t="s">
        <v>90</v>
      </c>
      <c r="U139" s="19">
        <v>17</v>
      </c>
      <c r="V139" s="65">
        <v>5</v>
      </c>
      <c r="W139" s="23">
        <v>4893.4399999999996</v>
      </c>
      <c r="X139" s="6"/>
      <c r="Y139" s="18"/>
      <c r="Z139" s="19"/>
      <c r="AA139" s="19"/>
      <c r="AB139" s="19"/>
      <c r="AC139" s="23"/>
      <c r="AE139" s="18"/>
      <c r="AF139" s="19"/>
      <c r="AG139" s="19"/>
      <c r="AH139" s="19"/>
      <c r="AI139" s="23"/>
    </row>
    <row r="140" spans="1:35" x14ac:dyDescent="0.2">
      <c r="A140" s="18" t="s">
        <v>89</v>
      </c>
      <c r="B140" s="19" t="s">
        <v>90</v>
      </c>
      <c r="C140" s="19">
        <v>9</v>
      </c>
      <c r="D140" s="19">
        <v>1</v>
      </c>
      <c r="E140" s="23">
        <v>9685.5210000000006</v>
      </c>
      <c r="F140" s="6"/>
      <c r="G140" s="18" t="s">
        <v>13</v>
      </c>
      <c r="H140" s="19" t="s">
        <v>90</v>
      </c>
      <c r="I140" s="19">
        <v>9</v>
      </c>
      <c r="J140" s="65">
        <v>5</v>
      </c>
      <c r="K140" s="23">
        <v>4446.7049999999999</v>
      </c>
      <c r="L140" s="6"/>
      <c r="M140" s="18" t="s">
        <v>14</v>
      </c>
      <c r="N140" s="19" t="s">
        <v>90</v>
      </c>
      <c r="O140" s="19">
        <v>11</v>
      </c>
      <c r="P140" s="64">
        <v>4</v>
      </c>
      <c r="Q140" s="66">
        <v>11951.107</v>
      </c>
      <c r="S140" s="18"/>
      <c r="T140" s="19"/>
      <c r="U140" s="19"/>
      <c r="V140" s="19"/>
      <c r="W140" s="23"/>
      <c r="X140" s="6"/>
      <c r="Y140" s="18" t="s">
        <v>13</v>
      </c>
      <c r="Z140" s="19" t="s">
        <v>90</v>
      </c>
      <c r="AA140" s="19">
        <v>11</v>
      </c>
      <c r="AB140" s="65">
        <v>1</v>
      </c>
      <c r="AC140" s="23">
        <v>7686.4740000000002</v>
      </c>
      <c r="AE140" s="18" t="s">
        <v>14</v>
      </c>
      <c r="AF140" s="19" t="s">
        <v>90</v>
      </c>
      <c r="AG140" s="19">
        <v>14</v>
      </c>
      <c r="AH140" s="65">
        <v>1</v>
      </c>
      <c r="AI140" s="23">
        <v>7530.68</v>
      </c>
    </row>
    <row r="141" spans="1:35" x14ac:dyDescent="0.2">
      <c r="A141" s="18" t="s">
        <v>89</v>
      </c>
      <c r="B141" s="19" t="s">
        <v>90</v>
      </c>
      <c r="C141" s="19">
        <v>9</v>
      </c>
      <c r="D141" s="19">
        <v>2</v>
      </c>
      <c r="E141" s="23">
        <v>5805.6809999999996</v>
      </c>
      <c r="F141" s="6"/>
      <c r="G141" s="18" t="s">
        <v>13</v>
      </c>
      <c r="H141" s="19" t="s">
        <v>90</v>
      </c>
      <c r="I141" s="19">
        <v>9</v>
      </c>
      <c r="J141" s="64">
        <v>6</v>
      </c>
      <c r="K141" s="23">
        <v>5901.41</v>
      </c>
      <c r="L141" s="6"/>
      <c r="M141" s="18" t="s">
        <v>14</v>
      </c>
      <c r="N141" s="19" t="s">
        <v>90</v>
      </c>
      <c r="O141" s="19">
        <v>11</v>
      </c>
      <c r="P141" s="65">
        <v>5</v>
      </c>
      <c r="Q141" s="66">
        <v>4732.0150000000003</v>
      </c>
      <c r="S141" s="18" t="s">
        <v>89</v>
      </c>
      <c r="T141" s="19" t="s">
        <v>90</v>
      </c>
      <c r="U141" s="19">
        <v>18</v>
      </c>
      <c r="V141" s="65">
        <v>1</v>
      </c>
      <c r="W141" s="23">
        <v>4412.9179999999997</v>
      </c>
      <c r="X141" s="6"/>
      <c r="Y141" s="18" t="s">
        <v>13</v>
      </c>
      <c r="Z141" s="19" t="s">
        <v>90</v>
      </c>
      <c r="AA141" s="19">
        <v>11</v>
      </c>
      <c r="AB141" s="64">
        <v>2</v>
      </c>
      <c r="AC141" s="23">
        <v>8908.4269999999997</v>
      </c>
      <c r="AE141" s="18" t="s">
        <v>14</v>
      </c>
      <c r="AF141" s="19" t="s">
        <v>90</v>
      </c>
      <c r="AG141" s="19">
        <v>14</v>
      </c>
      <c r="AH141" s="65">
        <v>2</v>
      </c>
      <c r="AI141" s="23">
        <v>8213.9220000000005</v>
      </c>
    </row>
    <row r="142" spans="1:35" x14ac:dyDescent="0.2">
      <c r="A142" s="18" t="s">
        <v>89</v>
      </c>
      <c r="B142" s="19" t="s">
        <v>90</v>
      </c>
      <c r="C142" s="19">
        <v>9</v>
      </c>
      <c r="D142" s="19">
        <v>3</v>
      </c>
      <c r="E142" s="23">
        <v>11647.026</v>
      </c>
      <c r="F142" s="6"/>
      <c r="G142" s="18" t="s">
        <v>13</v>
      </c>
      <c r="H142" s="19" t="s">
        <v>90</v>
      </c>
      <c r="I142" s="19">
        <v>9</v>
      </c>
      <c r="J142" s="65">
        <v>7</v>
      </c>
      <c r="K142" s="23">
        <v>2988.2460000000001</v>
      </c>
      <c r="L142" s="6"/>
      <c r="M142" s="18" t="s">
        <v>14</v>
      </c>
      <c r="N142" s="19" t="s">
        <v>90</v>
      </c>
      <c r="O142" s="19">
        <v>11</v>
      </c>
      <c r="P142" s="64">
        <v>6</v>
      </c>
      <c r="Q142" s="66">
        <v>4897.1940000000004</v>
      </c>
      <c r="S142" s="18" t="s">
        <v>89</v>
      </c>
      <c r="T142" s="19" t="s">
        <v>90</v>
      </c>
      <c r="U142" s="19">
        <v>18</v>
      </c>
      <c r="V142" s="65">
        <v>2</v>
      </c>
      <c r="W142" s="23">
        <v>3996.2159999999999</v>
      </c>
      <c r="X142" s="6"/>
      <c r="Y142" s="18" t="s">
        <v>13</v>
      </c>
      <c r="Z142" s="19" t="s">
        <v>90</v>
      </c>
      <c r="AA142" s="19">
        <v>11</v>
      </c>
      <c r="AB142" s="65">
        <v>3</v>
      </c>
      <c r="AC142" s="23">
        <v>9803.7739999999994</v>
      </c>
      <c r="AE142" s="18" t="s">
        <v>14</v>
      </c>
      <c r="AF142" s="19" t="s">
        <v>90</v>
      </c>
      <c r="AG142" s="19">
        <v>14</v>
      </c>
      <c r="AH142" s="65">
        <v>3</v>
      </c>
      <c r="AI142" s="23">
        <v>9235.0310000000009</v>
      </c>
    </row>
    <row r="143" spans="1:35" x14ac:dyDescent="0.2">
      <c r="A143" s="18" t="s">
        <v>89</v>
      </c>
      <c r="B143" s="19" t="s">
        <v>90</v>
      </c>
      <c r="C143" s="19">
        <v>9</v>
      </c>
      <c r="D143" s="19">
        <v>4</v>
      </c>
      <c r="E143" s="23">
        <v>4732.0150000000003</v>
      </c>
      <c r="F143" s="6"/>
      <c r="G143" s="18" t="s">
        <v>13</v>
      </c>
      <c r="H143" s="19" t="s">
        <v>90</v>
      </c>
      <c r="I143" s="19">
        <v>9</v>
      </c>
      <c r="J143" s="64">
        <v>8</v>
      </c>
      <c r="K143" s="23">
        <v>11095.177</v>
      </c>
      <c r="L143" s="6"/>
      <c r="M143" s="18" t="s">
        <v>14</v>
      </c>
      <c r="N143" s="19" t="s">
        <v>90</v>
      </c>
      <c r="O143" s="19">
        <v>11</v>
      </c>
      <c r="P143" s="65">
        <v>7</v>
      </c>
      <c r="Q143" s="66">
        <v>9148.6880000000001</v>
      </c>
      <c r="S143" s="18" t="s">
        <v>89</v>
      </c>
      <c r="T143" s="19" t="s">
        <v>90</v>
      </c>
      <c r="U143" s="19">
        <v>18</v>
      </c>
      <c r="V143" s="65">
        <v>3</v>
      </c>
      <c r="W143" s="23">
        <v>3322.3589999999999</v>
      </c>
      <c r="X143" s="6"/>
      <c r="Y143" s="18" t="s">
        <v>13</v>
      </c>
      <c r="Z143" s="19" t="s">
        <v>90</v>
      </c>
      <c r="AA143" s="19">
        <v>11</v>
      </c>
      <c r="AB143" s="64">
        <v>4</v>
      </c>
      <c r="AC143" s="23">
        <v>6503.94</v>
      </c>
      <c r="AE143" s="18" t="s">
        <v>14</v>
      </c>
      <c r="AF143" s="19" t="s">
        <v>90</v>
      </c>
      <c r="AG143" s="19">
        <v>14</v>
      </c>
      <c r="AH143" s="65">
        <v>4</v>
      </c>
      <c r="AI143" s="23">
        <v>5899.5330000000004</v>
      </c>
    </row>
    <row r="144" spans="1:35" x14ac:dyDescent="0.2">
      <c r="A144" s="18" t="s">
        <v>89</v>
      </c>
      <c r="B144" s="19" t="s">
        <v>90</v>
      </c>
      <c r="C144" s="19">
        <v>9</v>
      </c>
      <c r="D144" s="19">
        <v>5</v>
      </c>
      <c r="E144" s="23">
        <v>11324.175999999999</v>
      </c>
      <c r="F144" s="6"/>
      <c r="G144" s="18" t="s">
        <v>13</v>
      </c>
      <c r="H144" s="19" t="s">
        <v>90</v>
      </c>
      <c r="I144" s="19">
        <v>9</v>
      </c>
      <c r="J144" s="65">
        <v>9</v>
      </c>
      <c r="K144" s="23">
        <v>3727.799</v>
      </c>
      <c r="L144" s="6"/>
      <c r="M144" s="18" t="s">
        <v>14</v>
      </c>
      <c r="N144" s="19" t="s">
        <v>90</v>
      </c>
      <c r="O144" s="19">
        <v>11</v>
      </c>
      <c r="P144" s="64">
        <v>8</v>
      </c>
      <c r="Q144" s="66">
        <v>8420.3960000000006</v>
      </c>
      <c r="S144" s="18" t="s">
        <v>89</v>
      </c>
      <c r="T144" s="19" t="s">
        <v>90</v>
      </c>
      <c r="U144" s="19">
        <v>18</v>
      </c>
      <c r="V144" s="65">
        <v>4</v>
      </c>
      <c r="W144" s="23">
        <v>4512.402</v>
      </c>
      <c r="X144" s="6"/>
      <c r="Y144" s="18" t="s">
        <v>13</v>
      </c>
      <c r="Z144" s="19" t="s">
        <v>90</v>
      </c>
      <c r="AA144" s="19">
        <v>11</v>
      </c>
      <c r="AB144" s="65">
        <v>5</v>
      </c>
      <c r="AC144" s="23">
        <v>7003.232</v>
      </c>
      <c r="AE144" s="18" t="s">
        <v>14</v>
      </c>
      <c r="AF144" s="19" t="s">
        <v>90</v>
      </c>
      <c r="AG144" s="19">
        <v>14</v>
      </c>
      <c r="AH144" s="65">
        <v>5</v>
      </c>
      <c r="AI144" s="23">
        <v>5278.2330000000002</v>
      </c>
    </row>
    <row r="145" spans="1:35" x14ac:dyDescent="0.2">
      <c r="A145" s="18" t="s">
        <v>89</v>
      </c>
      <c r="B145" s="19" t="s">
        <v>90</v>
      </c>
      <c r="C145" s="19">
        <v>9</v>
      </c>
      <c r="D145" s="19">
        <v>6</v>
      </c>
      <c r="E145" s="23">
        <v>2584.683</v>
      </c>
      <c r="F145" s="6"/>
      <c r="G145" s="18" t="s">
        <v>13</v>
      </c>
      <c r="H145" s="19" t="s">
        <v>90</v>
      </c>
      <c r="I145" s="19">
        <v>9</v>
      </c>
      <c r="J145" s="64">
        <v>10</v>
      </c>
      <c r="K145" s="23">
        <v>3919.2570000000001</v>
      </c>
      <c r="L145" s="6"/>
      <c r="M145" s="18" t="s">
        <v>14</v>
      </c>
      <c r="N145" s="19" t="s">
        <v>90</v>
      </c>
      <c r="O145" s="19">
        <v>11</v>
      </c>
      <c r="P145" s="65">
        <v>9</v>
      </c>
      <c r="Q145" s="66">
        <v>10149.148999999999</v>
      </c>
      <c r="S145" s="18" t="s">
        <v>89</v>
      </c>
      <c r="T145" s="19" t="s">
        <v>90</v>
      </c>
      <c r="U145" s="19">
        <v>18</v>
      </c>
      <c r="V145" s="65">
        <v>5</v>
      </c>
      <c r="W145" s="23">
        <v>6346.2690000000002</v>
      </c>
      <c r="X145" s="6"/>
      <c r="Y145" s="18" t="s">
        <v>13</v>
      </c>
      <c r="Z145" s="19" t="s">
        <v>90</v>
      </c>
      <c r="AA145" s="19">
        <v>11</v>
      </c>
      <c r="AB145" s="64">
        <v>6</v>
      </c>
      <c r="AC145" s="23">
        <v>15847.839</v>
      </c>
      <c r="AE145" s="18" t="s">
        <v>14</v>
      </c>
      <c r="AF145" s="19" t="s">
        <v>90</v>
      </c>
      <c r="AG145" s="19">
        <v>14</v>
      </c>
      <c r="AH145" s="65">
        <v>6</v>
      </c>
      <c r="AI145" s="23">
        <v>2926.3040000000001</v>
      </c>
    </row>
    <row r="146" spans="1:35" x14ac:dyDescent="0.2">
      <c r="A146" s="18" t="s">
        <v>89</v>
      </c>
      <c r="B146" s="19" t="s">
        <v>90</v>
      </c>
      <c r="C146" s="19">
        <v>9</v>
      </c>
      <c r="D146" s="19">
        <v>7</v>
      </c>
      <c r="E146" s="23">
        <v>2203.6439999999998</v>
      </c>
      <c r="F146" s="6"/>
      <c r="G146" s="18" t="s">
        <v>13</v>
      </c>
      <c r="H146" s="19" t="s">
        <v>90</v>
      </c>
      <c r="I146" s="19">
        <v>9</v>
      </c>
      <c r="J146" s="65">
        <v>11</v>
      </c>
      <c r="K146" s="23">
        <v>12934.674999999999</v>
      </c>
      <c r="L146" s="6"/>
      <c r="M146" s="18" t="s">
        <v>14</v>
      </c>
      <c r="N146" s="19" t="s">
        <v>90</v>
      </c>
      <c r="O146" s="19">
        <v>11</v>
      </c>
      <c r="P146" s="64">
        <v>10</v>
      </c>
      <c r="Q146" s="66">
        <v>9693.0290000000005</v>
      </c>
      <c r="S146" s="18" t="s">
        <v>89</v>
      </c>
      <c r="T146" s="19" t="s">
        <v>90</v>
      </c>
      <c r="U146" s="19">
        <v>18</v>
      </c>
      <c r="V146" s="65">
        <v>6</v>
      </c>
      <c r="W146" s="23">
        <v>5593.576</v>
      </c>
      <c r="X146" s="6"/>
      <c r="Y146" s="18" t="s">
        <v>13</v>
      </c>
      <c r="Z146" s="19" t="s">
        <v>90</v>
      </c>
      <c r="AA146" s="19">
        <v>11</v>
      </c>
      <c r="AB146" s="65">
        <v>7</v>
      </c>
      <c r="AC146" s="23">
        <v>7675.2120000000004</v>
      </c>
      <c r="AE146" s="18" t="s">
        <v>14</v>
      </c>
      <c r="AF146" s="19" t="s">
        <v>90</v>
      </c>
      <c r="AG146" s="19">
        <v>14</v>
      </c>
      <c r="AH146" s="65">
        <v>7</v>
      </c>
      <c r="AI146" s="23">
        <v>3718.4140000000002</v>
      </c>
    </row>
    <row r="147" spans="1:35" x14ac:dyDescent="0.2">
      <c r="A147" s="18" t="s">
        <v>89</v>
      </c>
      <c r="B147" s="19" t="s">
        <v>90</v>
      </c>
      <c r="C147" s="19">
        <v>9</v>
      </c>
      <c r="D147" s="19">
        <v>8</v>
      </c>
      <c r="E147" s="23">
        <v>4891.5630000000001</v>
      </c>
      <c r="F147" s="6"/>
      <c r="G147" s="18" t="s">
        <v>13</v>
      </c>
      <c r="H147" s="19" t="s">
        <v>90</v>
      </c>
      <c r="I147" s="19">
        <v>9</v>
      </c>
      <c r="J147" s="64">
        <v>12</v>
      </c>
      <c r="K147" s="23">
        <v>4977.9070000000002</v>
      </c>
      <c r="L147" s="6"/>
      <c r="M147" s="18" t="s">
        <v>14</v>
      </c>
      <c r="N147" s="19" t="s">
        <v>90</v>
      </c>
      <c r="O147" s="19">
        <v>11</v>
      </c>
      <c r="P147" s="65">
        <v>11</v>
      </c>
      <c r="Q147" s="66">
        <v>4412.9179999999997</v>
      </c>
      <c r="S147" s="18" t="s">
        <v>89</v>
      </c>
      <c r="T147" s="19" t="s">
        <v>90</v>
      </c>
      <c r="U147" s="19">
        <v>18</v>
      </c>
      <c r="V147" s="65">
        <v>7</v>
      </c>
      <c r="W147" s="23">
        <v>1679.95</v>
      </c>
      <c r="X147" s="6"/>
      <c r="Y147" s="18" t="s">
        <v>13</v>
      </c>
      <c r="Z147" s="19" t="s">
        <v>90</v>
      </c>
      <c r="AA147" s="19">
        <v>11</v>
      </c>
      <c r="AB147" s="64">
        <v>8</v>
      </c>
      <c r="AC147" s="23">
        <v>6858.7</v>
      </c>
      <c r="AE147" s="18" t="s">
        <v>14</v>
      </c>
      <c r="AF147" s="19" t="s">
        <v>90</v>
      </c>
      <c r="AG147" s="19">
        <v>14</v>
      </c>
      <c r="AH147" s="65">
        <v>8</v>
      </c>
      <c r="AI147" s="23">
        <v>8493.6010000000006</v>
      </c>
    </row>
    <row r="148" spans="1:35" x14ac:dyDescent="0.2">
      <c r="A148" s="18" t="s">
        <v>89</v>
      </c>
      <c r="B148" s="19" t="s">
        <v>90</v>
      </c>
      <c r="C148" s="19">
        <v>9</v>
      </c>
      <c r="D148" s="19">
        <v>9</v>
      </c>
      <c r="E148" s="23">
        <v>5490.3389999999999</v>
      </c>
      <c r="F148" s="6"/>
      <c r="G148" s="18" t="s">
        <v>13</v>
      </c>
      <c r="H148" s="19" t="s">
        <v>90</v>
      </c>
      <c r="I148" s="19">
        <v>9</v>
      </c>
      <c r="J148" s="65">
        <v>13</v>
      </c>
      <c r="K148" s="23">
        <v>7451.8440000000001</v>
      </c>
      <c r="L148" s="6"/>
      <c r="M148" s="18" t="s">
        <v>14</v>
      </c>
      <c r="N148" s="19" t="s">
        <v>90</v>
      </c>
      <c r="O148" s="19">
        <v>11</v>
      </c>
      <c r="P148" s="64">
        <v>12</v>
      </c>
      <c r="Q148" s="66">
        <v>7853.5309999999999</v>
      </c>
      <c r="S148" s="18"/>
      <c r="T148" s="19"/>
      <c r="U148" s="19"/>
      <c r="V148" s="19"/>
      <c r="W148" s="23"/>
      <c r="X148" s="6"/>
      <c r="Y148" s="18" t="s">
        <v>13</v>
      </c>
      <c r="Z148" s="19" t="s">
        <v>90</v>
      </c>
      <c r="AA148" s="19">
        <v>11</v>
      </c>
      <c r="AB148" s="65">
        <v>9</v>
      </c>
      <c r="AC148" s="23">
        <v>10045.912</v>
      </c>
      <c r="AE148" s="18" t="s">
        <v>14</v>
      </c>
      <c r="AF148" s="19" t="s">
        <v>90</v>
      </c>
      <c r="AG148" s="19">
        <v>14</v>
      </c>
      <c r="AH148" s="65">
        <v>9</v>
      </c>
      <c r="AI148" s="23">
        <v>7145.8869999999997</v>
      </c>
    </row>
    <row r="149" spans="1:35" x14ac:dyDescent="0.2">
      <c r="A149" s="18" t="s">
        <v>89</v>
      </c>
      <c r="B149" s="19" t="s">
        <v>90</v>
      </c>
      <c r="C149" s="19">
        <v>9</v>
      </c>
      <c r="D149" s="19">
        <v>10</v>
      </c>
      <c r="E149" s="23">
        <v>3189.0889999999999</v>
      </c>
      <c r="F149" s="6"/>
      <c r="G149" s="18" t="s">
        <v>13</v>
      </c>
      <c r="H149" s="19" t="s">
        <v>90</v>
      </c>
      <c r="I149" s="19">
        <v>9</v>
      </c>
      <c r="J149" s="64">
        <v>14</v>
      </c>
      <c r="K149" s="23">
        <v>8797.6810000000005</v>
      </c>
      <c r="L149" s="6"/>
      <c r="M149" s="18" t="s">
        <v>14</v>
      </c>
      <c r="N149" s="19" t="s">
        <v>90</v>
      </c>
      <c r="O149" s="19">
        <v>11</v>
      </c>
      <c r="P149" s="65">
        <v>13</v>
      </c>
      <c r="Q149" s="66">
        <v>3249.154</v>
      </c>
      <c r="S149" s="18" t="s">
        <v>89</v>
      </c>
      <c r="T149" s="19" t="s">
        <v>90</v>
      </c>
      <c r="U149" s="19">
        <v>19</v>
      </c>
      <c r="V149" s="65">
        <v>1</v>
      </c>
      <c r="W149" s="23">
        <v>4441.0739999999996</v>
      </c>
      <c r="X149" s="6"/>
      <c r="Y149" s="18" t="s">
        <v>13</v>
      </c>
      <c r="Z149" s="19" t="s">
        <v>90</v>
      </c>
      <c r="AA149" s="19">
        <v>11</v>
      </c>
      <c r="AB149" s="64">
        <v>10</v>
      </c>
      <c r="AC149" s="23">
        <v>6149.1790000000001</v>
      </c>
      <c r="AE149" s="18" t="s">
        <v>14</v>
      </c>
      <c r="AF149" s="19" t="s">
        <v>90</v>
      </c>
      <c r="AG149" s="19">
        <v>14</v>
      </c>
      <c r="AH149" s="65">
        <v>10</v>
      </c>
      <c r="AI149" s="23">
        <v>3018.279</v>
      </c>
    </row>
    <row r="150" spans="1:35" x14ac:dyDescent="0.2">
      <c r="A150" s="18" t="s">
        <v>89</v>
      </c>
      <c r="B150" s="19" t="s">
        <v>90</v>
      </c>
      <c r="C150" s="19">
        <v>9</v>
      </c>
      <c r="D150" s="19">
        <v>11</v>
      </c>
      <c r="E150" s="23">
        <v>6015.91</v>
      </c>
      <c r="F150" s="6"/>
      <c r="G150" s="18" t="s">
        <v>13</v>
      </c>
      <c r="H150" s="19" t="s">
        <v>90</v>
      </c>
      <c r="I150" s="19">
        <v>9</v>
      </c>
      <c r="J150" s="65">
        <v>15</v>
      </c>
      <c r="K150" s="23">
        <v>3609.5459999999998</v>
      </c>
      <c r="L150" s="6"/>
      <c r="M150" s="18" t="s">
        <v>14</v>
      </c>
      <c r="N150" s="19" t="s">
        <v>90</v>
      </c>
      <c r="O150" s="19">
        <v>11</v>
      </c>
      <c r="P150" s="64">
        <v>14</v>
      </c>
      <c r="Q150" s="66">
        <v>6228.0150000000003</v>
      </c>
      <c r="S150" s="18" t="s">
        <v>89</v>
      </c>
      <c r="T150" s="19" t="s">
        <v>90</v>
      </c>
      <c r="U150" s="19">
        <v>19</v>
      </c>
      <c r="V150" s="65">
        <v>2</v>
      </c>
      <c r="W150" s="23">
        <v>1963.383</v>
      </c>
      <c r="X150" s="6"/>
      <c r="Y150" s="18" t="s">
        <v>13</v>
      </c>
      <c r="Z150" s="19" t="s">
        <v>90</v>
      </c>
      <c r="AA150" s="19">
        <v>11</v>
      </c>
      <c r="AB150" s="65">
        <v>11</v>
      </c>
      <c r="AC150" s="23">
        <v>2081.636</v>
      </c>
      <c r="AE150" s="18" t="s">
        <v>14</v>
      </c>
      <c r="AF150" s="19" t="s">
        <v>90</v>
      </c>
      <c r="AG150" s="19">
        <v>14</v>
      </c>
      <c r="AH150" s="65">
        <v>11</v>
      </c>
      <c r="AI150" s="23">
        <v>5460.3059999999996</v>
      </c>
    </row>
    <row r="151" spans="1:35" x14ac:dyDescent="0.2">
      <c r="A151" s="18" t="s">
        <v>89</v>
      </c>
      <c r="B151" s="19" t="s">
        <v>90</v>
      </c>
      <c r="C151" s="19">
        <v>9</v>
      </c>
      <c r="D151" s="19">
        <v>12</v>
      </c>
      <c r="E151" s="23">
        <v>3876.085</v>
      </c>
      <c r="F151" s="6"/>
      <c r="G151" s="18" t="s">
        <v>13</v>
      </c>
      <c r="H151" s="19" t="s">
        <v>90</v>
      </c>
      <c r="I151" s="19">
        <v>9</v>
      </c>
      <c r="J151" s="64">
        <v>16</v>
      </c>
      <c r="K151" s="23">
        <v>3701.5210000000002</v>
      </c>
      <c r="L151" s="6"/>
      <c r="M151" s="18" t="s">
        <v>14</v>
      </c>
      <c r="N151" s="19" t="s">
        <v>90</v>
      </c>
      <c r="O151" s="19">
        <v>11</v>
      </c>
      <c r="P151" s="65">
        <v>15</v>
      </c>
      <c r="Q151" s="66">
        <v>11739.001</v>
      </c>
      <c r="S151" s="18" t="s">
        <v>89</v>
      </c>
      <c r="T151" s="19" t="s">
        <v>90</v>
      </c>
      <c r="U151" s="19">
        <v>19</v>
      </c>
      <c r="V151" s="65">
        <v>3</v>
      </c>
      <c r="W151" s="23">
        <v>4071.297</v>
      </c>
      <c r="X151" s="6"/>
      <c r="Y151" s="18" t="s">
        <v>13</v>
      </c>
      <c r="Z151" s="19" t="s">
        <v>90</v>
      </c>
      <c r="AA151" s="19">
        <v>11</v>
      </c>
      <c r="AB151" s="64">
        <v>12</v>
      </c>
      <c r="AC151" s="23">
        <v>11444.306</v>
      </c>
      <c r="AE151" s="18" t="s">
        <v>14</v>
      </c>
      <c r="AF151" s="19" t="s">
        <v>90</v>
      </c>
      <c r="AG151" s="19">
        <v>14</v>
      </c>
      <c r="AH151" s="65">
        <v>12</v>
      </c>
      <c r="AI151" s="23">
        <v>5075.5129999999999</v>
      </c>
    </row>
    <row r="152" spans="1:35" x14ac:dyDescent="0.2">
      <c r="A152" s="18" t="s">
        <v>89</v>
      </c>
      <c r="B152" s="19" t="s">
        <v>90</v>
      </c>
      <c r="C152" s="19">
        <v>9</v>
      </c>
      <c r="D152" s="19">
        <v>13</v>
      </c>
      <c r="E152" s="23">
        <v>4801.4660000000003</v>
      </c>
      <c r="F152" s="6"/>
      <c r="G152" s="18" t="s">
        <v>13</v>
      </c>
      <c r="H152" s="19" t="s">
        <v>90</v>
      </c>
      <c r="I152" s="19">
        <v>9</v>
      </c>
      <c r="J152" s="65">
        <v>17</v>
      </c>
      <c r="K152" s="23">
        <v>6023.4179999999997</v>
      </c>
      <c r="L152" s="6"/>
      <c r="M152" s="18"/>
      <c r="N152" s="19"/>
      <c r="O152" s="19"/>
      <c r="P152" s="19"/>
      <c r="Q152" s="66"/>
      <c r="S152" s="18" t="s">
        <v>89</v>
      </c>
      <c r="T152" s="19" t="s">
        <v>90</v>
      </c>
      <c r="U152" s="19">
        <v>19</v>
      </c>
      <c r="V152" s="65">
        <v>4</v>
      </c>
      <c r="W152" s="23">
        <v>4632.5320000000002</v>
      </c>
      <c r="X152" s="6"/>
      <c r="Y152" s="18"/>
      <c r="Z152" s="19"/>
      <c r="AA152" s="19"/>
      <c r="AB152" s="19"/>
      <c r="AC152" s="23"/>
      <c r="AE152" s="18" t="s">
        <v>14</v>
      </c>
      <c r="AF152" s="19" t="s">
        <v>90</v>
      </c>
      <c r="AG152" s="19">
        <v>14</v>
      </c>
      <c r="AH152" s="65">
        <v>13</v>
      </c>
      <c r="AI152" s="23">
        <v>7836.6369999999997</v>
      </c>
    </row>
    <row r="153" spans="1:35" x14ac:dyDescent="0.2">
      <c r="A153" s="18" t="s">
        <v>89</v>
      </c>
      <c r="B153" s="19" t="s">
        <v>90</v>
      </c>
      <c r="C153" s="19">
        <v>9</v>
      </c>
      <c r="D153" s="19">
        <v>14</v>
      </c>
      <c r="E153" s="23">
        <v>4775.1869999999999</v>
      </c>
      <c r="F153" s="6"/>
      <c r="G153" s="18" t="s">
        <v>13</v>
      </c>
      <c r="H153" s="19" t="s">
        <v>90</v>
      </c>
      <c r="I153" s="19">
        <v>9</v>
      </c>
      <c r="J153" s="64">
        <v>18</v>
      </c>
      <c r="K153" s="23">
        <v>10631.548000000001</v>
      </c>
      <c r="L153" s="6"/>
      <c r="M153" s="18" t="s">
        <v>14</v>
      </c>
      <c r="N153" s="19" t="s">
        <v>90</v>
      </c>
      <c r="O153" s="19">
        <v>12</v>
      </c>
      <c r="P153" s="65">
        <v>1</v>
      </c>
      <c r="Q153" s="66">
        <v>14781.681</v>
      </c>
      <c r="S153" s="18" t="s">
        <v>89</v>
      </c>
      <c r="T153" s="19" t="s">
        <v>90</v>
      </c>
      <c r="U153" s="19">
        <v>19</v>
      </c>
      <c r="V153" s="65">
        <v>5</v>
      </c>
      <c r="W153" s="23">
        <v>6502.0630000000001</v>
      </c>
      <c r="X153" s="6"/>
      <c r="Y153" s="18" t="s">
        <v>13</v>
      </c>
      <c r="Z153" s="19" t="s">
        <v>90</v>
      </c>
      <c r="AA153" s="19">
        <v>12</v>
      </c>
      <c r="AB153" s="65">
        <v>1</v>
      </c>
      <c r="AC153" s="23">
        <v>10888.703</v>
      </c>
      <c r="AE153" s="18" t="s">
        <v>14</v>
      </c>
      <c r="AF153" s="19" t="s">
        <v>90</v>
      </c>
      <c r="AG153" s="19">
        <v>14</v>
      </c>
      <c r="AH153" s="65">
        <v>14</v>
      </c>
      <c r="AI153" s="23">
        <v>6177.335</v>
      </c>
    </row>
    <row r="154" spans="1:35" x14ac:dyDescent="0.2">
      <c r="A154" s="18" t="s">
        <v>89</v>
      </c>
      <c r="B154" s="19" t="s">
        <v>90</v>
      </c>
      <c r="C154" s="19">
        <v>9</v>
      </c>
      <c r="D154" s="19">
        <v>15</v>
      </c>
      <c r="E154" s="23">
        <v>2980.7379999999998</v>
      </c>
      <c r="F154" s="6"/>
      <c r="G154" s="18" t="s">
        <v>13</v>
      </c>
      <c r="H154" s="19" t="s">
        <v>90</v>
      </c>
      <c r="I154" s="19">
        <v>9</v>
      </c>
      <c r="J154" s="65">
        <v>19</v>
      </c>
      <c r="K154" s="23">
        <v>3236.0149999999999</v>
      </c>
      <c r="L154" s="6"/>
      <c r="M154" s="18" t="s">
        <v>14</v>
      </c>
      <c r="N154" s="19" t="s">
        <v>90</v>
      </c>
      <c r="O154" s="19">
        <v>12</v>
      </c>
      <c r="P154" s="64">
        <v>2</v>
      </c>
      <c r="Q154" s="66">
        <v>14592.1</v>
      </c>
      <c r="S154" s="18" t="s">
        <v>89</v>
      </c>
      <c r="T154" s="19" t="s">
        <v>90</v>
      </c>
      <c r="U154" s="19">
        <v>19</v>
      </c>
      <c r="V154" s="65">
        <v>6</v>
      </c>
      <c r="W154" s="23">
        <v>3981.2</v>
      </c>
      <c r="X154" s="6"/>
      <c r="Y154" s="18" t="s">
        <v>13</v>
      </c>
      <c r="Z154" s="19" t="s">
        <v>90</v>
      </c>
      <c r="AA154" s="19">
        <v>12</v>
      </c>
      <c r="AB154" s="64">
        <v>2</v>
      </c>
      <c r="AC154" s="23">
        <v>6380.0550000000003</v>
      </c>
      <c r="AE154" s="18" t="s">
        <v>14</v>
      </c>
      <c r="AF154" s="19" t="s">
        <v>90</v>
      </c>
      <c r="AG154" s="19">
        <v>14</v>
      </c>
      <c r="AH154" s="65">
        <v>15</v>
      </c>
      <c r="AI154" s="23">
        <v>5428.3959999999997</v>
      </c>
    </row>
    <row r="155" spans="1:35" x14ac:dyDescent="0.2">
      <c r="A155" s="18" t="s">
        <v>89</v>
      </c>
      <c r="B155" s="19" t="s">
        <v>90</v>
      </c>
      <c r="C155" s="19">
        <v>9</v>
      </c>
      <c r="D155" s="19">
        <v>16</v>
      </c>
      <c r="E155" s="23">
        <v>6303.0969999999998</v>
      </c>
      <c r="F155" s="6"/>
      <c r="G155" s="18" t="s">
        <v>13</v>
      </c>
      <c r="H155" s="19" t="s">
        <v>90</v>
      </c>
      <c r="I155" s="19">
        <v>9</v>
      </c>
      <c r="J155" s="64">
        <v>20</v>
      </c>
      <c r="K155" s="23">
        <v>9788.7579999999998</v>
      </c>
      <c r="L155" s="6"/>
      <c r="M155" s="18" t="s">
        <v>14</v>
      </c>
      <c r="N155" s="19" t="s">
        <v>90</v>
      </c>
      <c r="O155" s="19">
        <v>12</v>
      </c>
      <c r="P155" s="65">
        <v>3</v>
      </c>
      <c r="Q155" s="66">
        <v>8788.2960000000003</v>
      </c>
      <c r="S155" s="18" t="s">
        <v>89</v>
      </c>
      <c r="T155" s="19" t="s">
        <v>90</v>
      </c>
      <c r="U155" s="19">
        <v>19</v>
      </c>
      <c r="V155" s="65">
        <v>7</v>
      </c>
      <c r="W155" s="23">
        <v>3436.8580000000002</v>
      </c>
      <c r="X155" s="6"/>
      <c r="Y155" s="18" t="s">
        <v>13</v>
      </c>
      <c r="Z155" s="19" t="s">
        <v>90</v>
      </c>
      <c r="AA155" s="19">
        <v>12</v>
      </c>
      <c r="AB155" s="65">
        <v>3</v>
      </c>
      <c r="AC155" s="23">
        <v>10960.03</v>
      </c>
      <c r="AE155" s="18"/>
      <c r="AF155" s="19"/>
      <c r="AG155" s="19"/>
      <c r="AH155" s="19"/>
      <c r="AI155" s="23"/>
    </row>
    <row r="156" spans="1:35" x14ac:dyDescent="0.2">
      <c r="A156" s="18" t="s">
        <v>89</v>
      </c>
      <c r="B156" s="19" t="s">
        <v>90</v>
      </c>
      <c r="C156" s="19">
        <v>9</v>
      </c>
      <c r="D156" s="19">
        <v>17</v>
      </c>
      <c r="E156" s="23">
        <v>2961.9670000000001</v>
      </c>
      <c r="F156" s="6"/>
      <c r="G156" s="18" t="s">
        <v>13</v>
      </c>
      <c r="H156" s="19" t="s">
        <v>90</v>
      </c>
      <c r="I156" s="19">
        <v>9</v>
      </c>
      <c r="J156" s="65">
        <v>21</v>
      </c>
      <c r="K156" s="23">
        <v>11485.601000000001</v>
      </c>
      <c r="L156" s="6"/>
      <c r="M156" s="18" t="s">
        <v>14</v>
      </c>
      <c r="N156" s="19" t="s">
        <v>90</v>
      </c>
      <c r="O156" s="19">
        <v>12</v>
      </c>
      <c r="P156" s="64">
        <v>4</v>
      </c>
      <c r="Q156" s="66">
        <v>8281.4959999999992</v>
      </c>
      <c r="S156" s="18" t="s">
        <v>89</v>
      </c>
      <c r="T156" s="19" t="s">
        <v>90</v>
      </c>
      <c r="U156" s="19">
        <v>19</v>
      </c>
      <c r="V156" s="65">
        <v>8</v>
      </c>
      <c r="W156" s="23">
        <v>3457.5059999999999</v>
      </c>
      <c r="X156" s="6"/>
      <c r="Y156" s="18" t="s">
        <v>13</v>
      </c>
      <c r="Z156" s="19" t="s">
        <v>90</v>
      </c>
      <c r="AA156" s="19">
        <v>12</v>
      </c>
      <c r="AB156" s="64">
        <v>4</v>
      </c>
      <c r="AC156" s="23">
        <v>7059.5429999999997</v>
      </c>
      <c r="AE156" s="18" t="s">
        <v>14</v>
      </c>
      <c r="AF156" s="19" t="s">
        <v>90</v>
      </c>
      <c r="AG156" s="19">
        <v>15</v>
      </c>
      <c r="AH156" s="65">
        <v>1</v>
      </c>
      <c r="AI156" s="23">
        <v>3763.4630000000002</v>
      </c>
    </row>
    <row r="157" spans="1:35" x14ac:dyDescent="0.2">
      <c r="A157" s="18" t="s">
        <v>89</v>
      </c>
      <c r="B157" s="19" t="s">
        <v>90</v>
      </c>
      <c r="C157" s="19">
        <v>9</v>
      </c>
      <c r="D157" s="19">
        <v>18</v>
      </c>
      <c r="E157" s="23">
        <v>2809.9270000000001</v>
      </c>
      <c r="F157" s="6"/>
      <c r="G157" s="18" t="s">
        <v>13</v>
      </c>
      <c r="H157" s="19" t="s">
        <v>90</v>
      </c>
      <c r="I157" s="19">
        <v>9</v>
      </c>
      <c r="J157" s="64">
        <v>22</v>
      </c>
      <c r="K157" s="23">
        <v>7273.5259999999998</v>
      </c>
      <c r="L157" s="6"/>
      <c r="M157" s="18" t="s">
        <v>14</v>
      </c>
      <c r="N157" s="19" t="s">
        <v>90</v>
      </c>
      <c r="O157" s="19">
        <v>12</v>
      </c>
      <c r="P157" s="65">
        <v>5</v>
      </c>
      <c r="Q157" s="66">
        <v>8546.1579999999994</v>
      </c>
      <c r="S157" s="18"/>
      <c r="T157" s="19"/>
      <c r="U157" s="19"/>
      <c r="V157" s="19"/>
      <c r="W157" s="23"/>
      <c r="X157" s="6"/>
      <c r="Y157" s="18" t="s">
        <v>13</v>
      </c>
      <c r="Z157" s="19" t="s">
        <v>90</v>
      </c>
      <c r="AA157" s="19">
        <v>12</v>
      </c>
      <c r="AB157" s="65">
        <v>5</v>
      </c>
      <c r="AC157" s="23">
        <v>7130.8710000000001</v>
      </c>
      <c r="AE157" s="18" t="s">
        <v>14</v>
      </c>
      <c r="AF157" s="19" t="s">
        <v>90</v>
      </c>
      <c r="AG157" s="19">
        <v>15</v>
      </c>
      <c r="AH157" s="65">
        <v>2</v>
      </c>
      <c r="AI157" s="23">
        <v>4536.8029999999999</v>
      </c>
    </row>
    <row r="158" spans="1:35" x14ac:dyDescent="0.2">
      <c r="A158" s="18" t="s">
        <v>89</v>
      </c>
      <c r="B158" s="19" t="s">
        <v>90</v>
      </c>
      <c r="C158" s="19">
        <v>9</v>
      </c>
      <c r="D158" s="19">
        <v>19</v>
      </c>
      <c r="E158" s="23">
        <v>6511.4480000000003</v>
      </c>
      <c r="F158" s="6"/>
      <c r="G158" s="18" t="s">
        <v>13</v>
      </c>
      <c r="H158" s="19" t="s">
        <v>90</v>
      </c>
      <c r="I158" s="19">
        <v>9</v>
      </c>
      <c r="J158" s="65">
        <v>23</v>
      </c>
      <c r="K158" s="23">
        <v>9700.5370000000003</v>
      </c>
      <c r="L158" s="6"/>
      <c r="M158" s="18" t="s">
        <v>14</v>
      </c>
      <c r="N158" s="19" t="s">
        <v>90</v>
      </c>
      <c r="O158" s="19">
        <v>12</v>
      </c>
      <c r="P158" s="64">
        <v>6</v>
      </c>
      <c r="Q158" s="66">
        <v>9828.1759999999995</v>
      </c>
      <c r="S158" s="18" t="s">
        <v>89</v>
      </c>
      <c r="T158" s="19" t="s">
        <v>90</v>
      </c>
      <c r="U158" s="19">
        <v>20</v>
      </c>
      <c r="V158" s="65">
        <v>1</v>
      </c>
      <c r="W158" s="23">
        <v>4011.232</v>
      </c>
      <c r="X158" s="6"/>
      <c r="Y158" s="18" t="s">
        <v>13</v>
      </c>
      <c r="Z158" s="19" t="s">
        <v>90</v>
      </c>
      <c r="AA158" s="19">
        <v>12</v>
      </c>
      <c r="AB158" s="64">
        <v>6</v>
      </c>
      <c r="AC158" s="23">
        <v>7125.24</v>
      </c>
      <c r="AE158" s="18" t="s">
        <v>14</v>
      </c>
      <c r="AF158" s="19" t="s">
        <v>90</v>
      </c>
      <c r="AG158" s="19">
        <v>15</v>
      </c>
      <c r="AH158" s="65">
        <v>3</v>
      </c>
      <c r="AI158" s="23">
        <v>4245.8620000000001</v>
      </c>
    </row>
    <row r="159" spans="1:35" x14ac:dyDescent="0.2">
      <c r="A159" s="18" t="s">
        <v>89</v>
      </c>
      <c r="B159" s="19" t="s">
        <v>90</v>
      </c>
      <c r="C159" s="19">
        <v>9</v>
      </c>
      <c r="D159" s="19">
        <v>20</v>
      </c>
      <c r="E159" s="23">
        <v>5989.6310000000003</v>
      </c>
      <c r="F159" s="6"/>
      <c r="G159" s="18"/>
      <c r="H159" s="19"/>
      <c r="I159" s="19"/>
      <c r="J159" s="19"/>
      <c r="K159" s="23"/>
      <c r="L159" s="6"/>
      <c r="M159" s="18" t="s">
        <v>14</v>
      </c>
      <c r="N159" s="19" t="s">
        <v>90</v>
      </c>
      <c r="O159" s="19">
        <v>12</v>
      </c>
      <c r="P159" s="65">
        <v>7</v>
      </c>
      <c r="Q159" s="66">
        <v>9978.3389999999999</v>
      </c>
      <c r="S159" s="18" t="s">
        <v>89</v>
      </c>
      <c r="T159" s="19" t="s">
        <v>90</v>
      </c>
      <c r="U159" s="19">
        <v>20</v>
      </c>
      <c r="V159" s="65">
        <v>2</v>
      </c>
      <c r="W159" s="23">
        <v>3190.9659999999999</v>
      </c>
      <c r="X159" s="6"/>
      <c r="Y159" s="18" t="s">
        <v>13</v>
      </c>
      <c r="Z159" s="19" t="s">
        <v>90</v>
      </c>
      <c r="AA159" s="19">
        <v>12</v>
      </c>
      <c r="AB159" s="65">
        <v>7</v>
      </c>
      <c r="AC159" s="23">
        <v>11305.405000000001</v>
      </c>
      <c r="AE159" s="18" t="s">
        <v>14</v>
      </c>
      <c r="AF159" s="19" t="s">
        <v>90</v>
      </c>
      <c r="AG159" s="19">
        <v>15</v>
      </c>
      <c r="AH159" s="65">
        <v>4</v>
      </c>
      <c r="AI159" s="23">
        <v>6400.7030000000004</v>
      </c>
    </row>
    <row r="160" spans="1:35" x14ac:dyDescent="0.2">
      <c r="A160" s="18" t="s">
        <v>89</v>
      </c>
      <c r="B160" s="19" t="s">
        <v>90</v>
      </c>
      <c r="C160" s="19">
        <v>9</v>
      </c>
      <c r="D160" s="19">
        <v>21</v>
      </c>
      <c r="E160" s="23">
        <v>2261.8319999999999</v>
      </c>
      <c r="F160" s="6"/>
      <c r="G160" s="18" t="s">
        <v>13</v>
      </c>
      <c r="H160" s="19" t="s">
        <v>90</v>
      </c>
      <c r="I160" s="19">
        <v>10</v>
      </c>
      <c r="J160" s="65">
        <v>1</v>
      </c>
      <c r="K160" s="23">
        <v>2877.5010000000002</v>
      </c>
      <c r="L160" s="6"/>
      <c r="M160" s="18" t="s">
        <v>14</v>
      </c>
      <c r="N160" s="19" t="s">
        <v>90</v>
      </c>
      <c r="O160" s="19">
        <v>12</v>
      </c>
      <c r="P160" s="64">
        <v>8</v>
      </c>
      <c r="Q160" s="66">
        <v>14498.248</v>
      </c>
      <c r="S160" s="18" t="s">
        <v>89</v>
      </c>
      <c r="T160" s="19" t="s">
        <v>90</v>
      </c>
      <c r="U160" s="19">
        <v>20</v>
      </c>
      <c r="V160" s="65">
        <v>3</v>
      </c>
      <c r="W160" s="23">
        <v>4354.7299999999996</v>
      </c>
      <c r="X160" s="6"/>
      <c r="Y160" s="18" t="s">
        <v>13</v>
      </c>
      <c r="Z160" s="19" t="s">
        <v>90</v>
      </c>
      <c r="AA160" s="19">
        <v>12</v>
      </c>
      <c r="AB160" s="64">
        <v>8</v>
      </c>
      <c r="AC160" s="23">
        <v>9105.5159999999996</v>
      </c>
      <c r="AE160" s="18" t="s">
        <v>14</v>
      </c>
      <c r="AF160" s="19" t="s">
        <v>90</v>
      </c>
      <c r="AG160" s="19">
        <v>15</v>
      </c>
      <c r="AH160" s="65">
        <v>5</v>
      </c>
      <c r="AI160" s="23">
        <v>8322.7900000000009</v>
      </c>
    </row>
    <row r="161" spans="1:35" x14ac:dyDescent="0.2">
      <c r="A161" s="18" t="s">
        <v>89</v>
      </c>
      <c r="B161" s="19" t="s">
        <v>90</v>
      </c>
      <c r="C161" s="19">
        <v>9</v>
      </c>
      <c r="D161" s="19">
        <v>22</v>
      </c>
      <c r="E161" s="23">
        <v>12792.02</v>
      </c>
      <c r="F161" s="6"/>
      <c r="G161" s="18" t="s">
        <v>13</v>
      </c>
      <c r="H161" s="19" t="s">
        <v>90</v>
      </c>
      <c r="I161" s="19">
        <v>10</v>
      </c>
      <c r="J161" s="64">
        <v>2</v>
      </c>
      <c r="K161" s="23">
        <v>4206.4440000000004</v>
      </c>
      <c r="L161" s="6"/>
      <c r="M161" s="18" t="s">
        <v>14</v>
      </c>
      <c r="N161" s="19" t="s">
        <v>90</v>
      </c>
      <c r="O161" s="19">
        <v>12</v>
      </c>
      <c r="P161" s="65">
        <v>9</v>
      </c>
      <c r="Q161" s="66">
        <v>8765.7720000000008</v>
      </c>
      <c r="S161" s="18" t="s">
        <v>89</v>
      </c>
      <c r="T161" s="19" t="s">
        <v>90</v>
      </c>
      <c r="U161" s="19">
        <v>20</v>
      </c>
      <c r="V161" s="65">
        <v>4</v>
      </c>
      <c r="W161" s="23">
        <v>4454.2129999999997</v>
      </c>
      <c r="X161" s="6"/>
      <c r="Y161" s="18" t="s">
        <v>13</v>
      </c>
      <c r="Z161" s="19" t="s">
        <v>90</v>
      </c>
      <c r="AA161" s="19">
        <v>12</v>
      </c>
      <c r="AB161" s="65">
        <v>9</v>
      </c>
      <c r="AC161" s="23">
        <v>7538.1880000000001</v>
      </c>
      <c r="AE161" s="18" t="s">
        <v>14</v>
      </c>
      <c r="AF161" s="19" t="s">
        <v>90</v>
      </c>
      <c r="AG161" s="19">
        <v>15</v>
      </c>
      <c r="AH161" s="65">
        <v>6</v>
      </c>
      <c r="AI161" s="23">
        <v>6503.94</v>
      </c>
    </row>
    <row r="162" spans="1:35" x14ac:dyDescent="0.2">
      <c r="A162" s="18"/>
      <c r="B162" s="19"/>
      <c r="C162" s="19"/>
      <c r="D162" s="19"/>
      <c r="E162" s="23"/>
      <c r="F162" s="6"/>
      <c r="G162" s="18" t="s">
        <v>13</v>
      </c>
      <c r="H162" s="19" t="s">
        <v>90</v>
      </c>
      <c r="I162" s="19">
        <v>10</v>
      </c>
      <c r="J162" s="65">
        <v>3</v>
      </c>
      <c r="K162" s="23">
        <v>3628.3159999999998</v>
      </c>
      <c r="L162" s="6"/>
      <c r="M162" s="18" t="s">
        <v>14</v>
      </c>
      <c r="N162" s="19" t="s">
        <v>90</v>
      </c>
      <c r="O162" s="19">
        <v>12</v>
      </c>
      <c r="P162" s="64">
        <v>10</v>
      </c>
      <c r="Q162" s="66">
        <v>10440.09</v>
      </c>
      <c r="S162" s="18" t="s">
        <v>89</v>
      </c>
      <c r="T162" s="19" t="s">
        <v>90</v>
      </c>
      <c r="U162" s="19">
        <v>20</v>
      </c>
      <c r="V162" s="65">
        <v>5</v>
      </c>
      <c r="W162" s="23">
        <v>5062.3739999999998</v>
      </c>
      <c r="X162" s="6"/>
      <c r="Y162" s="18" t="s">
        <v>13</v>
      </c>
      <c r="Z162" s="19" t="s">
        <v>90</v>
      </c>
      <c r="AA162" s="19">
        <v>12</v>
      </c>
      <c r="AB162" s="64">
        <v>10</v>
      </c>
      <c r="AC162" s="23">
        <v>4155.7640000000001</v>
      </c>
      <c r="AE162" s="18" t="s">
        <v>14</v>
      </c>
      <c r="AF162" s="19" t="s">
        <v>90</v>
      </c>
      <c r="AG162" s="19">
        <v>15</v>
      </c>
      <c r="AH162" s="65">
        <v>7</v>
      </c>
      <c r="AI162" s="23">
        <v>6751.7089999999998</v>
      </c>
    </row>
    <row r="163" spans="1:35" x14ac:dyDescent="0.2">
      <c r="A163" s="18" t="s">
        <v>89</v>
      </c>
      <c r="B163" s="19" t="s">
        <v>90</v>
      </c>
      <c r="C163" s="19">
        <v>10</v>
      </c>
      <c r="D163" s="19">
        <v>1</v>
      </c>
      <c r="E163" s="23">
        <v>8668.1659999999993</v>
      </c>
      <c r="F163" s="6"/>
      <c r="G163" s="18" t="s">
        <v>13</v>
      </c>
      <c r="H163" s="19" t="s">
        <v>90</v>
      </c>
      <c r="I163" s="19">
        <v>10</v>
      </c>
      <c r="J163" s="64">
        <v>4</v>
      </c>
      <c r="K163" s="23">
        <v>10274.911</v>
      </c>
      <c r="L163" s="6"/>
      <c r="M163" s="18" t="s">
        <v>14</v>
      </c>
      <c r="N163" s="19" t="s">
        <v>90</v>
      </c>
      <c r="O163" s="19">
        <v>12</v>
      </c>
      <c r="P163" s="65">
        <v>11</v>
      </c>
      <c r="Q163" s="66">
        <v>8245.8320000000003</v>
      </c>
      <c r="S163" s="18"/>
      <c r="T163" s="19"/>
      <c r="U163" s="19"/>
      <c r="V163" s="19"/>
      <c r="W163" s="23"/>
      <c r="X163" s="6"/>
      <c r="Y163" s="18" t="s">
        <v>13</v>
      </c>
      <c r="Z163" s="19" t="s">
        <v>90</v>
      </c>
      <c r="AA163" s="19">
        <v>12</v>
      </c>
      <c r="AB163" s="65">
        <v>11</v>
      </c>
      <c r="AC163" s="23">
        <v>5246.3239999999996</v>
      </c>
      <c r="AE163" s="18" t="s">
        <v>14</v>
      </c>
      <c r="AF163" s="19" t="s">
        <v>90</v>
      </c>
      <c r="AG163" s="19">
        <v>15</v>
      </c>
      <c r="AH163" s="65">
        <v>8</v>
      </c>
      <c r="AI163" s="23">
        <v>7787.8339999999998</v>
      </c>
    </row>
    <row r="164" spans="1:35" x14ac:dyDescent="0.2">
      <c r="A164" s="18" t="s">
        <v>89</v>
      </c>
      <c r="B164" s="19" t="s">
        <v>90</v>
      </c>
      <c r="C164" s="19">
        <v>10</v>
      </c>
      <c r="D164" s="19">
        <v>2</v>
      </c>
      <c r="E164" s="23">
        <v>3386.1779999999999</v>
      </c>
      <c r="F164" s="6"/>
      <c r="G164" s="18" t="s">
        <v>13</v>
      </c>
      <c r="H164" s="19" t="s">
        <v>90</v>
      </c>
      <c r="I164" s="19">
        <v>10</v>
      </c>
      <c r="J164" s="65">
        <v>5</v>
      </c>
      <c r="K164" s="23">
        <v>3374.9160000000002</v>
      </c>
      <c r="L164" s="6"/>
      <c r="M164" s="18" t="s">
        <v>14</v>
      </c>
      <c r="N164" s="19" t="s">
        <v>90</v>
      </c>
      <c r="O164" s="19">
        <v>12</v>
      </c>
      <c r="P164" s="64">
        <v>12</v>
      </c>
      <c r="Q164" s="66">
        <v>14843.624</v>
      </c>
      <c r="S164" s="18" t="s">
        <v>89</v>
      </c>
      <c r="T164" s="19" t="s">
        <v>90</v>
      </c>
      <c r="U164" s="19">
        <v>21</v>
      </c>
      <c r="V164" s="65">
        <v>1</v>
      </c>
      <c r="W164" s="23">
        <v>6871.8389999999999</v>
      </c>
      <c r="X164" s="6"/>
      <c r="Y164" s="18" t="s">
        <v>13</v>
      </c>
      <c r="Z164" s="19" t="s">
        <v>90</v>
      </c>
      <c r="AA164" s="19">
        <v>12</v>
      </c>
      <c r="AB164" s="64">
        <v>12</v>
      </c>
      <c r="AC164" s="23">
        <v>8666.2890000000007</v>
      </c>
      <c r="AE164" s="18" t="s">
        <v>14</v>
      </c>
      <c r="AF164" s="19" t="s">
        <v>90</v>
      </c>
      <c r="AG164" s="19">
        <v>15</v>
      </c>
      <c r="AH164" s="65">
        <v>9</v>
      </c>
      <c r="AI164" s="23">
        <v>7532.5569999999998</v>
      </c>
    </row>
    <row r="165" spans="1:35" x14ac:dyDescent="0.2">
      <c r="A165" s="18" t="s">
        <v>89</v>
      </c>
      <c r="B165" s="19" t="s">
        <v>90</v>
      </c>
      <c r="C165" s="19">
        <v>10</v>
      </c>
      <c r="D165" s="19">
        <v>3</v>
      </c>
      <c r="E165" s="23">
        <v>4681.335</v>
      </c>
      <c r="F165" s="6"/>
      <c r="G165" s="18" t="s">
        <v>13</v>
      </c>
      <c r="H165" s="19" t="s">
        <v>90</v>
      </c>
      <c r="I165" s="19">
        <v>10</v>
      </c>
      <c r="J165" s="64">
        <v>6</v>
      </c>
      <c r="K165" s="23">
        <v>4041.2649999999999</v>
      </c>
      <c r="L165" s="6"/>
      <c r="M165" s="18" t="s">
        <v>14</v>
      </c>
      <c r="N165" s="19" t="s">
        <v>90</v>
      </c>
      <c r="O165" s="19">
        <v>12</v>
      </c>
      <c r="P165" s="65">
        <v>13</v>
      </c>
      <c r="Q165" s="66">
        <v>18423.136999999999</v>
      </c>
      <c r="S165" s="18" t="s">
        <v>89</v>
      </c>
      <c r="T165" s="19" t="s">
        <v>90</v>
      </c>
      <c r="U165" s="19">
        <v>21</v>
      </c>
      <c r="V165" s="65">
        <v>2</v>
      </c>
      <c r="W165" s="23">
        <v>6173.5810000000001</v>
      </c>
      <c r="X165" s="6"/>
      <c r="Y165" s="18" t="s">
        <v>13</v>
      </c>
      <c r="Z165" s="19" t="s">
        <v>90</v>
      </c>
      <c r="AA165" s="19">
        <v>12</v>
      </c>
      <c r="AB165" s="65">
        <v>13</v>
      </c>
      <c r="AC165" s="23">
        <v>9458.3989999999994</v>
      </c>
      <c r="AE165" s="18" t="s">
        <v>14</v>
      </c>
      <c r="AF165" s="19" t="s">
        <v>90</v>
      </c>
      <c r="AG165" s="19">
        <v>15</v>
      </c>
      <c r="AH165" s="65">
        <v>10</v>
      </c>
      <c r="AI165" s="23">
        <v>6062.8360000000002</v>
      </c>
    </row>
    <row r="166" spans="1:35" x14ac:dyDescent="0.2">
      <c r="A166" s="18" t="s">
        <v>89</v>
      </c>
      <c r="B166" s="19" t="s">
        <v>90</v>
      </c>
      <c r="C166" s="19">
        <v>10</v>
      </c>
      <c r="D166" s="19">
        <v>4</v>
      </c>
      <c r="E166" s="23">
        <v>2869.9920000000002</v>
      </c>
      <c r="F166" s="6"/>
      <c r="G166" s="18" t="s">
        <v>13</v>
      </c>
      <c r="H166" s="19" t="s">
        <v>90</v>
      </c>
      <c r="I166" s="19">
        <v>10</v>
      </c>
      <c r="J166" s="65">
        <v>7</v>
      </c>
      <c r="K166" s="23">
        <v>7391.7790000000005</v>
      </c>
      <c r="L166" s="6"/>
      <c r="M166" s="18" t="s">
        <v>14</v>
      </c>
      <c r="N166" s="19" t="s">
        <v>90</v>
      </c>
      <c r="O166" s="19">
        <v>12</v>
      </c>
      <c r="P166" s="64">
        <v>14</v>
      </c>
      <c r="Q166" s="66">
        <v>16176.321</v>
      </c>
      <c r="S166" s="18" t="s">
        <v>89</v>
      </c>
      <c r="T166" s="19" t="s">
        <v>90</v>
      </c>
      <c r="U166" s="19">
        <v>21</v>
      </c>
      <c r="V166" s="65">
        <v>3</v>
      </c>
      <c r="W166" s="23">
        <v>8872.7630000000008</v>
      </c>
      <c r="X166" s="6"/>
      <c r="Y166" s="18" t="s">
        <v>13</v>
      </c>
      <c r="Z166" s="19" t="s">
        <v>90</v>
      </c>
      <c r="AA166" s="19">
        <v>12</v>
      </c>
      <c r="AB166" s="64">
        <v>14</v>
      </c>
      <c r="AC166" s="23">
        <v>8228.9390000000003</v>
      </c>
      <c r="AE166" s="18" t="s">
        <v>14</v>
      </c>
      <c r="AF166" s="19" t="s">
        <v>90</v>
      </c>
      <c r="AG166" s="19">
        <v>15</v>
      </c>
      <c r="AH166" s="65">
        <v>11</v>
      </c>
      <c r="AI166" s="23">
        <v>6864.3310000000001</v>
      </c>
    </row>
    <row r="167" spans="1:35" x14ac:dyDescent="0.2">
      <c r="A167" s="18" t="s">
        <v>89</v>
      </c>
      <c r="B167" s="19" t="s">
        <v>90</v>
      </c>
      <c r="C167" s="19">
        <v>10</v>
      </c>
      <c r="D167" s="19">
        <v>5</v>
      </c>
      <c r="E167" s="23">
        <v>10366.886</v>
      </c>
      <c r="F167" s="6"/>
      <c r="G167" s="18" t="s">
        <v>13</v>
      </c>
      <c r="H167" s="19" t="s">
        <v>90</v>
      </c>
      <c r="I167" s="19">
        <v>10</v>
      </c>
      <c r="J167" s="64">
        <v>8</v>
      </c>
      <c r="K167" s="23">
        <v>1792.5719999999999</v>
      </c>
      <c r="L167" s="6"/>
      <c r="M167" s="18" t="s">
        <v>14</v>
      </c>
      <c r="N167" s="19" t="s">
        <v>90</v>
      </c>
      <c r="O167" s="19">
        <v>12</v>
      </c>
      <c r="P167" s="65">
        <v>15</v>
      </c>
      <c r="Q167" s="66">
        <v>5315.7740000000003</v>
      </c>
      <c r="S167" s="18" t="s">
        <v>89</v>
      </c>
      <c r="T167" s="19" t="s">
        <v>90</v>
      </c>
      <c r="U167" s="19">
        <v>21</v>
      </c>
      <c r="V167" s="65">
        <v>4</v>
      </c>
      <c r="W167" s="23">
        <v>5676.1660000000002</v>
      </c>
      <c r="X167" s="6"/>
      <c r="Y167" s="18" t="s">
        <v>13</v>
      </c>
      <c r="Z167" s="19" t="s">
        <v>90</v>
      </c>
      <c r="AA167" s="19">
        <v>12</v>
      </c>
      <c r="AB167" s="65">
        <v>15</v>
      </c>
      <c r="AC167" s="23">
        <v>5728.723</v>
      </c>
      <c r="AE167" s="18" t="s">
        <v>14</v>
      </c>
      <c r="AF167" s="19" t="s">
        <v>90</v>
      </c>
      <c r="AG167" s="19">
        <v>15</v>
      </c>
      <c r="AH167" s="65">
        <v>12</v>
      </c>
      <c r="AI167" s="23">
        <v>7249.1239999999998</v>
      </c>
    </row>
    <row r="168" spans="1:35" x14ac:dyDescent="0.2">
      <c r="A168" s="18" t="s">
        <v>89</v>
      </c>
      <c r="B168" s="19" t="s">
        <v>90</v>
      </c>
      <c r="C168" s="19">
        <v>10</v>
      </c>
      <c r="D168" s="19">
        <v>6</v>
      </c>
      <c r="E168" s="23">
        <v>6592.1610000000001</v>
      </c>
      <c r="F168" s="6"/>
      <c r="G168" s="18" t="s">
        <v>13</v>
      </c>
      <c r="H168" s="19" t="s">
        <v>90</v>
      </c>
      <c r="I168" s="19">
        <v>10</v>
      </c>
      <c r="J168" s="65">
        <v>9</v>
      </c>
      <c r="K168" s="23">
        <v>5940.8280000000004</v>
      </c>
      <c r="L168" s="6"/>
      <c r="M168" s="18" t="s">
        <v>14</v>
      </c>
      <c r="N168" s="19" t="s">
        <v>90</v>
      </c>
      <c r="O168" s="19">
        <v>12</v>
      </c>
      <c r="P168" s="64">
        <v>16</v>
      </c>
      <c r="Q168" s="66">
        <v>10543.326999999999</v>
      </c>
      <c r="S168" s="18" t="s">
        <v>89</v>
      </c>
      <c r="T168" s="19" t="s">
        <v>90</v>
      </c>
      <c r="U168" s="19">
        <v>21</v>
      </c>
      <c r="V168" s="65">
        <v>5</v>
      </c>
      <c r="W168" s="23">
        <v>6727.3069999999998</v>
      </c>
      <c r="X168" s="6"/>
      <c r="Y168" s="18" t="s">
        <v>13</v>
      </c>
      <c r="Z168" s="19" t="s">
        <v>90</v>
      </c>
      <c r="AA168" s="19">
        <v>12</v>
      </c>
      <c r="AB168" s="64">
        <v>16</v>
      </c>
      <c r="AC168" s="23">
        <v>6746.0780000000004</v>
      </c>
      <c r="AE168" s="18" t="s">
        <v>14</v>
      </c>
      <c r="AF168" s="19" t="s">
        <v>90</v>
      </c>
      <c r="AG168" s="19">
        <v>15</v>
      </c>
      <c r="AH168" s="65">
        <v>13</v>
      </c>
      <c r="AI168" s="23">
        <v>5193.7669999999998</v>
      </c>
    </row>
    <row r="169" spans="1:35" x14ac:dyDescent="0.2">
      <c r="A169" s="18" t="s">
        <v>89</v>
      </c>
      <c r="B169" s="19" t="s">
        <v>90</v>
      </c>
      <c r="C169" s="19">
        <v>10</v>
      </c>
      <c r="D169" s="19">
        <v>7</v>
      </c>
      <c r="E169" s="23">
        <v>3847.93</v>
      </c>
      <c r="F169" s="6"/>
      <c r="G169" s="18" t="s">
        <v>13</v>
      </c>
      <c r="H169" s="19" t="s">
        <v>90</v>
      </c>
      <c r="I169" s="19">
        <v>10</v>
      </c>
      <c r="J169" s="64">
        <v>10</v>
      </c>
      <c r="K169" s="23">
        <v>6248.6620000000003</v>
      </c>
      <c r="L169" s="6"/>
      <c r="M169" s="18" t="s">
        <v>14</v>
      </c>
      <c r="N169" s="19" t="s">
        <v>90</v>
      </c>
      <c r="O169" s="19">
        <v>12</v>
      </c>
      <c r="P169" s="65">
        <v>17</v>
      </c>
      <c r="Q169" s="66">
        <v>3147.7939999999999</v>
      </c>
      <c r="S169" s="18" t="s">
        <v>89</v>
      </c>
      <c r="T169" s="19" t="s">
        <v>90</v>
      </c>
      <c r="U169" s="19">
        <v>21</v>
      </c>
      <c r="V169" s="65">
        <v>6</v>
      </c>
      <c r="W169" s="23">
        <v>5890.1480000000001</v>
      </c>
      <c r="X169" s="6"/>
      <c r="Y169" s="18" t="s">
        <v>13</v>
      </c>
      <c r="Z169" s="19" t="s">
        <v>90</v>
      </c>
      <c r="AA169" s="19">
        <v>12</v>
      </c>
      <c r="AB169" s="65">
        <v>17</v>
      </c>
      <c r="AC169" s="23">
        <v>7827.2520000000004</v>
      </c>
      <c r="AE169" s="18" t="s">
        <v>14</v>
      </c>
      <c r="AF169" s="19" t="s">
        <v>90</v>
      </c>
      <c r="AG169" s="19">
        <v>15</v>
      </c>
      <c r="AH169" s="65">
        <v>14</v>
      </c>
      <c r="AI169" s="23">
        <v>5392.7330000000002</v>
      </c>
    </row>
    <row r="170" spans="1:35" x14ac:dyDescent="0.2">
      <c r="A170" s="18" t="s">
        <v>89</v>
      </c>
      <c r="B170" s="19" t="s">
        <v>90</v>
      </c>
      <c r="C170" s="19">
        <v>10</v>
      </c>
      <c r="D170" s="19">
        <v>8</v>
      </c>
      <c r="E170" s="23">
        <v>3493.1689999999999</v>
      </c>
      <c r="F170" s="6"/>
      <c r="G170" s="18" t="s">
        <v>13</v>
      </c>
      <c r="H170" s="19" t="s">
        <v>90</v>
      </c>
      <c r="I170" s="19">
        <v>10</v>
      </c>
      <c r="J170" s="65">
        <v>11</v>
      </c>
      <c r="K170" s="23">
        <v>4936.6120000000001</v>
      </c>
      <c r="L170" s="6"/>
      <c r="M170" s="18"/>
      <c r="N170" s="19"/>
      <c r="O170" s="19"/>
      <c r="P170" s="19"/>
      <c r="Q170" s="66"/>
      <c r="S170" s="18" t="s">
        <v>89</v>
      </c>
      <c r="T170" s="19" t="s">
        <v>90</v>
      </c>
      <c r="U170" s="19">
        <v>21</v>
      </c>
      <c r="V170" s="65">
        <v>7</v>
      </c>
      <c r="W170" s="23">
        <v>6475.7839999999997</v>
      </c>
      <c r="X170" s="6"/>
      <c r="Y170" s="18" t="s">
        <v>13</v>
      </c>
      <c r="Z170" s="19" t="s">
        <v>90</v>
      </c>
      <c r="AA170" s="19">
        <v>12</v>
      </c>
      <c r="AB170" s="64">
        <v>18</v>
      </c>
      <c r="AC170" s="23">
        <v>8548.0349999999999</v>
      </c>
      <c r="AE170" s="18" t="s">
        <v>14</v>
      </c>
      <c r="AF170" s="19" t="s">
        <v>90</v>
      </c>
      <c r="AG170" s="19">
        <v>15</v>
      </c>
      <c r="AH170" s="65">
        <v>15</v>
      </c>
      <c r="AI170" s="23">
        <v>6085.36</v>
      </c>
    </row>
    <row r="171" spans="1:35" x14ac:dyDescent="0.2">
      <c r="A171" s="18" t="s">
        <v>89</v>
      </c>
      <c r="B171" s="19" t="s">
        <v>90</v>
      </c>
      <c r="C171" s="19">
        <v>10</v>
      </c>
      <c r="D171" s="19">
        <v>9</v>
      </c>
      <c r="E171" s="23">
        <v>7639.5479999999998</v>
      </c>
      <c r="F171" s="6"/>
      <c r="G171" s="18" t="s">
        <v>13</v>
      </c>
      <c r="H171" s="19" t="s">
        <v>90</v>
      </c>
      <c r="I171" s="19">
        <v>10</v>
      </c>
      <c r="J171" s="64">
        <v>12</v>
      </c>
      <c r="K171" s="23">
        <v>3988.7080000000001</v>
      </c>
      <c r="L171" s="6"/>
      <c r="M171" s="18" t="s">
        <v>14</v>
      </c>
      <c r="N171" s="19" t="s">
        <v>90</v>
      </c>
      <c r="O171" s="19">
        <v>13</v>
      </c>
      <c r="P171" s="65">
        <v>1</v>
      </c>
      <c r="Q171" s="66">
        <v>7628.2860000000001</v>
      </c>
      <c r="S171" s="18" t="s">
        <v>89</v>
      </c>
      <c r="T171" s="19" t="s">
        <v>90</v>
      </c>
      <c r="U171" s="19">
        <v>21</v>
      </c>
      <c r="V171" s="65">
        <v>8</v>
      </c>
      <c r="W171" s="23">
        <v>6821.1589999999997</v>
      </c>
      <c r="X171" s="6"/>
      <c r="Y171" s="18" t="s">
        <v>13</v>
      </c>
      <c r="Z171" s="19" t="s">
        <v>90</v>
      </c>
      <c r="AA171" s="19">
        <v>12</v>
      </c>
      <c r="AB171" s="65">
        <v>19</v>
      </c>
      <c r="AC171" s="23">
        <v>3789.7420000000002</v>
      </c>
      <c r="AE171" s="18" t="s">
        <v>14</v>
      </c>
      <c r="AF171" s="19" t="s">
        <v>90</v>
      </c>
      <c r="AG171" s="19">
        <v>15</v>
      </c>
      <c r="AH171" s="65">
        <v>16</v>
      </c>
      <c r="AI171" s="23">
        <v>4155.7640000000001</v>
      </c>
    </row>
    <row r="172" spans="1:35" x14ac:dyDescent="0.2">
      <c r="A172" s="18" t="s">
        <v>89</v>
      </c>
      <c r="B172" s="19" t="s">
        <v>90</v>
      </c>
      <c r="C172" s="19">
        <v>10</v>
      </c>
      <c r="D172" s="19">
        <v>10</v>
      </c>
      <c r="E172" s="23">
        <v>6886.8559999999998</v>
      </c>
      <c r="F172" s="6"/>
      <c r="G172" s="18" t="s">
        <v>13</v>
      </c>
      <c r="H172" s="19" t="s">
        <v>90</v>
      </c>
      <c r="I172" s="19">
        <v>10</v>
      </c>
      <c r="J172" s="65">
        <v>13</v>
      </c>
      <c r="K172" s="23">
        <v>2738.6</v>
      </c>
      <c r="L172" s="6"/>
      <c r="M172" s="18" t="s">
        <v>14</v>
      </c>
      <c r="N172" s="19" t="s">
        <v>90</v>
      </c>
      <c r="O172" s="19">
        <v>13</v>
      </c>
      <c r="P172" s="64">
        <v>2</v>
      </c>
      <c r="Q172" s="66">
        <v>5860.1149999999998</v>
      </c>
      <c r="S172" s="18" t="s">
        <v>89</v>
      </c>
      <c r="T172" s="19" t="s">
        <v>90</v>
      </c>
      <c r="U172" s="19">
        <v>21</v>
      </c>
      <c r="V172" s="65">
        <v>9</v>
      </c>
      <c r="W172" s="23">
        <v>4739.5230000000001</v>
      </c>
      <c r="X172" s="6"/>
      <c r="Y172" s="18" t="s">
        <v>13</v>
      </c>
      <c r="Z172" s="19" t="s">
        <v>90</v>
      </c>
      <c r="AA172" s="19">
        <v>12</v>
      </c>
      <c r="AB172" s="64">
        <v>20</v>
      </c>
      <c r="AC172" s="23">
        <v>7605.7619999999997</v>
      </c>
      <c r="AE172" s="18" t="s">
        <v>14</v>
      </c>
      <c r="AF172" s="19" t="s">
        <v>90</v>
      </c>
      <c r="AG172" s="19">
        <v>15</v>
      </c>
      <c r="AH172" s="65">
        <v>17</v>
      </c>
      <c r="AI172" s="23">
        <v>8296.5120000000006</v>
      </c>
    </row>
    <row r="173" spans="1:35" x14ac:dyDescent="0.2">
      <c r="A173" s="18" t="s">
        <v>89</v>
      </c>
      <c r="B173" s="19" t="s">
        <v>90</v>
      </c>
      <c r="C173" s="19">
        <v>10</v>
      </c>
      <c r="D173" s="19">
        <v>11</v>
      </c>
      <c r="E173" s="23">
        <v>6004.6469999999999</v>
      </c>
      <c r="F173" s="6"/>
      <c r="G173" s="18" t="s">
        <v>13</v>
      </c>
      <c r="H173" s="19" t="s">
        <v>90</v>
      </c>
      <c r="I173" s="19">
        <v>10</v>
      </c>
      <c r="J173" s="64">
        <v>14</v>
      </c>
      <c r="K173" s="23">
        <v>1969.0139999999999</v>
      </c>
      <c r="L173" s="6"/>
      <c r="M173" s="18" t="s">
        <v>14</v>
      </c>
      <c r="N173" s="19" t="s">
        <v>90</v>
      </c>
      <c r="O173" s="19">
        <v>13</v>
      </c>
      <c r="P173" s="65">
        <v>3</v>
      </c>
      <c r="Q173" s="66">
        <v>6235.5230000000001</v>
      </c>
      <c r="S173" s="18" t="s">
        <v>89</v>
      </c>
      <c r="T173" s="19" t="s">
        <v>90</v>
      </c>
      <c r="U173" s="19">
        <v>21</v>
      </c>
      <c r="V173" s="65">
        <v>10</v>
      </c>
      <c r="W173" s="23">
        <v>8272.11</v>
      </c>
      <c r="X173" s="6"/>
      <c r="Y173" s="18"/>
      <c r="Z173" s="19"/>
      <c r="AA173" s="19"/>
      <c r="AB173" s="19"/>
      <c r="AC173" s="23"/>
      <c r="AE173" s="18" t="s">
        <v>14</v>
      </c>
      <c r="AF173" s="19" t="s">
        <v>90</v>
      </c>
      <c r="AG173" s="19">
        <v>15</v>
      </c>
      <c r="AH173" s="65">
        <v>18</v>
      </c>
      <c r="AI173" s="23">
        <v>7316.6980000000003</v>
      </c>
    </row>
    <row r="174" spans="1:35" x14ac:dyDescent="0.2">
      <c r="A174" s="18" t="s">
        <v>89</v>
      </c>
      <c r="B174" s="19" t="s">
        <v>90</v>
      </c>
      <c r="C174" s="19">
        <v>10</v>
      </c>
      <c r="D174" s="19">
        <v>12</v>
      </c>
      <c r="E174" s="23">
        <v>11382.364</v>
      </c>
      <c r="F174" s="6"/>
      <c r="G174" s="18" t="s">
        <v>13</v>
      </c>
      <c r="H174" s="19" t="s">
        <v>90</v>
      </c>
      <c r="I174" s="19">
        <v>10</v>
      </c>
      <c r="J174" s="65">
        <v>15</v>
      </c>
      <c r="K174" s="23">
        <v>3127.1469999999999</v>
      </c>
      <c r="L174" s="6"/>
      <c r="M174" s="18" t="s">
        <v>14</v>
      </c>
      <c r="N174" s="19" t="s">
        <v>90</v>
      </c>
      <c r="O174" s="19">
        <v>13</v>
      </c>
      <c r="P174" s="64">
        <v>4</v>
      </c>
      <c r="Q174" s="66">
        <v>9753.0939999999991</v>
      </c>
      <c r="S174" s="18" t="s">
        <v>89</v>
      </c>
      <c r="T174" s="19" t="s">
        <v>90</v>
      </c>
      <c r="U174" s="19">
        <v>21</v>
      </c>
      <c r="V174" s="65">
        <v>11</v>
      </c>
      <c r="W174" s="23">
        <v>7311.067</v>
      </c>
      <c r="X174" s="6"/>
      <c r="Y174" s="18" t="s">
        <v>13</v>
      </c>
      <c r="Z174" s="19" t="s">
        <v>90</v>
      </c>
      <c r="AA174" s="19">
        <v>13</v>
      </c>
      <c r="AB174" s="65">
        <v>1</v>
      </c>
      <c r="AC174" s="23">
        <v>6633.4549999999999</v>
      </c>
      <c r="AE174" s="18" t="s">
        <v>14</v>
      </c>
      <c r="AF174" s="19" t="s">
        <v>90</v>
      </c>
      <c r="AG174" s="19">
        <v>15</v>
      </c>
      <c r="AH174" s="65">
        <v>19</v>
      </c>
      <c r="AI174" s="23">
        <v>5717.46</v>
      </c>
    </row>
    <row r="175" spans="1:35" x14ac:dyDescent="0.2">
      <c r="A175" s="18"/>
      <c r="B175" s="19"/>
      <c r="C175" s="19"/>
      <c r="D175" s="19"/>
      <c r="E175" s="23"/>
      <c r="F175" s="6"/>
      <c r="G175" s="18" t="s">
        <v>13</v>
      </c>
      <c r="H175" s="19" t="s">
        <v>90</v>
      </c>
      <c r="I175" s="19">
        <v>10</v>
      </c>
      <c r="J175" s="65">
        <v>16</v>
      </c>
      <c r="K175" s="23">
        <v>4249.616</v>
      </c>
      <c r="L175" s="6"/>
      <c r="M175" s="18" t="s">
        <v>14</v>
      </c>
      <c r="N175" s="19" t="s">
        <v>90</v>
      </c>
      <c r="O175" s="19">
        <v>13</v>
      </c>
      <c r="P175" s="65">
        <v>5</v>
      </c>
      <c r="Q175" s="66">
        <v>13248.141</v>
      </c>
      <c r="S175" s="18" t="s">
        <v>89</v>
      </c>
      <c r="T175" s="19" t="s">
        <v>90</v>
      </c>
      <c r="U175" s="19">
        <v>21</v>
      </c>
      <c r="V175" s="65">
        <v>12</v>
      </c>
      <c r="W175" s="23">
        <v>5771.8950000000004</v>
      </c>
      <c r="X175" s="6"/>
      <c r="Y175" s="18" t="s">
        <v>13</v>
      </c>
      <c r="Z175" s="19" t="s">
        <v>90</v>
      </c>
      <c r="AA175" s="19">
        <v>13</v>
      </c>
      <c r="AB175" s="64">
        <v>2</v>
      </c>
      <c r="AC175" s="23">
        <v>5024.8329999999996</v>
      </c>
      <c r="AE175" s="18" t="s">
        <v>14</v>
      </c>
      <c r="AF175" s="19" t="s">
        <v>90</v>
      </c>
      <c r="AG175" s="19">
        <v>15</v>
      </c>
      <c r="AH175" s="65">
        <v>20</v>
      </c>
      <c r="AI175" s="23">
        <v>5227.5529999999999</v>
      </c>
    </row>
    <row r="176" spans="1:35" x14ac:dyDescent="0.2">
      <c r="A176" s="18" t="s">
        <v>89</v>
      </c>
      <c r="B176" s="19" t="s">
        <v>90</v>
      </c>
      <c r="C176" s="19">
        <v>11</v>
      </c>
      <c r="D176" s="19">
        <v>1</v>
      </c>
      <c r="E176" s="23">
        <v>4728.2610000000004</v>
      </c>
      <c r="F176" s="6"/>
      <c r="G176" s="18" t="s">
        <v>13</v>
      </c>
      <c r="H176" s="19" t="s">
        <v>90</v>
      </c>
      <c r="I176" s="19">
        <v>10</v>
      </c>
      <c r="J176" s="64">
        <v>17</v>
      </c>
      <c r="K176" s="23">
        <v>2511.4780000000001</v>
      </c>
      <c r="L176" s="6"/>
      <c r="M176" s="18"/>
      <c r="N176" s="19"/>
      <c r="O176" s="19"/>
      <c r="P176" s="19"/>
      <c r="Q176" s="66"/>
      <c r="S176" s="18" t="s">
        <v>89</v>
      </c>
      <c r="T176" s="19" t="s">
        <v>90</v>
      </c>
      <c r="U176" s="19">
        <v>21</v>
      </c>
      <c r="V176" s="65">
        <v>13</v>
      </c>
      <c r="W176" s="23">
        <v>5999.0159999999996</v>
      </c>
      <c r="X176" s="6"/>
      <c r="Y176" s="18" t="s">
        <v>13</v>
      </c>
      <c r="Z176" s="19" t="s">
        <v>90</v>
      </c>
      <c r="AA176" s="19">
        <v>13</v>
      </c>
      <c r="AB176" s="65">
        <v>3</v>
      </c>
      <c r="AC176" s="23">
        <v>9565.39</v>
      </c>
      <c r="AE176" s="18" t="s">
        <v>14</v>
      </c>
      <c r="AF176" s="19" t="s">
        <v>90</v>
      </c>
      <c r="AG176" s="19">
        <v>15</v>
      </c>
      <c r="AH176" s="65">
        <v>21</v>
      </c>
      <c r="AI176" s="23">
        <v>5999.0159999999996</v>
      </c>
    </row>
    <row r="177" spans="1:35" x14ac:dyDescent="0.2">
      <c r="A177" s="18" t="s">
        <v>89</v>
      </c>
      <c r="B177" s="19" t="s">
        <v>90</v>
      </c>
      <c r="C177" s="19">
        <v>11</v>
      </c>
      <c r="D177" s="19">
        <v>2</v>
      </c>
      <c r="E177" s="23">
        <v>6430.7349999999997</v>
      </c>
      <c r="F177" s="6"/>
      <c r="G177" s="18"/>
      <c r="H177" s="19"/>
      <c r="I177" s="19"/>
      <c r="J177" s="19"/>
      <c r="K177" s="23"/>
      <c r="L177" s="6"/>
      <c r="M177" s="18" t="s">
        <v>14</v>
      </c>
      <c r="N177" s="19" t="s">
        <v>90</v>
      </c>
      <c r="O177" s="19">
        <v>14</v>
      </c>
      <c r="P177" s="65">
        <v>1</v>
      </c>
      <c r="Q177" s="66">
        <v>12891.503000000001</v>
      </c>
      <c r="S177" s="18" t="s">
        <v>89</v>
      </c>
      <c r="T177" s="19" t="s">
        <v>90</v>
      </c>
      <c r="U177" s="19">
        <v>21</v>
      </c>
      <c r="V177" s="65">
        <v>14</v>
      </c>
      <c r="W177" s="23">
        <v>5779.4030000000002</v>
      </c>
      <c r="X177" s="6"/>
      <c r="Y177" s="18" t="s">
        <v>13</v>
      </c>
      <c r="Z177" s="19" t="s">
        <v>90</v>
      </c>
      <c r="AA177" s="19">
        <v>13</v>
      </c>
      <c r="AB177" s="64">
        <v>4</v>
      </c>
      <c r="AC177" s="23">
        <v>11232.200999999999</v>
      </c>
      <c r="AE177" s="18" t="s">
        <v>14</v>
      </c>
      <c r="AF177" s="19" t="s">
        <v>90</v>
      </c>
      <c r="AG177" s="19">
        <v>15</v>
      </c>
      <c r="AH177" s="65">
        <v>22</v>
      </c>
      <c r="AI177" s="23">
        <v>4512.402</v>
      </c>
    </row>
    <row r="178" spans="1:35" x14ac:dyDescent="0.2">
      <c r="A178" s="18" t="s">
        <v>89</v>
      </c>
      <c r="B178" s="19" t="s">
        <v>90</v>
      </c>
      <c r="C178" s="19">
        <v>11</v>
      </c>
      <c r="D178" s="19">
        <v>3</v>
      </c>
      <c r="E178" s="23">
        <v>5092.4070000000002</v>
      </c>
      <c r="F178" s="6"/>
      <c r="G178" s="18" t="s">
        <v>13</v>
      </c>
      <c r="H178" s="19" t="s">
        <v>90</v>
      </c>
      <c r="I178" s="19">
        <v>11</v>
      </c>
      <c r="J178" s="65">
        <v>1</v>
      </c>
      <c r="K178" s="23">
        <v>6006.5240000000003</v>
      </c>
      <c r="L178" s="6"/>
      <c r="M178" s="18" t="s">
        <v>14</v>
      </c>
      <c r="N178" s="19" t="s">
        <v>90</v>
      </c>
      <c r="O178" s="19">
        <v>14</v>
      </c>
      <c r="P178" s="64">
        <v>2</v>
      </c>
      <c r="Q178" s="66">
        <v>8367.8389999999999</v>
      </c>
      <c r="S178" s="18" t="s">
        <v>89</v>
      </c>
      <c r="T178" s="19" t="s">
        <v>90</v>
      </c>
      <c r="U178" s="19">
        <v>21</v>
      </c>
      <c r="V178" s="65">
        <v>15</v>
      </c>
      <c r="W178" s="23">
        <v>8153.857</v>
      </c>
      <c r="X178" s="6"/>
      <c r="Y178" s="18" t="s">
        <v>13</v>
      </c>
      <c r="Z178" s="19" t="s">
        <v>90</v>
      </c>
      <c r="AA178" s="19">
        <v>13</v>
      </c>
      <c r="AB178" s="65">
        <v>5</v>
      </c>
      <c r="AC178" s="23">
        <v>3097.114</v>
      </c>
      <c r="AE178" s="18"/>
      <c r="AF178" s="19"/>
      <c r="AG178" s="19"/>
      <c r="AH178" s="19"/>
      <c r="AI178" s="23"/>
    </row>
    <row r="179" spans="1:35" x14ac:dyDescent="0.2">
      <c r="A179" s="18" t="s">
        <v>89</v>
      </c>
      <c r="B179" s="19" t="s">
        <v>90</v>
      </c>
      <c r="C179" s="19">
        <v>11</v>
      </c>
      <c r="D179" s="19">
        <v>4</v>
      </c>
      <c r="E179" s="23">
        <v>4071.297</v>
      </c>
      <c r="F179" s="6"/>
      <c r="G179" s="18" t="s">
        <v>13</v>
      </c>
      <c r="H179" s="19" t="s">
        <v>90</v>
      </c>
      <c r="I179" s="19">
        <v>11</v>
      </c>
      <c r="J179" s="64">
        <v>2</v>
      </c>
      <c r="K179" s="23">
        <v>3502.5549999999998</v>
      </c>
      <c r="L179" s="6"/>
      <c r="M179" s="18" t="s">
        <v>14</v>
      </c>
      <c r="N179" s="19" t="s">
        <v>90</v>
      </c>
      <c r="O179" s="19">
        <v>14</v>
      </c>
      <c r="P179" s="65">
        <v>3</v>
      </c>
      <c r="Q179" s="66">
        <v>7363.6239999999998</v>
      </c>
      <c r="S179" s="18" t="s">
        <v>89</v>
      </c>
      <c r="T179" s="19" t="s">
        <v>90</v>
      </c>
      <c r="U179" s="19">
        <v>21</v>
      </c>
      <c r="V179" s="65">
        <v>16</v>
      </c>
      <c r="W179" s="23">
        <v>9970.8310000000001</v>
      </c>
      <c r="X179" s="6"/>
      <c r="Y179" s="18" t="s">
        <v>13</v>
      </c>
      <c r="Z179" s="19" t="s">
        <v>90</v>
      </c>
      <c r="AA179" s="19">
        <v>13</v>
      </c>
      <c r="AB179" s="64">
        <v>6</v>
      </c>
      <c r="AC179" s="23">
        <v>4159.518</v>
      </c>
      <c r="AE179" s="18" t="s">
        <v>14</v>
      </c>
      <c r="AF179" s="19" t="s">
        <v>90</v>
      </c>
      <c r="AG179" s="19">
        <v>16</v>
      </c>
      <c r="AH179" s="65">
        <v>1</v>
      </c>
      <c r="AI179" s="23">
        <v>7937.9979999999996</v>
      </c>
    </row>
    <row r="180" spans="1:35" x14ac:dyDescent="0.2">
      <c r="A180" s="18" t="s">
        <v>89</v>
      </c>
      <c r="B180" s="19" t="s">
        <v>90</v>
      </c>
      <c r="C180" s="19">
        <v>11</v>
      </c>
      <c r="D180" s="19">
        <v>5</v>
      </c>
      <c r="E180" s="23">
        <v>1961.5060000000001</v>
      </c>
      <c r="F180" s="6"/>
      <c r="G180" s="18" t="s">
        <v>13</v>
      </c>
      <c r="H180" s="19" t="s">
        <v>90</v>
      </c>
      <c r="I180" s="19">
        <v>11</v>
      </c>
      <c r="J180" s="65">
        <v>3</v>
      </c>
      <c r="K180" s="23">
        <v>5877.009</v>
      </c>
      <c r="L180" s="6"/>
      <c r="M180" s="18" t="s">
        <v>14</v>
      </c>
      <c r="N180" s="19" t="s">
        <v>90</v>
      </c>
      <c r="O180" s="19">
        <v>14</v>
      </c>
      <c r="P180" s="64">
        <v>4</v>
      </c>
      <c r="Q180" s="66">
        <v>8733.8619999999992</v>
      </c>
      <c r="S180" s="18"/>
      <c r="T180" s="19"/>
      <c r="U180" s="19"/>
      <c r="V180" s="19"/>
      <c r="W180" s="23"/>
      <c r="X180" s="6"/>
      <c r="Y180" s="18" t="s">
        <v>13</v>
      </c>
      <c r="Z180" s="19" t="s">
        <v>90</v>
      </c>
      <c r="AA180" s="19">
        <v>13</v>
      </c>
      <c r="AB180" s="65">
        <v>7</v>
      </c>
      <c r="AC180" s="23">
        <v>3686.5039999999999</v>
      </c>
      <c r="AE180" s="18" t="s">
        <v>14</v>
      </c>
      <c r="AF180" s="19" t="s">
        <v>90</v>
      </c>
      <c r="AG180" s="19">
        <v>16</v>
      </c>
      <c r="AH180" s="65">
        <v>2</v>
      </c>
      <c r="AI180" s="23">
        <v>8148.2259999999997</v>
      </c>
    </row>
    <row r="181" spans="1:35" x14ac:dyDescent="0.2">
      <c r="A181" s="18" t="s">
        <v>89</v>
      </c>
      <c r="B181" s="19" t="s">
        <v>90</v>
      </c>
      <c r="C181" s="19">
        <v>11</v>
      </c>
      <c r="D181" s="19">
        <v>6</v>
      </c>
      <c r="E181" s="23">
        <v>4996.6779999999999</v>
      </c>
      <c r="F181" s="6"/>
      <c r="G181" s="18" t="s">
        <v>13</v>
      </c>
      <c r="H181" s="19" t="s">
        <v>90</v>
      </c>
      <c r="I181" s="19">
        <v>11</v>
      </c>
      <c r="J181" s="64">
        <v>4</v>
      </c>
      <c r="K181" s="23">
        <v>10736.662</v>
      </c>
      <c r="L181" s="6"/>
      <c r="M181" s="18" t="s">
        <v>14</v>
      </c>
      <c r="N181" s="19" t="s">
        <v>90</v>
      </c>
      <c r="O181" s="19">
        <v>14</v>
      </c>
      <c r="P181" s="65">
        <v>5</v>
      </c>
      <c r="Q181" s="66">
        <v>4439.1970000000001</v>
      </c>
      <c r="S181" s="18" t="s">
        <v>89</v>
      </c>
      <c r="T181" s="19" t="s">
        <v>90</v>
      </c>
      <c r="U181" s="19">
        <v>22</v>
      </c>
      <c r="V181" s="65">
        <v>1</v>
      </c>
      <c r="W181" s="23">
        <v>3369.2849999999999</v>
      </c>
      <c r="X181" s="6"/>
      <c r="Y181" s="18" t="s">
        <v>13</v>
      </c>
      <c r="Z181" s="19" t="s">
        <v>90</v>
      </c>
      <c r="AA181" s="19">
        <v>13</v>
      </c>
      <c r="AB181" s="64">
        <v>8</v>
      </c>
      <c r="AC181" s="23">
        <v>7887.317</v>
      </c>
      <c r="AE181" s="18" t="s">
        <v>14</v>
      </c>
      <c r="AF181" s="19" t="s">
        <v>90</v>
      </c>
      <c r="AG181" s="19">
        <v>16</v>
      </c>
      <c r="AH181" s="65">
        <v>3</v>
      </c>
      <c r="AI181" s="23">
        <v>10620.286</v>
      </c>
    </row>
    <row r="182" spans="1:35" x14ac:dyDescent="0.2">
      <c r="A182" s="18" t="s">
        <v>89</v>
      </c>
      <c r="B182" s="19" t="s">
        <v>90</v>
      </c>
      <c r="C182" s="19">
        <v>11</v>
      </c>
      <c r="D182" s="19">
        <v>7</v>
      </c>
      <c r="E182" s="23">
        <v>11048.251</v>
      </c>
      <c r="F182" s="6"/>
      <c r="G182" s="18" t="s">
        <v>13</v>
      </c>
      <c r="H182" s="19" t="s">
        <v>90</v>
      </c>
      <c r="I182" s="19">
        <v>11</v>
      </c>
      <c r="J182" s="65">
        <v>5</v>
      </c>
      <c r="K182" s="23">
        <v>5343.93</v>
      </c>
      <c r="L182" s="6"/>
      <c r="M182" s="18" t="s">
        <v>14</v>
      </c>
      <c r="N182" s="19" t="s">
        <v>90</v>
      </c>
      <c r="O182" s="19">
        <v>14</v>
      </c>
      <c r="P182" s="64">
        <v>6</v>
      </c>
      <c r="Q182" s="66">
        <v>10077.822</v>
      </c>
      <c r="S182" s="18" t="s">
        <v>89</v>
      </c>
      <c r="T182" s="19" t="s">
        <v>90</v>
      </c>
      <c r="U182" s="19">
        <v>22</v>
      </c>
      <c r="V182" s="65">
        <v>2</v>
      </c>
      <c r="W182" s="23">
        <v>5503.4780000000001</v>
      </c>
      <c r="X182" s="6"/>
      <c r="Y182" s="18" t="s">
        <v>13</v>
      </c>
      <c r="Z182" s="19" t="s">
        <v>90</v>
      </c>
      <c r="AA182" s="19">
        <v>13</v>
      </c>
      <c r="AB182" s="65">
        <v>9</v>
      </c>
      <c r="AC182" s="23">
        <v>8013.0789999999997</v>
      </c>
      <c r="AE182" s="18" t="s">
        <v>14</v>
      </c>
      <c r="AF182" s="19" t="s">
        <v>90</v>
      </c>
      <c r="AG182" s="19">
        <v>16</v>
      </c>
      <c r="AH182" s="65">
        <v>4</v>
      </c>
      <c r="AI182" s="23">
        <v>3110.2530000000002</v>
      </c>
    </row>
    <row r="183" spans="1:35" x14ac:dyDescent="0.2">
      <c r="A183" s="18" t="s">
        <v>89</v>
      </c>
      <c r="B183" s="19" t="s">
        <v>90</v>
      </c>
      <c r="C183" s="19">
        <v>11</v>
      </c>
      <c r="D183" s="19">
        <v>8</v>
      </c>
      <c r="E183" s="23">
        <v>8968.4920000000002</v>
      </c>
      <c r="F183" s="6"/>
      <c r="G183" s="18" t="s">
        <v>13</v>
      </c>
      <c r="H183" s="19" t="s">
        <v>90</v>
      </c>
      <c r="I183" s="19">
        <v>11</v>
      </c>
      <c r="J183" s="64">
        <v>6</v>
      </c>
      <c r="K183" s="23">
        <v>9586.0380000000005</v>
      </c>
      <c r="L183" s="6"/>
      <c r="M183" s="18" t="s">
        <v>14</v>
      </c>
      <c r="N183" s="19" t="s">
        <v>90</v>
      </c>
      <c r="O183" s="19">
        <v>14</v>
      </c>
      <c r="P183" s="65">
        <v>7</v>
      </c>
      <c r="Q183" s="66">
        <v>5165.6109999999999</v>
      </c>
      <c r="S183" s="18" t="s">
        <v>89</v>
      </c>
      <c r="T183" s="19" t="s">
        <v>90</v>
      </c>
      <c r="U183" s="19">
        <v>22</v>
      </c>
      <c r="V183" s="65">
        <v>3</v>
      </c>
      <c r="W183" s="23">
        <v>6164.1959999999999</v>
      </c>
      <c r="X183" s="6"/>
      <c r="Y183" s="18" t="s">
        <v>13</v>
      </c>
      <c r="Z183" s="19" t="s">
        <v>90</v>
      </c>
      <c r="AA183" s="19">
        <v>13</v>
      </c>
      <c r="AB183" s="64">
        <v>10</v>
      </c>
      <c r="AC183" s="23">
        <v>8442.9210000000003</v>
      </c>
      <c r="AE183" s="18" t="s">
        <v>14</v>
      </c>
      <c r="AF183" s="19" t="s">
        <v>90</v>
      </c>
      <c r="AG183" s="19">
        <v>16</v>
      </c>
      <c r="AH183" s="65">
        <v>5</v>
      </c>
      <c r="AI183" s="23">
        <v>11958.615</v>
      </c>
    </row>
    <row r="184" spans="1:35" x14ac:dyDescent="0.2">
      <c r="A184" s="18" t="s">
        <v>89</v>
      </c>
      <c r="B184" s="19" t="s">
        <v>90</v>
      </c>
      <c r="C184" s="19">
        <v>11</v>
      </c>
      <c r="D184" s="19">
        <v>9</v>
      </c>
      <c r="E184" s="23">
        <v>7720.2610000000004</v>
      </c>
      <c r="F184" s="6"/>
      <c r="G184" s="18" t="s">
        <v>13</v>
      </c>
      <c r="H184" s="19" t="s">
        <v>90</v>
      </c>
      <c r="I184" s="19">
        <v>11</v>
      </c>
      <c r="J184" s="65">
        <v>7</v>
      </c>
      <c r="K184" s="23">
        <v>5171.2420000000002</v>
      </c>
      <c r="L184" s="6"/>
      <c r="M184" s="18" t="s">
        <v>14</v>
      </c>
      <c r="N184" s="19" t="s">
        <v>90</v>
      </c>
      <c r="O184" s="19">
        <v>14</v>
      </c>
      <c r="P184" s="64">
        <v>8</v>
      </c>
      <c r="Q184" s="66">
        <v>4469.2299999999996</v>
      </c>
      <c r="S184" s="18" t="s">
        <v>89</v>
      </c>
      <c r="T184" s="19" t="s">
        <v>90</v>
      </c>
      <c r="U184" s="19">
        <v>22</v>
      </c>
      <c r="V184" s="65">
        <v>4</v>
      </c>
      <c r="W184" s="23">
        <v>6237.4</v>
      </c>
      <c r="X184" s="6"/>
      <c r="Y184" s="18" t="s">
        <v>13</v>
      </c>
      <c r="Z184" s="19" t="s">
        <v>90</v>
      </c>
      <c r="AA184" s="19">
        <v>13</v>
      </c>
      <c r="AB184" s="65">
        <v>11</v>
      </c>
      <c r="AC184" s="23">
        <v>11354.208000000001</v>
      </c>
      <c r="AE184" s="18" t="s">
        <v>14</v>
      </c>
      <c r="AF184" s="19" t="s">
        <v>90</v>
      </c>
      <c r="AG184" s="19">
        <v>16</v>
      </c>
      <c r="AH184" s="65">
        <v>6</v>
      </c>
      <c r="AI184" s="23">
        <v>7532.5569999999998</v>
      </c>
    </row>
    <row r="185" spans="1:35" x14ac:dyDescent="0.2">
      <c r="A185" s="18"/>
      <c r="B185" s="19"/>
      <c r="C185" s="19"/>
      <c r="D185" s="19"/>
      <c r="E185" s="23"/>
      <c r="F185" s="6"/>
      <c r="G185" s="18" t="s">
        <v>13</v>
      </c>
      <c r="H185" s="19" t="s">
        <v>90</v>
      </c>
      <c r="I185" s="19">
        <v>11</v>
      </c>
      <c r="J185" s="64">
        <v>8</v>
      </c>
      <c r="K185" s="23">
        <v>7222.8459999999995</v>
      </c>
      <c r="L185" s="6"/>
      <c r="M185" s="18" t="s">
        <v>14</v>
      </c>
      <c r="N185" s="19" t="s">
        <v>90</v>
      </c>
      <c r="O185" s="19">
        <v>14</v>
      </c>
      <c r="P185" s="65">
        <v>9</v>
      </c>
      <c r="Q185" s="66">
        <v>4084.4369999999999</v>
      </c>
      <c r="S185" s="18" t="s">
        <v>89</v>
      </c>
      <c r="T185" s="19" t="s">
        <v>90</v>
      </c>
      <c r="U185" s="19">
        <v>22</v>
      </c>
      <c r="V185" s="65">
        <v>5</v>
      </c>
      <c r="W185" s="23">
        <v>4720.7529999999997</v>
      </c>
      <c r="X185" s="6"/>
      <c r="Y185" s="18" t="s">
        <v>13</v>
      </c>
      <c r="Z185" s="19" t="s">
        <v>90</v>
      </c>
      <c r="AA185" s="19">
        <v>13</v>
      </c>
      <c r="AB185" s="64">
        <v>12</v>
      </c>
      <c r="AC185" s="23">
        <v>6990.0929999999998</v>
      </c>
      <c r="AE185" s="18" t="s">
        <v>14</v>
      </c>
      <c r="AF185" s="19" t="s">
        <v>90</v>
      </c>
      <c r="AG185" s="19">
        <v>16</v>
      </c>
      <c r="AH185" s="65">
        <v>7</v>
      </c>
      <c r="AI185" s="23">
        <v>6331.2520000000004</v>
      </c>
    </row>
    <row r="186" spans="1:35" x14ac:dyDescent="0.2">
      <c r="A186" s="18" t="s">
        <v>89</v>
      </c>
      <c r="B186" s="19" t="s">
        <v>90</v>
      </c>
      <c r="C186" s="19">
        <v>12</v>
      </c>
      <c r="D186" s="19">
        <v>1</v>
      </c>
      <c r="E186" s="23">
        <v>5914.55</v>
      </c>
      <c r="F186" s="6"/>
      <c r="G186" s="18" t="s">
        <v>13</v>
      </c>
      <c r="H186" s="19" t="s">
        <v>90</v>
      </c>
      <c r="I186" s="19">
        <v>11</v>
      </c>
      <c r="J186" s="65">
        <v>9</v>
      </c>
      <c r="K186" s="23">
        <v>4730.1379999999999</v>
      </c>
      <c r="L186" s="6"/>
      <c r="M186" s="18"/>
      <c r="N186" s="19"/>
      <c r="O186" s="19"/>
      <c r="P186" s="19"/>
      <c r="Q186" s="66"/>
      <c r="S186" s="18" t="s">
        <v>89</v>
      </c>
      <c r="T186" s="19" t="s">
        <v>90</v>
      </c>
      <c r="U186" s="19">
        <v>22</v>
      </c>
      <c r="V186" s="65">
        <v>6</v>
      </c>
      <c r="W186" s="23">
        <v>6380.0550000000003</v>
      </c>
      <c r="X186" s="6"/>
      <c r="Y186" s="18" t="s">
        <v>13</v>
      </c>
      <c r="Z186" s="19" t="s">
        <v>90</v>
      </c>
      <c r="AA186" s="19">
        <v>13</v>
      </c>
      <c r="AB186" s="65">
        <v>13</v>
      </c>
      <c r="AC186" s="23">
        <v>9240.6620000000003</v>
      </c>
      <c r="AE186" s="18"/>
      <c r="AF186" s="19"/>
      <c r="AG186" s="19"/>
      <c r="AH186" s="19"/>
      <c r="AI186" s="23"/>
    </row>
    <row r="187" spans="1:35" x14ac:dyDescent="0.2">
      <c r="A187" s="18" t="s">
        <v>89</v>
      </c>
      <c r="B187" s="19" t="s">
        <v>90</v>
      </c>
      <c r="C187" s="19">
        <v>12</v>
      </c>
      <c r="D187" s="19">
        <v>2</v>
      </c>
      <c r="E187" s="23">
        <v>7018.2479999999996</v>
      </c>
      <c r="F187" s="6"/>
      <c r="G187" s="18" t="s">
        <v>13</v>
      </c>
      <c r="H187" s="19" t="s">
        <v>90</v>
      </c>
      <c r="I187" s="19">
        <v>11</v>
      </c>
      <c r="J187" s="64">
        <v>10</v>
      </c>
      <c r="K187" s="23">
        <v>2047.8489999999999</v>
      </c>
      <c r="L187" s="6"/>
      <c r="M187" s="18" t="s">
        <v>14</v>
      </c>
      <c r="N187" s="19" t="s">
        <v>90</v>
      </c>
      <c r="O187" s="19">
        <v>15</v>
      </c>
      <c r="P187" s="65">
        <v>1</v>
      </c>
      <c r="Q187" s="66">
        <v>4401.6559999999999</v>
      </c>
      <c r="S187" s="18" t="s">
        <v>89</v>
      </c>
      <c r="T187" s="19" t="s">
        <v>90</v>
      </c>
      <c r="U187" s="19">
        <v>22</v>
      </c>
      <c r="V187" s="65">
        <v>7</v>
      </c>
      <c r="W187" s="23">
        <v>7320.4520000000002</v>
      </c>
      <c r="X187" s="6"/>
      <c r="Y187" s="18" t="s">
        <v>13</v>
      </c>
      <c r="Z187" s="19" t="s">
        <v>90</v>
      </c>
      <c r="AA187" s="19">
        <v>13</v>
      </c>
      <c r="AB187" s="64">
        <v>14</v>
      </c>
      <c r="AC187" s="23">
        <v>9006.0329999999994</v>
      </c>
      <c r="AE187" s="18" t="s">
        <v>14</v>
      </c>
      <c r="AF187" s="19" t="s">
        <v>90</v>
      </c>
      <c r="AG187" s="19">
        <v>17</v>
      </c>
      <c r="AH187" s="65">
        <v>1</v>
      </c>
      <c r="AI187" s="23">
        <v>7847.9</v>
      </c>
    </row>
    <row r="188" spans="1:35" x14ac:dyDescent="0.2">
      <c r="A188" s="18" t="s">
        <v>89</v>
      </c>
      <c r="B188" s="19" t="s">
        <v>90</v>
      </c>
      <c r="C188" s="19">
        <v>12</v>
      </c>
      <c r="D188" s="19">
        <v>3</v>
      </c>
      <c r="E188" s="23">
        <v>4745.1540000000005</v>
      </c>
      <c r="F188" s="6"/>
      <c r="G188" s="18"/>
      <c r="H188" s="19"/>
      <c r="I188" s="19"/>
      <c r="J188" s="19"/>
      <c r="K188" s="23"/>
      <c r="L188" s="6"/>
      <c r="M188" s="18" t="s">
        <v>14</v>
      </c>
      <c r="N188" s="19" t="s">
        <v>90</v>
      </c>
      <c r="O188" s="19">
        <v>15</v>
      </c>
      <c r="P188" s="64">
        <v>2</v>
      </c>
      <c r="Q188" s="66">
        <v>11665.797</v>
      </c>
      <c r="S188" s="18" t="s">
        <v>89</v>
      </c>
      <c r="T188" s="19" t="s">
        <v>90</v>
      </c>
      <c r="U188" s="19">
        <v>22</v>
      </c>
      <c r="V188" s="65">
        <v>8</v>
      </c>
      <c r="W188" s="23">
        <v>8200.7829999999994</v>
      </c>
      <c r="X188" s="6"/>
      <c r="Y188" s="18" t="s">
        <v>13</v>
      </c>
      <c r="Z188" s="19" t="s">
        <v>90</v>
      </c>
      <c r="AA188" s="19">
        <v>13</v>
      </c>
      <c r="AB188" s="65">
        <v>15</v>
      </c>
      <c r="AC188" s="23">
        <v>7906.0879999999997</v>
      </c>
      <c r="AE188" s="18" t="s">
        <v>14</v>
      </c>
      <c r="AF188" s="19" t="s">
        <v>90</v>
      </c>
      <c r="AG188" s="19">
        <v>17</v>
      </c>
      <c r="AH188" s="65">
        <v>2</v>
      </c>
      <c r="AI188" s="23">
        <v>6965.6909999999998</v>
      </c>
    </row>
    <row r="189" spans="1:35" x14ac:dyDescent="0.2">
      <c r="A189" s="18" t="s">
        <v>89</v>
      </c>
      <c r="B189" s="19" t="s">
        <v>90</v>
      </c>
      <c r="C189" s="19">
        <v>12</v>
      </c>
      <c r="D189" s="19">
        <v>4</v>
      </c>
      <c r="E189" s="23">
        <v>3121.5160000000001</v>
      </c>
      <c r="F189" s="6"/>
      <c r="G189" s="18" t="s">
        <v>13</v>
      </c>
      <c r="H189" s="19" t="s">
        <v>90</v>
      </c>
      <c r="I189" s="19">
        <v>12</v>
      </c>
      <c r="J189" s="65">
        <v>1</v>
      </c>
      <c r="K189" s="23">
        <v>9296.9740000000002</v>
      </c>
      <c r="L189" s="6"/>
      <c r="M189" s="18" t="s">
        <v>14</v>
      </c>
      <c r="N189" s="19" t="s">
        <v>90</v>
      </c>
      <c r="O189" s="19">
        <v>15</v>
      </c>
      <c r="P189" s="65">
        <v>3</v>
      </c>
      <c r="Q189" s="66">
        <v>9933.2900000000009</v>
      </c>
      <c r="S189" s="18" t="s">
        <v>89</v>
      </c>
      <c r="T189" s="19" t="s">
        <v>90</v>
      </c>
      <c r="U189" s="19">
        <v>22</v>
      </c>
      <c r="V189" s="65">
        <v>9</v>
      </c>
      <c r="W189" s="23">
        <v>5182.5039999999999</v>
      </c>
      <c r="X189" s="6"/>
      <c r="Y189" s="18"/>
      <c r="Z189" s="19"/>
      <c r="AA189" s="19"/>
      <c r="AB189" s="19"/>
      <c r="AC189" s="23"/>
      <c r="AE189" s="18" t="s">
        <v>14</v>
      </c>
      <c r="AF189" s="19" t="s">
        <v>90</v>
      </c>
      <c r="AG189" s="19">
        <v>17</v>
      </c>
      <c r="AH189" s="65">
        <v>3</v>
      </c>
      <c r="AI189" s="23">
        <v>6301.22</v>
      </c>
    </row>
    <row r="190" spans="1:35" x14ac:dyDescent="0.2">
      <c r="A190" s="18" t="s">
        <v>89</v>
      </c>
      <c r="B190" s="19" t="s">
        <v>90</v>
      </c>
      <c r="C190" s="19">
        <v>12</v>
      </c>
      <c r="D190" s="19">
        <v>5</v>
      </c>
      <c r="E190" s="23">
        <v>5221.9219999999996</v>
      </c>
      <c r="F190" s="6"/>
      <c r="G190" s="18" t="s">
        <v>13</v>
      </c>
      <c r="H190" s="19" t="s">
        <v>90</v>
      </c>
      <c r="I190" s="19">
        <v>12</v>
      </c>
      <c r="J190" s="64">
        <v>2</v>
      </c>
      <c r="K190" s="23">
        <v>2862.4839999999999</v>
      </c>
      <c r="L190" s="6"/>
      <c r="M190" s="18" t="s">
        <v>14</v>
      </c>
      <c r="N190" s="19" t="s">
        <v>90</v>
      </c>
      <c r="O190" s="19">
        <v>15</v>
      </c>
      <c r="P190" s="64">
        <v>4</v>
      </c>
      <c r="Q190" s="66">
        <v>8951.5990000000002</v>
      </c>
      <c r="S190" s="18" t="s">
        <v>89</v>
      </c>
      <c r="T190" s="19" t="s">
        <v>90</v>
      </c>
      <c r="U190" s="19">
        <v>22</v>
      </c>
      <c r="V190" s="65">
        <v>10</v>
      </c>
      <c r="W190" s="23">
        <v>4889.6859999999997</v>
      </c>
      <c r="X190" s="6"/>
      <c r="Y190" s="18" t="s">
        <v>13</v>
      </c>
      <c r="Z190" s="19" t="s">
        <v>90</v>
      </c>
      <c r="AA190" s="19">
        <v>14</v>
      </c>
      <c r="AB190" s="65">
        <v>1</v>
      </c>
      <c r="AC190" s="23">
        <v>6601.5460000000003</v>
      </c>
      <c r="AE190" s="18" t="s">
        <v>14</v>
      </c>
      <c r="AF190" s="19" t="s">
        <v>90</v>
      </c>
      <c r="AG190" s="19">
        <v>17</v>
      </c>
      <c r="AH190" s="65">
        <v>4</v>
      </c>
      <c r="AI190" s="23">
        <v>6541.4809999999998</v>
      </c>
    </row>
    <row r="191" spans="1:35" x14ac:dyDescent="0.2">
      <c r="A191" s="18" t="s">
        <v>89</v>
      </c>
      <c r="B191" s="19" t="s">
        <v>90</v>
      </c>
      <c r="C191" s="19">
        <v>12</v>
      </c>
      <c r="D191" s="19">
        <v>6</v>
      </c>
      <c r="E191" s="23">
        <v>7029.5110000000004</v>
      </c>
      <c r="F191" s="6"/>
      <c r="G191" s="18" t="s">
        <v>13</v>
      </c>
      <c r="H191" s="19" t="s">
        <v>90</v>
      </c>
      <c r="I191" s="19">
        <v>12</v>
      </c>
      <c r="J191" s="65">
        <v>3</v>
      </c>
      <c r="K191" s="23">
        <v>8063.759</v>
      </c>
      <c r="L191" s="6"/>
      <c r="M191" s="18"/>
      <c r="N191" s="19"/>
      <c r="O191" s="19"/>
      <c r="P191" s="19"/>
      <c r="Q191" s="66"/>
      <c r="S191" s="18" t="s">
        <v>89</v>
      </c>
      <c r="T191" s="19" t="s">
        <v>90</v>
      </c>
      <c r="U191" s="19">
        <v>22</v>
      </c>
      <c r="V191" s="65">
        <v>11</v>
      </c>
      <c r="W191" s="23">
        <v>6241.1540000000005</v>
      </c>
      <c r="X191" s="6"/>
      <c r="Y191" s="18" t="s">
        <v>13</v>
      </c>
      <c r="Z191" s="19" t="s">
        <v>90</v>
      </c>
      <c r="AA191" s="19">
        <v>14</v>
      </c>
      <c r="AB191" s="64">
        <v>2</v>
      </c>
      <c r="AC191" s="23">
        <v>6036.5569999999998</v>
      </c>
      <c r="AE191" s="18" t="s">
        <v>14</v>
      </c>
      <c r="AF191" s="19" t="s">
        <v>90</v>
      </c>
      <c r="AG191" s="19">
        <v>17</v>
      </c>
      <c r="AH191" s="65">
        <v>5</v>
      </c>
      <c r="AI191" s="23">
        <v>9578.5290000000005</v>
      </c>
    </row>
    <row r="192" spans="1:35" x14ac:dyDescent="0.2">
      <c r="A192" s="18" t="s">
        <v>89</v>
      </c>
      <c r="B192" s="19" t="s">
        <v>90</v>
      </c>
      <c r="C192" s="19">
        <v>12</v>
      </c>
      <c r="D192" s="19">
        <v>7</v>
      </c>
      <c r="E192" s="23">
        <v>4476.7380000000003</v>
      </c>
      <c r="F192" s="6"/>
      <c r="G192" s="18" t="s">
        <v>13</v>
      </c>
      <c r="H192" s="19" t="s">
        <v>90</v>
      </c>
      <c r="I192" s="19">
        <v>12</v>
      </c>
      <c r="J192" s="64">
        <v>4</v>
      </c>
      <c r="K192" s="23">
        <v>3007.0160000000001</v>
      </c>
      <c r="L192" s="6"/>
      <c r="M192" s="18" t="s">
        <v>14</v>
      </c>
      <c r="N192" s="19" t="s">
        <v>90</v>
      </c>
      <c r="O192" s="19">
        <v>16</v>
      </c>
      <c r="P192" s="65">
        <v>1</v>
      </c>
      <c r="Q192" s="66">
        <v>8649.3950000000004</v>
      </c>
      <c r="S192" s="18" t="s">
        <v>89</v>
      </c>
      <c r="T192" s="19" t="s">
        <v>90</v>
      </c>
      <c r="U192" s="19">
        <v>22</v>
      </c>
      <c r="V192" s="65">
        <v>12</v>
      </c>
      <c r="W192" s="23">
        <v>4367.87</v>
      </c>
      <c r="X192" s="6"/>
      <c r="Y192" s="18" t="s">
        <v>13</v>
      </c>
      <c r="Z192" s="19" t="s">
        <v>90</v>
      </c>
      <c r="AA192" s="19">
        <v>14</v>
      </c>
      <c r="AB192" s="65">
        <v>3</v>
      </c>
      <c r="AC192" s="23">
        <v>7282.9110000000001</v>
      </c>
      <c r="AE192" s="18" t="s">
        <v>14</v>
      </c>
      <c r="AF192" s="19" t="s">
        <v>90</v>
      </c>
      <c r="AG192" s="19">
        <v>17</v>
      </c>
      <c r="AH192" s="65">
        <v>6</v>
      </c>
      <c r="AI192" s="23">
        <v>7434.951</v>
      </c>
    </row>
    <row r="193" spans="1:35" x14ac:dyDescent="0.2">
      <c r="A193" s="18" t="s">
        <v>89</v>
      </c>
      <c r="B193" s="19" t="s">
        <v>90</v>
      </c>
      <c r="C193" s="19">
        <v>12</v>
      </c>
      <c r="D193" s="19">
        <v>8</v>
      </c>
      <c r="E193" s="23">
        <v>4304.05</v>
      </c>
      <c r="F193" s="6"/>
      <c r="G193" s="18" t="s">
        <v>13</v>
      </c>
      <c r="H193" s="19" t="s">
        <v>90</v>
      </c>
      <c r="I193" s="19">
        <v>12</v>
      </c>
      <c r="J193" s="65">
        <v>5</v>
      </c>
      <c r="K193" s="23">
        <v>3526.9560000000001</v>
      </c>
      <c r="L193" s="6"/>
      <c r="M193" s="18" t="s">
        <v>14</v>
      </c>
      <c r="N193" s="19" t="s">
        <v>90</v>
      </c>
      <c r="O193" s="19">
        <v>16</v>
      </c>
      <c r="P193" s="64">
        <v>2</v>
      </c>
      <c r="Q193" s="66">
        <v>10734.785</v>
      </c>
      <c r="S193" s="18" t="s">
        <v>89</v>
      </c>
      <c r="T193" s="19" t="s">
        <v>90</v>
      </c>
      <c r="U193" s="19">
        <v>22</v>
      </c>
      <c r="V193" s="65">
        <v>13</v>
      </c>
      <c r="W193" s="23">
        <v>8979.7540000000008</v>
      </c>
      <c r="X193" s="6"/>
      <c r="Y193" s="18" t="s">
        <v>13</v>
      </c>
      <c r="Z193" s="19" t="s">
        <v>90</v>
      </c>
      <c r="AA193" s="19">
        <v>14</v>
      </c>
      <c r="AB193" s="64">
        <v>4</v>
      </c>
      <c r="AC193" s="23">
        <v>6652.2259999999997</v>
      </c>
      <c r="AE193" s="18" t="s">
        <v>14</v>
      </c>
      <c r="AF193" s="19" t="s">
        <v>90</v>
      </c>
      <c r="AG193" s="19">
        <v>17</v>
      </c>
      <c r="AH193" s="65">
        <v>7</v>
      </c>
      <c r="AI193" s="23">
        <v>5467.8140000000003</v>
      </c>
    </row>
    <row r="194" spans="1:35" x14ac:dyDescent="0.2">
      <c r="A194" s="18" t="s">
        <v>89</v>
      </c>
      <c r="B194" s="19" t="s">
        <v>90</v>
      </c>
      <c r="C194" s="19">
        <v>12</v>
      </c>
      <c r="D194" s="19">
        <v>9</v>
      </c>
      <c r="E194" s="23">
        <v>4243.9849999999997</v>
      </c>
      <c r="F194" s="6"/>
      <c r="G194" s="18" t="s">
        <v>13</v>
      </c>
      <c r="H194" s="19" t="s">
        <v>90</v>
      </c>
      <c r="I194" s="19">
        <v>12</v>
      </c>
      <c r="J194" s="64">
        <v>6</v>
      </c>
      <c r="K194" s="23">
        <v>3022.0329999999999</v>
      </c>
      <c r="L194" s="6"/>
      <c r="M194" s="18" t="s">
        <v>14</v>
      </c>
      <c r="N194" s="19" t="s">
        <v>90</v>
      </c>
      <c r="O194" s="19">
        <v>16</v>
      </c>
      <c r="P194" s="65">
        <v>3</v>
      </c>
      <c r="Q194" s="66">
        <v>4694.4740000000002</v>
      </c>
      <c r="S194" s="18" t="s">
        <v>89</v>
      </c>
      <c r="T194" s="19" t="s">
        <v>90</v>
      </c>
      <c r="U194" s="19">
        <v>22</v>
      </c>
      <c r="V194" s="65">
        <v>14</v>
      </c>
      <c r="W194" s="23">
        <v>4942.2430000000004</v>
      </c>
      <c r="X194" s="6"/>
      <c r="Y194" s="18" t="s">
        <v>13</v>
      </c>
      <c r="Z194" s="19" t="s">
        <v>90</v>
      </c>
      <c r="AA194" s="19">
        <v>14</v>
      </c>
      <c r="AB194" s="65">
        <v>5</v>
      </c>
      <c r="AC194" s="23">
        <v>8405.3799999999992</v>
      </c>
      <c r="AE194" s="18" t="s">
        <v>14</v>
      </c>
      <c r="AF194" s="19" t="s">
        <v>90</v>
      </c>
      <c r="AG194" s="19">
        <v>17</v>
      </c>
      <c r="AH194" s="65">
        <v>8</v>
      </c>
      <c r="AI194" s="23">
        <v>4559.3270000000002</v>
      </c>
    </row>
    <row r="195" spans="1:35" x14ac:dyDescent="0.2">
      <c r="A195" s="18" t="s">
        <v>89</v>
      </c>
      <c r="B195" s="19" t="s">
        <v>90</v>
      </c>
      <c r="C195" s="19">
        <v>12</v>
      </c>
      <c r="D195" s="19">
        <v>10</v>
      </c>
      <c r="E195" s="23">
        <v>1700.597</v>
      </c>
      <c r="F195" s="6"/>
      <c r="G195" s="18" t="s">
        <v>13</v>
      </c>
      <c r="H195" s="19" t="s">
        <v>90</v>
      </c>
      <c r="I195" s="19">
        <v>12</v>
      </c>
      <c r="J195" s="65">
        <v>7</v>
      </c>
      <c r="K195" s="23">
        <v>5743.7389999999996</v>
      </c>
      <c r="L195" s="6"/>
      <c r="M195" s="18" t="s">
        <v>14</v>
      </c>
      <c r="N195" s="19" t="s">
        <v>90</v>
      </c>
      <c r="O195" s="19">
        <v>16</v>
      </c>
      <c r="P195" s="64">
        <v>4</v>
      </c>
      <c r="Q195" s="66">
        <v>9779.3729999999996</v>
      </c>
      <c r="S195" s="18" t="s">
        <v>89</v>
      </c>
      <c r="T195" s="19" t="s">
        <v>90</v>
      </c>
      <c r="U195" s="19">
        <v>22</v>
      </c>
      <c r="V195" s="65">
        <v>15</v>
      </c>
      <c r="W195" s="23">
        <v>7020.125</v>
      </c>
      <c r="X195" s="6"/>
      <c r="Y195" s="18" t="s">
        <v>13</v>
      </c>
      <c r="Z195" s="19" t="s">
        <v>90</v>
      </c>
      <c r="AA195" s="19">
        <v>14</v>
      </c>
      <c r="AB195" s="64">
        <v>6</v>
      </c>
      <c r="AC195" s="23">
        <v>4741.3999999999996</v>
      </c>
      <c r="AE195" s="18" t="s">
        <v>14</v>
      </c>
      <c r="AF195" s="19" t="s">
        <v>90</v>
      </c>
      <c r="AG195" s="19">
        <v>17</v>
      </c>
      <c r="AH195" s="65">
        <v>9</v>
      </c>
      <c r="AI195" s="23">
        <v>4825.8670000000002</v>
      </c>
    </row>
    <row r="196" spans="1:35" x14ac:dyDescent="0.2">
      <c r="A196" s="18" t="s">
        <v>89</v>
      </c>
      <c r="B196" s="19" t="s">
        <v>90</v>
      </c>
      <c r="C196" s="19">
        <v>12</v>
      </c>
      <c r="D196" s="19">
        <v>11</v>
      </c>
      <c r="E196" s="23">
        <v>5587.9449999999997</v>
      </c>
      <c r="F196" s="6"/>
      <c r="G196" s="18" t="s">
        <v>13</v>
      </c>
      <c r="H196" s="19" t="s">
        <v>90</v>
      </c>
      <c r="I196" s="19">
        <v>12</v>
      </c>
      <c r="J196" s="64">
        <v>8</v>
      </c>
      <c r="K196" s="23">
        <v>7357.9920000000002</v>
      </c>
      <c r="L196" s="6"/>
      <c r="M196" s="18" t="s">
        <v>14</v>
      </c>
      <c r="N196" s="19" t="s">
        <v>90</v>
      </c>
      <c r="O196" s="19">
        <v>16</v>
      </c>
      <c r="P196" s="65">
        <v>5</v>
      </c>
      <c r="Q196" s="66">
        <v>8422.2739999999994</v>
      </c>
      <c r="S196" s="18" t="s">
        <v>89</v>
      </c>
      <c r="T196" s="19" t="s">
        <v>90</v>
      </c>
      <c r="U196" s="19">
        <v>22</v>
      </c>
      <c r="V196" s="65">
        <v>16</v>
      </c>
      <c r="W196" s="23">
        <v>5124.3159999999998</v>
      </c>
      <c r="X196" s="6"/>
      <c r="Y196" s="18" t="s">
        <v>13</v>
      </c>
      <c r="Z196" s="19" t="s">
        <v>90</v>
      </c>
      <c r="AA196" s="19">
        <v>14</v>
      </c>
      <c r="AB196" s="65">
        <v>7</v>
      </c>
      <c r="AC196" s="23">
        <v>7859.1620000000003</v>
      </c>
      <c r="AE196" s="18" t="s">
        <v>14</v>
      </c>
      <c r="AF196" s="19" t="s">
        <v>90</v>
      </c>
      <c r="AG196" s="19">
        <v>17</v>
      </c>
      <c r="AH196" s="65">
        <v>10</v>
      </c>
      <c r="AI196" s="23">
        <v>6975.0770000000002</v>
      </c>
    </row>
    <row r="197" spans="1:35" x14ac:dyDescent="0.2">
      <c r="A197" s="18" t="s">
        <v>89</v>
      </c>
      <c r="B197" s="19" t="s">
        <v>90</v>
      </c>
      <c r="C197" s="19">
        <v>12</v>
      </c>
      <c r="D197" s="19">
        <v>12</v>
      </c>
      <c r="E197" s="23">
        <v>2736.723</v>
      </c>
      <c r="F197" s="6"/>
      <c r="G197" s="18" t="s">
        <v>13</v>
      </c>
      <c r="H197" s="19" t="s">
        <v>90</v>
      </c>
      <c r="I197" s="19">
        <v>12</v>
      </c>
      <c r="J197" s="65">
        <v>9</v>
      </c>
      <c r="K197" s="23">
        <v>10532.065000000001</v>
      </c>
      <c r="L197" s="6"/>
      <c r="M197" s="18" t="s">
        <v>14</v>
      </c>
      <c r="N197" s="19" t="s">
        <v>90</v>
      </c>
      <c r="O197" s="19">
        <v>16</v>
      </c>
      <c r="P197" s="64">
        <v>6</v>
      </c>
      <c r="Q197" s="66">
        <v>7314.8209999999999</v>
      </c>
      <c r="S197" s="18" t="s">
        <v>89</v>
      </c>
      <c r="T197" s="19" t="s">
        <v>90</v>
      </c>
      <c r="U197" s="19">
        <v>22</v>
      </c>
      <c r="V197" s="65">
        <v>17</v>
      </c>
      <c r="W197" s="23">
        <v>5195.6440000000002</v>
      </c>
      <c r="X197" s="6"/>
      <c r="Y197" s="18" t="s">
        <v>13</v>
      </c>
      <c r="Z197" s="19" t="s">
        <v>90</v>
      </c>
      <c r="AA197" s="19">
        <v>14</v>
      </c>
      <c r="AB197" s="64">
        <v>8</v>
      </c>
      <c r="AC197" s="23">
        <v>8671.92</v>
      </c>
      <c r="AE197" s="18"/>
      <c r="AF197" s="19"/>
      <c r="AG197" s="19"/>
      <c r="AH197" s="19"/>
      <c r="AI197" s="23"/>
    </row>
    <row r="198" spans="1:35" x14ac:dyDescent="0.2">
      <c r="A198" s="18"/>
      <c r="B198" s="19"/>
      <c r="C198" s="19"/>
      <c r="D198" s="19"/>
      <c r="E198" s="23"/>
      <c r="F198" s="6"/>
      <c r="G198" s="18" t="s">
        <v>13</v>
      </c>
      <c r="H198" s="19" t="s">
        <v>90</v>
      </c>
      <c r="I198" s="19">
        <v>12</v>
      </c>
      <c r="J198" s="64">
        <v>10</v>
      </c>
      <c r="K198" s="23">
        <v>3012.6469999999999</v>
      </c>
      <c r="L198" s="6"/>
      <c r="M198" s="18" t="s">
        <v>14</v>
      </c>
      <c r="N198" s="19" t="s">
        <v>90</v>
      </c>
      <c r="O198" s="19">
        <v>16</v>
      </c>
      <c r="P198" s="65">
        <v>7</v>
      </c>
      <c r="Q198" s="66">
        <v>6226.1379999999999</v>
      </c>
      <c r="S198" s="18" t="s">
        <v>89</v>
      </c>
      <c r="T198" s="19" t="s">
        <v>90</v>
      </c>
      <c r="U198" s="19">
        <v>22</v>
      </c>
      <c r="V198" s="65">
        <v>18</v>
      </c>
      <c r="W198" s="23">
        <v>5617.9769999999999</v>
      </c>
      <c r="X198" s="6"/>
      <c r="Y198" s="18" t="s">
        <v>13</v>
      </c>
      <c r="Z198" s="19" t="s">
        <v>90</v>
      </c>
      <c r="AA198" s="19">
        <v>14</v>
      </c>
      <c r="AB198" s="65">
        <v>9</v>
      </c>
      <c r="AC198" s="23">
        <v>4403.5330000000004</v>
      </c>
      <c r="AE198" s="18" t="s">
        <v>14</v>
      </c>
      <c r="AF198" s="19" t="s">
        <v>90</v>
      </c>
      <c r="AG198" s="19">
        <v>18</v>
      </c>
      <c r="AH198" s="65">
        <v>1</v>
      </c>
      <c r="AI198" s="23">
        <v>11802.821</v>
      </c>
    </row>
    <row r="199" spans="1:35" x14ac:dyDescent="0.2">
      <c r="A199" s="18" t="s">
        <v>89</v>
      </c>
      <c r="B199" s="19" t="s">
        <v>90</v>
      </c>
      <c r="C199" s="19">
        <v>13</v>
      </c>
      <c r="D199" s="19">
        <v>1</v>
      </c>
      <c r="E199" s="23">
        <v>9741.8320000000003</v>
      </c>
      <c r="F199" s="6"/>
      <c r="G199" s="18" t="s">
        <v>13</v>
      </c>
      <c r="H199" s="19" t="s">
        <v>90</v>
      </c>
      <c r="I199" s="19">
        <v>12</v>
      </c>
      <c r="J199" s="65">
        <v>11</v>
      </c>
      <c r="K199" s="23">
        <v>2310.6350000000002</v>
      </c>
      <c r="L199" s="6"/>
      <c r="M199" s="18" t="s">
        <v>14</v>
      </c>
      <c r="N199" s="19" t="s">
        <v>90</v>
      </c>
      <c r="O199" s="19">
        <v>16</v>
      </c>
      <c r="P199" s="64">
        <v>8</v>
      </c>
      <c r="Q199" s="66">
        <v>5274.4790000000003</v>
      </c>
      <c r="S199" s="18" t="s">
        <v>89</v>
      </c>
      <c r="T199" s="19" t="s">
        <v>90</v>
      </c>
      <c r="U199" s="19">
        <v>22</v>
      </c>
      <c r="V199" s="65">
        <v>19</v>
      </c>
      <c r="W199" s="23">
        <v>5281.9870000000001</v>
      </c>
      <c r="X199" s="6"/>
      <c r="Y199" s="18" t="s">
        <v>13</v>
      </c>
      <c r="Z199" s="19" t="s">
        <v>90</v>
      </c>
      <c r="AA199" s="19">
        <v>14</v>
      </c>
      <c r="AB199" s="64">
        <v>10</v>
      </c>
      <c r="AC199" s="23">
        <v>8273.9869999999992</v>
      </c>
      <c r="AE199" s="18" t="s">
        <v>14</v>
      </c>
      <c r="AF199" s="19" t="s">
        <v>90</v>
      </c>
      <c r="AG199" s="19">
        <v>18</v>
      </c>
      <c r="AH199" s="65">
        <v>2</v>
      </c>
      <c r="AI199" s="23">
        <v>10425.074000000001</v>
      </c>
    </row>
    <row r="200" spans="1:35" x14ac:dyDescent="0.2">
      <c r="A200" s="18" t="s">
        <v>89</v>
      </c>
      <c r="B200" s="19" t="s">
        <v>90</v>
      </c>
      <c r="C200" s="19">
        <v>13</v>
      </c>
      <c r="D200" s="19">
        <v>2</v>
      </c>
      <c r="E200" s="23">
        <v>3459.3829999999998</v>
      </c>
      <c r="F200" s="6"/>
      <c r="G200" s="18" t="s">
        <v>13</v>
      </c>
      <c r="H200" s="19" t="s">
        <v>90</v>
      </c>
      <c r="I200" s="19">
        <v>12</v>
      </c>
      <c r="J200" s="64">
        <v>12</v>
      </c>
      <c r="K200" s="23">
        <v>2111.6689999999999</v>
      </c>
      <c r="L200" s="6"/>
      <c r="M200" s="18" t="s">
        <v>14</v>
      </c>
      <c r="N200" s="19" t="s">
        <v>90</v>
      </c>
      <c r="O200" s="19">
        <v>16</v>
      </c>
      <c r="P200" s="65">
        <v>9</v>
      </c>
      <c r="Q200" s="66">
        <v>6687.89</v>
      </c>
      <c r="S200" s="18"/>
      <c r="T200" s="19"/>
      <c r="U200" s="19"/>
      <c r="V200" s="19"/>
      <c r="W200" s="23"/>
      <c r="X200" s="6"/>
      <c r="Y200" s="18" t="s">
        <v>13</v>
      </c>
      <c r="Z200" s="19" t="s">
        <v>90</v>
      </c>
      <c r="AA200" s="19">
        <v>14</v>
      </c>
      <c r="AB200" s="65">
        <v>11</v>
      </c>
      <c r="AC200" s="23">
        <v>6196.1049999999996</v>
      </c>
      <c r="AE200" s="18" t="s">
        <v>14</v>
      </c>
      <c r="AF200" s="19" t="s">
        <v>90</v>
      </c>
      <c r="AG200" s="19">
        <v>18</v>
      </c>
      <c r="AH200" s="65">
        <v>3</v>
      </c>
      <c r="AI200" s="23">
        <v>7708.9989999999998</v>
      </c>
    </row>
    <row r="201" spans="1:35" x14ac:dyDescent="0.2">
      <c r="A201" s="18" t="s">
        <v>89</v>
      </c>
      <c r="B201" s="19" t="s">
        <v>90</v>
      </c>
      <c r="C201" s="19">
        <v>13</v>
      </c>
      <c r="D201" s="19">
        <v>3</v>
      </c>
      <c r="E201" s="23">
        <v>14929.967000000001</v>
      </c>
      <c r="F201" s="6"/>
      <c r="G201" s="18" t="s">
        <v>13</v>
      </c>
      <c r="H201" s="19" t="s">
        <v>90</v>
      </c>
      <c r="I201" s="19">
        <v>12</v>
      </c>
      <c r="J201" s="65">
        <v>13</v>
      </c>
      <c r="K201" s="23">
        <v>2535.88</v>
      </c>
      <c r="L201" s="6"/>
      <c r="M201" s="18" t="s">
        <v>14</v>
      </c>
      <c r="N201" s="19" t="s">
        <v>90</v>
      </c>
      <c r="O201" s="19">
        <v>16</v>
      </c>
      <c r="P201" s="64">
        <v>10</v>
      </c>
      <c r="Q201" s="66">
        <v>4996.6779999999999</v>
      </c>
      <c r="S201" s="18" t="s">
        <v>89</v>
      </c>
      <c r="T201" s="19" t="s">
        <v>90</v>
      </c>
      <c r="U201" s="19">
        <v>23</v>
      </c>
      <c r="V201" s="65">
        <v>1</v>
      </c>
      <c r="W201" s="23">
        <v>3656.4720000000002</v>
      </c>
      <c r="X201" s="6"/>
      <c r="Y201" s="18" t="s">
        <v>13</v>
      </c>
      <c r="Z201" s="19" t="s">
        <v>90</v>
      </c>
      <c r="AA201" s="19">
        <v>14</v>
      </c>
      <c r="AB201" s="64">
        <v>12</v>
      </c>
      <c r="AC201" s="23">
        <v>3309.22</v>
      </c>
      <c r="AE201" s="18" t="s">
        <v>14</v>
      </c>
      <c r="AF201" s="19" t="s">
        <v>90</v>
      </c>
      <c r="AG201" s="19">
        <v>18</v>
      </c>
      <c r="AH201" s="65">
        <v>4</v>
      </c>
      <c r="AI201" s="23">
        <v>4808.9740000000002</v>
      </c>
    </row>
    <row r="202" spans="1:35" x14ac:dyDescent="0.2">
      <c r="A202" s="18" t="s">
        <v>89</v>
      </c>
      <c r="B202" s="19" t="s">
        <v>90</v>
      </c>
      <c r="C202" s="19">
        <v>13</v>
      </c>
      <c r="D202" s="19">
        <v>4</v>
      </c>
      <c r="E202" s="23">
        <v>13199.338</v>
      </c>
      <c r="F202" s="6"/>
      <c r="G202" s="18" t="s">
        <v>13</v>
      </c>
      <c r="H202" s="19" t="s">
        <v>90</v>
      </c>
      <c r="I202" s="19">
        <v>12</v>
      </c>
      <c r="J202" s="64">
        <v>14</v>
      </c>
      <c r="K202" s="23">
        <v>4549.942</v>
      </c>
      <c r="L202" s="6"/>
      <c r="M202" s="18" t="s">
        <v>14</v>
      </c>
      <c r="N202" s="19" t="s">
        <v>90</v>
      </c>
      <c r="O202" s="19">
        <v>16</v>
      </c>
      <c r="P202" s="65">
        <v>11</v>
      </c>
      <c r="Q202" s="66">
        <v>3129.0239999999999</v>
      </c>
      <c r="S202" s="18" t="s">
        <v>89</v>
      </c>
      <c r="T202" s="19" t="s">
        <v>90</v>
      </c>
      <c r="U202" s="19">
        <v>23</v>
      </c>
      <c r="V202" s="65">
        <v>2</v>
      </c>
      <c r="W202" s="23">
        <v>4182.0429999999997</v>
      </c>
      <c r="X202" s="6"/>
      <c r="Y202" s="18"/>
      <c r="Z202" s="19"/>
      <c r="AA202" s="19"/>
      <c r="AB202" s="19"/>
      <c r="AC202" s="23"/>
      <c r="AE202" s="18" t="s">
        <v>14</v>
      </c>
      <c r="AF202" s="19" t="s">
        <v>90</v>
      </c>
      <c r="AG202" s="19">
        <v>18</v>
      </c>
      <c r="AH202" s="65">
        <v>5</v>
      </c>
      <c r="AI202" s="23">
        <v>8855.8700000000008</v>
      </c>
    </row>
    <row r="203" spans="1:35" x14ac:dyDescent="0.2">
      <c r="A203" s="18"/>
      <c r="B203" s="19"/>
      <c r="C203" s="19"/>
      <c r="D203" s="19"/>
      <c r="E203" s="23"/>
      <c r="F203" s="6"/>
      <c r="G203" s="18" t="s">
        <v>13</v>
      </c>
      <c r="H203" s="19" t="s">
        <v>90</v>
      </c>
      <c r="I203" s="19">
        <v>12</v>
      </c>
      <c r="J203" s="65">
        <v>15</v>
      </c>
      <c r="K203" s="23">
        <v>4953.5060000000003</v>
      </c>
      <c r="L203" s="6"/>
      <c r="M203" s="18"/>
      <c r="N203" s="19"/>
      <c r="O203" s="19"/>
      <c r="P203" s="19"/>
      <c r="Q203" s="66"/>
      <c r="S203" s="18" t="s">
        <v>89</v>
      </c>
      <c r="T203" s="19" t="s">
        <v>90</v>
      </c>
      <c r="U203" s="19">
        <v>23</v>
      </c>
      <c r="V203" s="65">
        <v>3</v>
      </c>
      <c r="W203" s="23">
        <v>5484.7079999999996</v>
      </c>
      <c r="X203" s="6"/>
      <c r="Y203" s="18" t="s">
        <v>13</v>
      </c>
      <c r="Z203" s="19" t="s">
        <v>90</v>
      </c>
      <c r="AA203" s="19">
        <v>15</v>
      </c>
      <c r="AB203" s="65">
        <v>1</v>
      </c>
      <c r="AC203" s="23">
        <v>3478.1529999999998</v>
      </c>
      <c r="AE203" s="18" t="s">
        <v>14</v>
      </c>
      <c r="AF203" s="19" t="s">
        <v>90</v>
      </c>
      <c r="AG203" s="19">
        <v>18</v>
      </c>
      <c r="AH203" s="65">
        <v>6</v>
      </c>
      <c r="AI203" s="23">
        <v>6806.143</v>
      </c>
    </row>
    <row r="204" spans="1:35" x14ac:dyDescent="0.2">
      <c r="A204" s="18" t="s">
        <v>89</v>
      </c>
      <c r="B204" s="19" t="s">
        <v>90</v>
      </c>
      <c r="C204" s="19">
        <v>14</v>
      </c>
      <c r="D204" s="19">
        <v>1</v>
      </c>
      <c r="E204" s="23">
        <v>9051.0820000000003</v>
      </c>
      <c r="F204" s="6"/>
      <c r="G204" s="18" t="s">
        <v>13</v>
      </c>
      <c r="H204" s="19" t="s">
        <v>90</v>
      </c>
      <c r="I204" s="19">
        <v>12</v>
      </c>
      <c r="J204" s="64">
        <v>16</v>
      </c>
      <c r="K204" s="23">
        <v>4073.174</v>
      </c>
      <c r="L204" s="6"/>
      <c r="M204" s="18" t="s">
        <v>14</v>
      </c>
      <c r="N204" s="19" t="s">
        <v>90</v>
      </c>
      <c r="O204" s="19">
        <v>17</v>
      </c>
      <c r="P204" s="65">
        <v>1</v>
      </c>
      <c r="Q204" s="66">
        <v>7986.8010000000004</v>
      </c>
      <c r="S204" s="18" t="s">
        <v>89</v>
      </c>
      <c r="T204" s="19" t="s">
        <v>90</v>
      </c>
      <c r="U204" s="19">
        <v>23</v>
      </c>
      <c r="V204" s="65">
        <v>4</v>
      </c>
      <c r="W204" s="23">
        <v>5689.3050000000003</v>
      </c>
      <c r="X204" s="6"/>
      <c r="Y204" s="18" t="s">
        <v>13</v>
      </c>
      <c r="Z204" s="19" t="s">
        <v>90</v>
      </c>
      <c r="AA204" s="19">
        <v>15</v>
      </c>
      <c r="AB204" s="64">
        <v>2</v>
      </c>
      <c r="AC204" s="23">
        <v>8253.34</v>
      </c>
      <c r="AE204" s="18" t="s">
        <v>14</v>
      </c>
      <c r="AF204" s="19" t="s">
        <v>90</v>
      </c>
      <c r="AG204" s="19">
        <v>18</v>
      </c>
      <c r="AH204" s="65">
        <v>7</v>
      </c>
      <c r="AI204" s="23">
        <v>9807.5280000000002</v>
      </c>
    </row>
    <row r="205" spans="1:35" x14ac:dyDescent="0.2">
      <c r="A205" s="18" t="s">
        <v>89</v>
      </c>
      <c r="B205" s="19" t="s">
        <v>90</v>
      </c>
      <c r="C205" s="19">
        <v>14</v>
      </c>
      <c r="D205" s="19">
        <v>2</v>
      </c>
      <c r="E205" s="23">
        <v>7357.9920000000002</v>
      </c>
      <c r="F205" s="6"/>
      <c r="G205" s="18" t="s">
        <v>13</v>
      </c>
      <c r="H205" s="19" t="s">
        <v>90</v>
      </c>
      <c r="I205" s="19">
        <v>12</v>
      </c>
      <c r="J205" s="65">
        <v>17</v>
      </c>
      <c r="K205" s="23">
        <v>2023.4480000000001</v>
      </c>
      <c r="L205" s="6"/>
      <c r="M205" s="18" t="s">
        <v>14</v>
      </c>
      <c r="N205" s="19" t="s">
        <v>90</v>
      </c>
      <c r="O205" s="19">
        <v>17</v>
      </c>
      <c r="P205" s="64">
        <v>2</v>
      </c>
      <c r="Q205" s="66">
        <v>10749.802</v>
      </c>
      <c r="S205" s="18" t="s">
        <v>89</v>
      </c>
      <c r="T205" s="19" t="s">
        <v>90</v>
      </c>
      <c r="U205" s="19">
        <v>23</v>
      </c>
      <c r="V205" s="65">
        <v>5</v>
      </c>
      <c r="W205" s="23">
        <v>7010.74</v>
      </c>
      <c r="X205" s="6"/>
      <c r="Y205" s="18" t="s">
        <v>13</v>
      </c>
      <c r="Z205" s="19" t="s">
        <v>90</v>
      </c>
      <c r="AA205" s="19">
        <v>15</v>
      </c>
      <c r="AB205" s="65">
        <v>3</v>
      </c>
      <c r="AC205" s="23">
        <v>5009.817</v>
      </c>
      <c r="AE205" s="18"/>
      <c r="AF205" s="19"/>
      <c r="AG205" s="19"/>
      <c r="AH205" s="19"/>
      <c r="AI205" s="23"/>
    </row>
    <row r="206" spans="1:35" x14ac:dyDescent="0.2">
      <c r="A206" s="18" t="s">
        <v>89</v>
      </c>
      <c r="B206" s="19" t="s">
        <v>90</v>
      </c>
      <c r="C206" s="19">
        <v>14</v>
      </c>
      <c r="D206" s="19">
        <v>3</v>
      </c>
      <c r="E206" s="23">
        <v>11326.053</v>
      </c>
      <c r="F206" s="6"/>
      <c r="G206" s="18" t="s">
        <v>13</v>
      </c>
      <c r="H206" s="19" t="s">
        <v>90</v>
      </c>
      <c r="I206" s="19">
        <v>12</v>
      </c>
      <c r="J206" s="64">
        <v>18</v>
      </c>
      <c r="K206" s="23">
        <v>4944.12</v>
      </c>
      <c r="L206" s="6"/>
      <c r="M206" s="18" t="s">
        <v>14</v>
      </c>
      <c r="N206" s="19" t="s">
        <v>90</v>
      </c>
      <c r="O206" s="19">
        <v>17</v>
      </c>
      <c r="P206" s="65">
        <v>3</v>
      </c>
      <c r="Q206" s="66">
        <v>9621.7009999999991</v>
      </c>
      <c r="S206" s="18" t="s">
        <v>89</v>
      </c>
      <c r="T206" s="19" t="s">
        <v>90</v>
      </c>
      <c r="U206" s="19">
        <v>23</v>
      </c>
      <c r="V206" s="65">
        <v>6</v>
      </c>
      <c r="W206" s="23">
        <v>5595.4530000000004</v>
      </c>
      <c r="X206" s="6"/>
      <c r="Y206" s="18" t="s">
        <v>13</v>
      </c>
      <c r="Z206" s="19" t="s">
        <v>90</v>
      </c>
      <c r="AA206" s="19">
        <v>15</v>
      </c>
      <c r="AB206" s="64">
        <v>4</v>
      </c>
      <c r="AC206" s="23">
        <v>6676.6270000000004</v>
      </c>
      <c r="AE206" s="18" t="s">
        <v>14</v>
      </c>
      <c r="AF206" s="19" t="s">
        <v>90</v>
      </c>
      <c r="AG206" s="19">
        <v>19</v>
      </c>
      <c r="AH206" s="65">
        <v>1</v>
      </c>
      <c r="AI206" s="23">
        <v>6533.9719999999998</v>
      </c>
    </row>
    <row r="207" spans="1:35" x14ac:dyDescent="0.2">
      <c r="A207" s="18" t="s">
        <v>89</v>
      </c>
      <c r="B207" s="19" t="s">
        <v>90</v>
      </c>
      <c r="C207" s="19">
        <v>14</v>
      </c>
      <c r="D207" s="19">
        <v>4</v>
      </c>
      <c r="E207" s="23">
        <v>5210.66</v>
      </c>
      <c r="F207" s="6"/>
      <c r="G207" s="18" t="s">
        <v>13</v>
      </c>
      <c r="H207" s="19" t="s">
        <v>90</v>
      </c>
      <c r="I207" s="19">
        <v>12</v>
      </c>
      <c r="J207" s="65">
        <v>19</v>
      </c>
      <c r="K207" s="23">
        <v>7468.7380000000003</v>
      </c>
      <c r="L207" s="6"/>
      <c r="M207" s="18" t="s">
        <v>14</v>
      </c>
      <c r="N207" s="19" t="s">
        <v>90</v>
      </c>
      <c r="O207" s="19">
        <v>17</v>
      </c>
      <c r="P207" s="64">
        <v>4</v>
      </c>
      <c r="Q207" s="66">
        <v>5477.2</v>
      </c>
      <c r="S207" s="18" t="s">
        <v>89</v>
      </c>
      <c r="T207" s="19" t="s">
        <v>90</v>
      </c>
      <c r="U207" s="19">
        <v>23</v>
      </c>
      <c r="V207" s="65">
        <v>7</v>
      </c>
      <c r="W207" s="23">
        <v>7286.665</v>
      </c>
      <c r="X207" s="6"/>
      <c r="Y207" s="18" t="s">
        <v>13</v>
      </c>
      <c r="Z207" s="19" t="s">
        <v>90</v>
      </c>
      <c r="AA207" s="19">
        <v>15</v>
      </c>
      <c r="AB207" s="65">
        <v>5</v>
      </c>
      <c r="AC207" s="23">
        <v>8343.4380000000001</v>
      </c>
      <c r="AE207" s="18" t="s">
        <v>14</v>
      </c>
      <c r="AF207" s="19" t="s">
        <v>90</v>
      </c>
      <c r="AG207" s="19">
        <v>19</v>
      </c>
      <c r="AH207" s="65">
        <v>2</v>
      </c>
      <c r="AI207" s="23">
        <v>6318.1130000000003</v>
      </c>
    </row>
    <row r="208" spans="1:35" x14ac:dyDescent="0.2">
      <c r="A208" s="18"/>
      <c r="B208" s="19"/>
      <c r="C208" s="19"/>
      <c r="D208" s="19"/>
      <c r="E208" s="23"/>
      <c r="F208" s="6"/>
      <c r="G208" s="18"/>
      <c r="H208" s="19"/>
      <c r="I208" s="19"/>
      <c r="J208" s="19"/>
      <c r="K208" s="23"/>
      <c r="L208" s="6"/>
      <c r="M208" s="18" t="s">
        <v>14</v>
      </c>
      <c r="N208" s="19" t="s">
        <v>90</v>
      </c>
      <c r="O208" s="19">
        <v>17</v>
      </c>
      <c r="P208" s="65">
        <v>5</v>
      </c>
      <c r="Q208" s="66">
        <v>9610.4390000000003</v>
      </c>
      <c r="S208" s="18" t="s">
        <v>89</v>
      </c>
      <c r="T208" s="19" t="s">
        <v>90</v>
      </c>
      <c r="U208" s="19">
        <v>23</v>
      </c>
      <c r="V208" s="65">
        <v>8</v>
      </c>
      <c r="W208" s="23">
        <v>5905.1639999999998</v>
      </c>
      <c r="X208" s="6"/>
      <c r="Y208" s="18" t="s">
        <v>13</v>
      </c>
      <c r="Z208" s="19" t="s">
        <v>90</v>
      </c>
      <c r="AA208" s="19">
        <v>15</v>
      </c>
      <c r="AB208" s="64">
        <v>6</v>
      </c>
      <c r="AC208" s="23">
        <v>7558.8360000000002</v>
      </c>
      <c r="AE208" s="18" t="s">
        <v>14</v>
      </c>
      <c r="AF208" s="19" t="s">
        <v>90</v>
      </c>
      <c r="AG208" s="19">
        <v>19</v>
      </c>
      <c r="AH208" s="65">
        <v>3</v>
      </c>
      <c r="AI208" s="23">
        <v>7346.73</v>
      </c>
    </row>
    <row r="209" spans="1:35" x14ac:dyDescent="0.2">
      <c r="A209" s="18" t="s">
        <v>89</v>
      </c>
      <c r="B209" s="19" t="s">
        <v>90</v>
      </c>
      <c r="C209" s="19">
        <v>15</v>
      </c>
      <c r="D209" s="19">
        <v>1</v>
      </c>
      <c r="E209" s="23">
        <v>11348.576999999999</v>
      </c>
      <c r="F209" s="6"/>
      <c r="G209" s="18" t="s">
        <v>13</v>
      </c>
      <c r="H209" s="19" t="s">
        <v>90</v>
      </c>
      <c r="I209" s="19">
        <v>13</v>
      </c>
      <c r="J209" s="65">
        <v>1</v>
      </c>
      <c r="K209" s="23">
        <v>3226.63</v>
      </c>
      <c r="L209" s="6"/>
      <c r="M209" s="18" t="s">
        <v>14</v>
      </c>
      <c r="N209" s="19" t="s">
        <v>90</v>
      </c>
      <c r="O209" s="19">
        <v>17</v>
      </c>
      <c r="P209" s="64">
        <v>6</v>
      </c>
      <c r="Q209" s="66">
        <v>10776.08</v>
      </c>
      <c r="S209" s="18" t="s">
        <v>89</v>
      </c>
      <c r="T209" s="19" t="s">
        <v>90</v>
      </c>
      <c r="U209" s="19">
        <v>23</v>
      </c>
      <c r="V209" s="65">
        <v>9</v>
      </c>
      <c r="W209" s="23">
        <v>7061.42</v>
      </c>
      <c r="X209" s="6"/>
      <c r="Y209" s="18" t="s">
        <v>13</v>
      </c>
      <c r="Z209" s="19" t="s">
        <v>90</v>
      </c>
      <c r="AA209" s="19">
        <v>15</v>
      </c>
      <c r="AB209" s="65">
        <v>7</v>
      </c>
      <c r="AC209" s="23">
        <v>6864.3310000000001</v>
      </c>
      <c r="AE209" s="18" t="s">
        <v>14</v>
      </c>
      <c r="AF209" s="19" t="s">
        <v>90</v>
      </c>
      <c r="AG209" s="19">
        <v>19</v>
      </c>
      <c r="AH209" s="65">
        <v>4</v>
      </c>
      <c r="AI209" s="23">
        <v>8300.2659999999996</v>
      </c>
    </row>
    <row r="210" spans="1:35" x14ac:dyDescent="0.2">
      <c r="A210" s="18" t="s">
        <v>89</v>
      </c>
      <c r="B210" s="19" t="s">
        <v>90</v>
      </c>
      <c r="C210" s="19">
        <v>15</v>
      </c>
      <c r="D210" s="19">
        <v>2</v>
      </c>
      <c r="E210" s="23">
        <v>3592.652</v>
      </c>
      <c r="F210" s="6"/>
      <c r="G210" s="18" t="s">
        <v>13</v>
      </c>
      <c r="H210" s="19" t="s">
        <v>90</v>
      </c>
      <c r="I210" s="19">
        <v>13</v>
      </c>
      <c r="J210" s="64">
        <v>2</v>
      </c>
      <c r="K210" s="23">
        <v>3151.5479999999998</v>
      </c>
      <c r="L210" s="6"/>
      <c r="M210" s="18" t="s">
        <v>14</v>
      </c>
      <c r="N210" s="19" t="s">
        <v>90</v>
      </c>
      <c r="O210" s="19">
        <v>17</v>
      </c>
      <c r="P210" s="65">
        <v>7</v>
      </c>
      <c r="Q210" s="66">
        <v>2610.9609999999998</v>
      </c>
      <c r="S210" s="18" t="s">
        <v>89</v>
      </c>
      <c r="T210" s="19" t="s">
        <v>90</v>
      </c>
      <c r="U210" s="19">
        <v>23</v>
      </c>
      <c r="V210" s="65">
        <v>10</v>
      </c>
      <c r="W210" s="23">
        <v>6599.6689999999999</v>
      </c>
      <c r="X210" s="6"/>
      <c r="Y210" s="18" t="s">
        <v>13</v>
      </c>
      <c r="Z210" s="19" t="s">
        <v>90</v>
      </c>
      <c r="AA210" s="19">
        <v>15</v>
      </c>
      <c r="AB210" s="64">
        <v>8</v>
      </c>
      <c r="AC210" s="23">
        <v>6045.942</v>
      </c>
      <c r="AE210" s="18" t="s">
        <v>14</v>
      </c>
      <c r="AF210" s="19" t="s">
        <v>90</v>
      </c>
      <c r="AG210" s="19">
        <v>19</v>
      </c>
      <c r="AH210" s="65">
        <v>5</v>
      </c>
      <c r="AI210" s="23">
        <v>6393.1940000000004</v>
      </c>
    </row>
    <row r="211" spans="1:35" x14ac:dyDescent="0.2">
      <c r="A211" s="18" t="s">
        <v>89</v>
      </c>
      <c r="B211" s="19" t="s">
        <v>90</v>
      </c>
      <c r="C211" s="19">
        <v>15</v>
      </c>
      <c r="D211" s="19">
        <v>3</v>
      </c>
      <c r="E211" s="23">
        <v>14657.797</v>
      </c>
      <c r="F211" s="6"/>
      <c r="G211" s="18" t="s">
        <v>13</v>
      </c>
      <c r="H211" s="19" t="s">
        <v>90</v>
      </c>
      <c r="I211" s="19">
        <v>13</v>
      </c>
      <c r="J211" s="65">
        <v>3</v>
      </c>
      <c r="K211" s="23">
        <v>4471.107</v>
      </c>
      <c r="L211" s="6"/>
      <c r="M211" s="18" t="s">
        <v>14</v>
      </c>
      <c r="N211" s="19" t="s">
        <v>90</v>
      </c>
      <c r="O211" s="19">
        <v>17</v>
      </c>
      <c r="P211" s="64">
        <v>8</v>
      </c>
      <c r="Q211" s="66">
        <v>7556.9589999999998</v>
      </c>
      <c r="S211" s="18" t="s">
        <v>89</v>
      </c>
      <c r="T211" s="19" t="s">
        <v>90</v>
      </c>
      <c r="U211" s="19">
        <v>23</v>
      </c>
      <c r="V211" s="65">
        <v>11</v>
      </c>
      <c r="W211" s="23">
        <v>6954.4290000000001</v>
      </c>
      <c r="X211" s="6"/>
      <c r="Y211" s="18" t="s">
        <v>13</v>
      </c>
      <c r="Z211" s="19" t="s">
        <v>90</v>
      </c>
      <c r="AA211" s="19">
        <v>15</v>
      </c>
      <c r="AB211" s="65">
        <v>9</v>
      </c>
      <c r="AC211" s="23">
        <v>4718.8760000000002</v>
      </c>
      <c r="AE211" s="18" t="s">
        <v>14</v>
      </c>
      <c r="AF211" s="19" t="s">
        <v>90</v>
      </c>
      <c r="AG211" s="19">
        <v>19</v>
      </c>
      <c r="AH211" s="65">
        <v>6</v>
      </c>
      <c r="AI211" s="23">
        <v>9450.8909999999996</v>
      </c>
    </row>
    <row r="212" spans="1:35" x14ac:dyDescent="0.2">
      <c r="A212" s="18" t="s">
        <v>89</v>
      </c>
      <c r="B212" s="19" t="s">
        <v>90</v>
      </c>
      <c r="C212" s="19">
        <v>15</v>
      </c>
      <c r="D212" s="19">
        <v>4</v>
      </c>
      <c r="E212" s="23">
        <v>13343.87</v>
      </c>
      <c r="F212" s="6"/>
      <c r="G212" s="18" t="s">
        <v>13</v>
      </c>
      <c r="H212" s="19" t="s">
        <v>90</v>
      </c>
      <c r="I212" s="19">
        <v>13</v>
      </c>
      <c r="J212" s="64">
        <v>4</v>
      </c>
      <c r="K212" s="23">
        <v>12367.808999999999</v>
      </c>
      <c r="L212" s="6"/>
      <c r="M212" s="18" t="s">
        <v>14</v>
      </c>
      <c r="N212" s="19" t="s">
        <v>90</v>
      </c>
      <c r="O212" s="19">
        <v>17</v>
      </c>
      <c r="P212" s="65">
        <v>9</v>
      </c>
      <c r="Q212" s="66">
        <v>3697.7669999999998</v>
      </c>
      <c r="S212" s="18" t="s">
        <v>89</v>
      </c>
      <c r="T212" s="19" t="s">
        <v>90</v>
      </c>
      <c r="U212" s="19">
        <v>23</v>
      </c>
      <c r="V212" s="65">
        <v>12</v>
      </c>
      <c r="W212" s="23">
        <v>6838.0529999999999</v>
      </c>
      <c r="X212" s="6"/>
      <c r="Y212" s="18" t="s">
        <v>13</v>
      </c>
      <c r="Z212" s="19" t="s">
        <v>90</v>
      </c>
      <c r="AA212" s="19">
        <v>15</v>
      </c>
      <c r="AB212" s="64">
        <v>10</v>
      </c>
      <c r="AC212" s="23">
        <v>5372.085</v>
      </c>
      <c r="AE212" s="18" t="s">
        <v>14</v>
      </c>
      <c r="AF212" s="19" t="s">
        <v>90</v>
      </c>
      <c r="AG212" s="19">
        <v>19</v>
      </c>
      <c r="AH212" s="65">
        <v>7</v>
      </c>
      <c r="AI212" s="23">
        <v>9268.8179999999993</v>
      </c>
    </row>
    <row r="213" spans="1:35" x14ac:dyDescent="0.2">
      <c r="A213" s="18"/>
      <c r="B213" s="19"/>
      <c r="C213" s="19"/>
      <c r="D213" s="19"/>
      <c r="E213" s="23"/>
      <c r="F213" s="6"/>
      <c r="G213" s="18" t="s">
        <v>13</v>
      </c>
      <c r="H213" s="19" t="s">
        <v>90</v>
      </c>
      <c r="I213" s="19">
        <v>13</v>
      </c>
      <c r="J213" s="65">
        <v>5</v>
      </c>
      <c r="K213" s="23">
        <v>14556.437</v>
      </c>
      <c r="L213" s="6"/>
      <c r="M213" s="18"/>
      <c r="N213" s="19"/>
      <c r="O213" s="19"/>
      <c r="P213" s="19"/>
      <c r="Q213" s="66"/>
      <c r="S213" s="18" t="s">
        <v>89</v>
      </c>
      <c r="T213" s="19" t="s">
        <v>90</v>
      </c>
      <c r="U213" s="19">
        <v>23</v>
      </c>
      <c r="V213" s="65">
        <v>13</v>
      </c>
      <c r="W213" s="23">
        <v>6449.5060000000003</v>
      </c>
      <c r="X213" s="6"/>
      <c r="Y213" s="18" t="s">
        <v>13</v>
      </c>
      <c r="Z213" s="19" t="s">
        <v>90</v>
      </c>
      <c r="AA213" s="19">
        <v>15</v>
      </c>
      <c r="AB213" s="65">
        <v>11</v>
      </c>
      <c r="AC213" s="23">
        <v>5522.2479999999996</v>
      </c>
      <c r="AE213" s="18" t="s">
        <v>14</v>
      </c>
      <c r="AF213" s="19" t="s">
        <v>90</v>
      </c>
      <c r="AG213" s="19">
        <v>19</v>
      </c>
      <c r="AH213" s="65">
        <v>8</v>
      </c>
      <c r="AI213" s="23">
        <v>3410.58</v>
      </c>
    </row>
    <row r="214" spans="1:35" x14ac:dyDescent="0.2">
      <c r="A214" s="18" t="s">
        <v>89</v>
      </c>
      <c r="B214" s="19" t="s">
        <v>90</v>
      </c>
      <c r="C214" s="19">
        <v>16</v>
      </c>
      <c r="D214" s="19">
        <v>1</v>
      </c>
      <c r="E214" s="23">
        <v>4343.4679999999998</v>
      </c>
      <c r="F214" s="6"/>
      <c r="G214" s="18" t="s">
        <v>13</v>
      </c>
      <c r="H214" s="19" t="s">
        <v>90</v>
      </c>
      <c r="I214" s="19">
        <v>13</v>
      </c>
      <c r="J214" s="64">
        <v>6</v>
      </c>
      <c r="K214" s="23">
        <v>8641.8870000000006</v>
      </c>
      <c r="L214" s="6"/>
      <c r="M214" s="18" t="s">
        <v>14</v>
      </c>
      <c r="N214" s="19" t="s">
        <v>90</v>
      </c>
      <c r="O214" s="19">
        <v>18</v>
      </c>
      <c r="P214" s="65">
        <v>1</v>
      </c>
      <c r="Q214" s="66">
        <v>12686.906000000001</v>
      </c>
      <c r="S214" s="18"/>
      <c r="T214" s="19"/>
      <c r="U214" s="19"/>
      <c r="V214" s="19"/>
      <c r="W214" s="23"/>
      <c r="X214" s="6"/>
      <c r="Y214" s="18"/>
      <c r="Z214" s="19"/>
      <c r="AA214" s="19"/>
      <c r="AB214" s="19"/>
      <c r="AC214" s="23"/>
      <c r="AE214" s="18" t="s">
        <v>14</v>
      </c>
      <c r="AF214" s="19" t="s">
        <v>90</v>
      </c>
      <c r="AG214" s="19">
        <v>19</v>
      </c>
      <c r="AH214" s="65">
        <v>9</v>
      </c>
      <c r="AI214" s="23">
        <v>6436.366</v>
      </c>
    </row>
    <row r="215" spans="1:35" x14ac:dyDescent="0.2">
      <c r="A215" s="18" t="s">
        <v>89</v>
      </c>
      <c r="B215" s="19" t="s">
        <v>90</v>
      </c>
      <c r="C215" s="19">
        <v>16</v>
      </c>
      <c r="D215" s="19">
        <v>2</v>
      </c>
      <c r="E215" s="23">
        <v>10064.683000000001</v>
      </c>
      <c r="F215" s="6"/>
      <c r="G215" s="18" t="s">
        <v>13</v>
      </c>
      <c r="H215" s="19" t="s">
        <v>90</v>
      </c>
      <c r="I215" s="19">
        <v>13</v>
      </c>
      <c r="J215" s="65">
        <v>7</v>
      </c>
      <c r="K215" s="23">
        <v>13143.026</v>
      </c>
      <c r="L215" s="6"/>
      <c r="M215" s="18" t="s">
        <v>14</v>
      </c>
      <c r="N215" s="19" t="s">
        <v>90</v>
      </c>
      <c r="O215" s="19">
        <v>18</v>
      </c>
      <c r="P215" s="64">
        <v>2</v>
      </c>
      <c r="Q215" s="66">
        <v>7342.9759999999997</v>
      </c>
      <c r="S215" s="18" t="s">
        <v>89</v>
      </c>
      <c r="T215" s="19" t="s">
        <v>90</v>
      </c>
      <c r="U215" s="19">
        <v>24</v>
      </c>
      <c r="V215" s="65">
        <v>1</v>
      </c>
      <c r="W215" s="23">
        <v>7121.4859999999999</v>
      </c>
      <c r="X215" s="6"/>
      <c r="Y215" s="18" t="s">
        <v>13</v>
      </c>
      <c r="Z215" s="19" t="s">
        <v>90</v>
      </c>
      <c r="AA215" s="19">
        <v>16</v>
      </c>
      <c r="AB215" s="65">
        <v>1</v>
      </c>
      <c r="AC215" s="23">
        <v>6126.6549999999997</v>
      </c>
      <c r="AE215" s="18" t="s">
        <v>14</v>
      </c>
      <c r="AF215" s="19" t="s">
        <v>90</v>
      </c>
      <c r="AG215" s="19">
        <v>19</v>
      </c>
      <c r="AH215" s="65">
        <v>10</v>
      </c>
      <c r="AI215" s="23">
        <v>8690.69</v>
      </c>
    </row>
    <row r="216" spans="1:35" x14ac:dyDescent="0.2">
      <c r="A216" s="18" t="s">
        <v>89</v>
      </c>
      <c r="B216" s="19" t="s">
        <v>90</v>
      </c>
      <c r="C216" s="19">
        <v>16</v>
      </c>
      <c r="D216" s="19">
        <v>3</v>
      </c>
      <c r="E216" s="23">
        <v>5672.4120000000003</v>
      </c>
      <c r="F216" s="6"/>
      <c r="G216" s="18" t="s">
        <v>13</v>
      </c>
      <c r="H216" s="19" t="s">
        <v>90</v>
      </c>
      <c r="I216" s="19">
        <v>13</v>
      </c>
      <c r="J216" s="64">
        <v>8</v>
      </c>
      <c r="K216" s="23">
        <v>4919.7190000000001</v>
      </c>
      <c r="L216" s="6"/>
      <c r="M216" s="18" t="s">
        <v>14</v>
      </c>
      <c r="N216" s="19" t="s">
        <v>90</v>
      </c>
      <c r="O216" s="19">
        <v>18</v>
      </c>
      <c r="P216" s="65">
        <v>3</v>
      </c>
      <c r="Q216" s="66">
        <v>11969.877</v>
      </c>
      <c r="S216" s="18" t="s">
        <v>89</v>
      </c>
      <c r="T216" s="19" t="s">
        <v>90</v>
      </c>
      <c r="U216" s="19">
        <v>24</v>
      </c>
      <c r="V216" s="65">
        <v>2</v>
      </c>
      <c r="W216" s="23">
        <v>6595.915</v>
      </c>
      <c r="X216" s="6"/>
      <c r="Y216" s="18" t="s">
        <v>13</v>
      </c>
      <c r="Z216" s="19" t="s">
        <v>90</v>
      </c>
      <c r="AA216" s="19">
        <v>16</v>
      </c>
      <c r="AB216" s="64">
        <v>2</v>
      </c>
      <c r="AC216" s="23">
        <v>8608.1</v>
      </c>
      <c r="AE216" s="18" t="s">
        <v>14</v>
      </c>
      <c r="AF216" s="19" t="s">
        <v>90</v>
      </c>
      <c r="AG216" s="19">
        <v>19</v>
      </c>
      <c r="AH216" s="65">
        <v>11</v>
      </c>
      <c r="AI216" s="23">
        <v>4210.1980000000003</v>
      </c>
    </row>
    <row r="217" spans="1:35" x14ac:dyDescent="0.2">
      <c r="A217" s="18" t="s">
        <v>89</v>
      </c>
      <c r="B217" s="19" t="s">
        <v>90</v>
      </c>
      <c r="C217" s="19">
        <v>16</v>
      </c>
      <c r="D217" s="19">
        <v>4</v>
      </c>
      <c r="E217" s="23">
        <v>3532.587</v>
      </c>
      <c r="F217" s="6"/>
      <c r="G217" s="18" t="s">
        <v>13</v>
      </c>
      <c r="H217" s="19" t="s">
        <v>90</v>
      </c>
      <c r="I217" s="19">
        <v>13</v>
      </c>
      <c r="J217" s="65">
        <v>9</v>
      </c>
      <c r="K217" s="23">
        <v>6387.5630000000001</v>
      </c>
      <c r="L217" s="6"/>
      <c r="M217" s="18" t="s">
        <v>14</v>
      </c>
      <c r="N217" s="19" t="s">
        <v>90</v>
      </c>
      <c r="O217" s="19">
        <v>18</v>
      </c>
      <c r="P217" s="64">
        <v>4</v>
      </c>
      <c r="Q217" s="66">
        <v>6015.91</v>
      </c>
      <c r="S217" s="18" t="s">
        <v>89</v>
      </c>
      <c r="T217" s="19" t="s">
        <v>90</v>
      </c>
      <c r="U217" s="19">
        <v>24</v>
      </c>
      <c r="V217" s="65">
        <v>3</v>
      </c>
      <c r="W217" s="23">
        <v>9477.1689999999999</v>
      </c>
      <c r="X217" s="6"/>
      <c r="Y217" s="18" t="s">
        <v>13</v>
      </c>
      <c r="Z217" s="19" t="s">
        <v>90</v>
      </c>
      <c r="AA217" s="19">
        <v>16</v>
      </c>
      <c r="AB217" s="65">
        <v>3</v>
      </c>
      <c r="AC217" s="23">
        <v>8251.4629999999997</v>
      </c>
      <c r="AE217" s="18" t="s">
        <v>14</v>
      </c>
      <c r="AF217" s="19" t="s">
        <v>90</v>
      </c>
      <c r="AG217" s="19">
        <v>19</v>
      </c>
      <c r="AH217" s="65">
        <v>12</v>
      </c>
      <c r="AI217" s="23">
        <v>9340.1460000000006</v>
      </c>
    </row>
    <row r="218" spans="1:35" x14ac:dyDescent="0.2">
      <c r="A218" s="18" t="s">
        <v>89</v>
      </c>
      <c r="B218" s="19" t="s">
        <v>90</v>
      </c>
      <c r="C218" s="19">
        <v>16</v>
      </c>
      <c r="D218" s="19">
        <v>5</v>
      </c>
      <c r="E218" s="23">
        <v>12427.875</v>
      </c>
      <c r="F218" s="6"/>
      <c r="G218" s="18" t="s">
        <v>13</v>
      </c>
      <c r="H218" s="19" t="s">
        <v>90</v>
      </c>
      <c r="I218" s="19">
        <v>13</v>
      </c>
      <c r="J218" s="64">
        <v>10</v>
      </c>
      <c r="K218" s="23">
        <v>10537.696</v>
      </c>
      <c r="L218" s="6"/>
      <c r="M218" s="18" t="s">
        <v>14</v>
      </c>
      <c r="N218" s="19" t="s">
        <v>90</v>
      </c>
      <c r="O218" s="19">
        <v>18</v>
      </c>
      <c r="P218" s="65">
        <v>5</v>
      </c>
      <c r="Q218" s="66">
        <v>7053.9120000000003</v>
      </c>
      <c r="S218" s="18" t="s">
        <v>89</v>
      </c>
      <c r="T218" s="19" t="s">
        <v>90</v>
      </c>
      <c r="U218" s="19">
        <v>24</v>
      </c>
      <c r="V218" s="65">
        <v>4</v>
      </c>
      <c r="W218" s="23">
        <v>6487.0460000000003</v>
      </c>
      <c r="X218" s="6"/>
      <c r="Y218" s="18" t="s">
        <v>13</v>
      </c>
      <c r="Z218" s="19" t="s">
        <v>90</v>
      </c>
      <c r="AA218" s="19">
        <v>16</v>
      </c>
      <c r="AB218" s="64">
        <v>4</v>
      </c>
      <c r="AC218" s="23">
        <v>6627.8239999999996</v>
      </c>
      <c r="AE218" s="18" t="s">
        <v>14</v>
      </c>
      <c r="AF218" s="19" t="s">
        <v>90</v>
      </c>
      <c r="AG218" s="19">
        <v>19</v>
      </c>
      <c r="AH218" s="65">
        <v>13</v>
      </c>
      <c r="AI218" s="23">
        <v>6295.5879999999997</v>
      </c>
    </row>
    <row r="219" spans="1:35" x14ac:dyDescent="0.2">
      <c r="A219" s="18" t="s">
        <v>89</v>
      </c>
      <c r="B219" s="19" t="s">
        <v>90</v>
      </c>
      <c r="C219" s="19">
        <v>16</v>
      </c>
      <c r="D219" s="19">
        <v>6</v>
      </c>
      <c r="E219" s="23">
        <v>4748.9080000000004</v>
      </c>
      <c r="F219" s="6"/>
      <c r="G219" s="18" t="s">
        <v>13</v>
      </c>
      <c r="H219" s="19" t="s">
        <v>90</v>
      </c>
      <c r="I219" s="19">
        <v>13</v>
      </c>
      <c r="J219" s="65">
        <v>11</v>
      </c>
      <c r="K219" s="23">
        <v>1991.538</v>
      </c>
      <c r="L219" s="6"/>
      <c r="M219" s="18" t="s">
        <v>14</v>
      </c>
      <c r="N219" s="19" t="s">
        <v>90</v>
      </c>
      <c r="O219" s="19">
        <v>18</v>
      </c>
      <c r="P219" s="64">
        <v>6</v>
      </c>
      <c r="Q219" s="66">
        <v>3701.5210000000002</v>
      </c>
      <c r="S219" s="18" t="s">
        <v>89</v>
      </c>
      <c r="T219" s="19" t="s">
        <v>90</v>
      </c>
      <c r="U219" s="19">
        <v>24</v>
      </c>
      <c r="V219" s="65">
        <v>5</v>
      </c>
      <c r="W219" s="23">
        <v>5049.2349999999997</v>
      </c>
      <c r="X219" s="6"/>
      <c r="Y219" s="18" t="s">
        <v>13</v>
      </c>
      <c r="Z219" s="19" t="s">
        <v>90</v>
      </c>
      <c r="AA219" s="19">
        <v>16</v>
      </c>
      <c r="AB219" s="65">
        <v>5</v>
      </c>
      <c r="AC219" s="23">
        <v>7089.576</v>
      </c>
      <c r="AE219" s="18"/>
      <c r="AF219" s="19"/>
      <c r="AG219" s="19"/>
      <c r="AH219" s="19"/>
      <c r="AI219" s="23"/>
    </row>
    <row r="220" spans="1:35" x14ac:dyDescent="0.2">
      <c r="A220" s="18" t="s">
        <v>89</v>
      </c>
      <c r="B220" s="19" t="s">
        <v>90</v>
      </c>
      <c r="C220" s="19">
        <v>16</v>
      </c>
      <c r="D220" s="19">
        <v>7</v>
      </c>
      <c r="E220" s="23">
        <v>6314.3590000000004</v>
      </c>
      <c r="F220" s="6"/>
      <c r="G220" s="18" t="s">
        <v>13</v>
      </c>
      <c r="H220" s="19" t="s">
        <v>90</v>
      </c>
      <c r="I220" s="19">
        <v>13</v>
      </c>
      <c r="J220" s="64">
        <v>12</v>
      </c>
      <c r="K220" s="23">
        <v>5839.4679999999998</v>
      </c>
      <c r="L220" s="6"/>
      <c r="M220" s="18" t="s">
        <v>14</v>
      </c>
      <c r="N220" s="19" t="s">
        <v>90</v>
      </c>
      <c r="O220" s="19">
        <v>18</v>
      </c>
      <c r="P220" s="65">
        <v>7</v>
      </c>
      <c r="Q220" s="66">
        <v>9719.3070000000007</v>
      </c>
      <c r="S220" s="18" t="s">
        <v>89</v>
      </c>
      <c r="T220" s="19" t="s">
        <v>90</v>
      </c>
      <c r="U220" s="19">
        <v>24</v>
      </c>
      <c r="V220" s="65">
        <v>6</v>
      </c>
      <c r="W220" s="23">
        <v>7819.7439999999997</v>
      </c>
      <c r="X220" s="6"/>
      <c r="Y220" s="18" t="s">
        <v>13</v>
      </c>
      <c r="Z220" s="19" t="s">
        <v>90</v>
      </c>
      <c r="AA220" s="19">
        <v>16</v>
      </c>
      <c r="AB220" s="64">
        <v>6</v>
      </c>
      <c r="AC220" s="23">
        <v>7637.6710000000003</v>
      </c>
      <c r="AE220" s="18" t="s">
        <v>14</v>
      </c>
      <c r="AF220" s="19" t="s">
        <v>90</v>
      </c>
      <c r="AG220" s="19">
        <v>20</v>
      </c>
      <c r="AH220" s="65">
        <v>1</v>
      </c>
      <c r="AI220" s="23">
        <v>5597.33</v>
      </c>
    </row>
    <row r="221" spans="1:35" x14ac:dyDescent="0.2">
      <c r="A221" s="18" t="s">
        <v>89</v>
      </c>
      <c r="B221" s="19" t="s">
        <v>90</v>
      </c>
      <c r="C221" s="19">
        <v>16</v>
      </c>
      <c r="D221" s="19">
        <v>8</v>
      </c>
      <c r="E221" s="23">
        <v>6594.0379999999996</v>
      </c>
      <c r="F221" s="6"/>
      <c r="G221" s="18" t="s">
        <v>13</v>
      </c>
      <c r="H221" s="19" t="s">
        <v>90</v>
      </c>
      <c r="I221" s="19">
        <v>13</v>
      </c>
      <c r="J221" s="65">
        <v>13</v>
      </c>
      <c r="K221" s="23">
        <v>6413.8419999999996</v>
      </c>
      <c r="L221" s="6"/>
      <c r="M221" s="18" t="s">
        <v>14</v>
      </c>
      <c r="N221" s="19" t="s">
        <v>90</v>
      </c>
      <c r="O221" s="19">
        <v>18</v>
      </c>
      <c r="P221" s="64">
        <v>8</v>
      </c>
      <c r="Q221" s="66">
        <v>6404.4570000000003</v>
      </c>
      <c r="S221" s="18"/>
      <c r="T221" s="19"/>
      <c r="U221" s="19"/>
      <c r="V221" s="19"/>
      <c r="W221" s="23"/>
      <c r="X221" s="6"/>
      <c r="Y221" s="18" t="s">
        <v>13</v>
      </c>
      <c r="Z221" s="19" t="s">
        <v>90</v>
      </c>
      <c r="AA221" s="19">
        <v>16</v>
      </c>
      <c r="AB221" s="65">
        <v>7</v>
      </c>
      <c r="AC221" s="23">
        <v>7536.3109999999997</v>
      </c>
      <c r="AE221" s="18" t="s">
        <v>14</v>
      </c>
      <c r="AF221" s="19" t="s">
        <v>90</v>
      </c>
      <c r="AG221" s="19">
        <v>20</v>
      </c>
      <c r="AH221" s="65">
        <v>2</v>
      </c>
      <c r="AI221" s="23">
        <v>4613.7619999999997</v>
      </c>
    </row>
    <row r="222" spans="1:35" x14ac:dyDescent="0.2">
      <c r="A222" s="18" t="s">
        <v>89</v>
      </c>
      <c r="B222" s="19" t="s">
        <v>90</v>
      </c>
      <c r="C222" s="19">
        <v>16</v>
      </c>
      <c r="D222" s="19">
        <v>9</v>
      </c>
      <c r="E222" s="23">
        <v>2858.73</v>
      </c>
      <c r="F222" s="6"/>
      <c r="G222" s="18" t="s">
        <v>13</v>
      </c>
      <c r="H222" s="19" t="s">
        <v>90</v>
      </c>
      <c r="I222" s="19">
        <v>13</v>
      </c>
      <c r="J222" s="64">
        <v>14</v>
      </c>
      <c r="K222" s="23">
        <v>3348.6370000000002</v>
      </c>
      <c r="L222" s="6"/>
      <c r="M222" s="18" t="s">
        <v>14</v>
      </c>
      <c r="N222" s="19" t="s">
        <v>90</v>
      </c>
      <c r="O222" s="19">
        <v>18</v>
      </c>
      <c r="P222" s="65">
        <v>9</v>
      </c>
      <c r="Q222" s="66">
        <v>12761.986999999999</v>
      </c>
      <c r="S222" s="18" t="s">
        <v>89</v>
      </c>
      <c r="T222" s="19" t="s">
        <v>90</v>
      </c>
      <c r="U222" s="19">
        <v>25</v>
      </c>
      <c r="V222" s="65">
        <v>1</v>
      </c>
      <c r="W222" s="23">
        <v>2832.4520000000002</v>
      </c>
      <c r="X222" s="6"/>
      <c r="Y222" s="18" t="s">
        <v>13</v>
      </c>
      <c r="Z222" s="19" t="s">
        <v>90</v>
      </c>
      <c r="AA222" s="19">
        <v>16</v>
      </c>
      <c r="AB222" s="64">
        <v>8</v>
      </c>
      <c r="AC222" s="23">
        <v>8168.8729999999996</v>
      </c>
      <c r="AE222" s="18" t="s">
        <v>14</v>
      </c>
      <c r="AF222" s="19" t="s">
        <v>90</v>
      </c>
      <c r="AG222" s="19">
        <v>20</v>
      </c>
      <c r="AH222" s="65">
        <v>3</v>
      </c>
      <c r="AI222" s="23">
        <v>7953.0140000000001</v>
      </c>
    </row>
    <row r="223" spans="1:35" x14ac:dyDescent="0.2">
      <c r="A223" s="18" t="s">
        <v>89</v>
      </c>
      <c r="B223" s="19" t="s">
        <v>90</v>
      </c>
      <c r="C223" s="19">
        <v>16</v>
      </c>
      <c r="D223" s="19">
        <v>10</v>
      </c>
      <c r="E223" s="23">
        <v>6038.4340000000002</v>
      </c>
      <c r="F223" s="6"/>
      <c r="G223" s="18" t="s">
        <v>13</v>
      </c>
      <c r="H223" s="19" t="s">
        <v>90</v>
      </c>
      <c r="I223" s="19">
        <v>13</v>
      </c>
      <c r="J223" s="65">
        <v>15</v>
      </c>
      <c r="K223" s="23">
        <v>4850.2690000000002</v>
      </c>
      <c r="L223" s="6"/>
      <c r="M223" s="18" t="s">
        <v>14</v>
      </c>
      <c r="N223" s="19" t="s">
        <v>90</v>
      </c>
      <c r="O223" s="19">
        <v>18</v>
      </c>
      <c r="P223" s="64">
        <v>10</v>
      </c>
      <c r="Q223" s="66">
        <v>6350.0230000000001</v>
      </c>
      <c r="S223" s="18" t="s">
        <v>89</v>
      </c>
      <c r="T223" s="19" t="s">
        <v>90</v>
      </c>
      <c r="U223" s="19">
        <v>25</v>
      </c>
      <c r="V223" s="65">
        <v>2</v>
      </c>
      <c r="W223" s="23">
        <v>4521.7870000000003</v>
      </c>
      <c r="X223" s="6"/>
      <c r="Y223" s="18" t="s">
        <v>13</v>
      </c>
      <c r="Z223" s="19" t="s">
        <v>90</v>
      </c>
      <c r="AA223" s="19">
        <v>16</v>
      </c>
      <c r="AB223" s="65">
        <v>9</v>
      </c>
      <c r="AC223" s="23">
        <v>7761.5559999999996</v>
      </c>
      <c r="AE223" s="18" t="s">
        <v>14</v>
      </c>
      <c r="AF223" s="19" t="s">
        <v>90</v>
      </c>
      <c r="AG223" s="19">
        <v>20</v>
      </c>
      <c r="AH223" s="65">
        <v>4</v>
      </c>
      <c r="AI223" s="23">
        <v>4638.1629999999996</v>
      </c>
    </row>
    <row r="224" spans="1:35" x14ac:dyDescent="0.2">
      <c r="A224" s="18" t="s">
        <v>89</v>
      </c>
      <c r="B224" s="19" t="s">
        <v>90</v>
      </c>
      <c r="C224" s="19">
        <v>16</v>
      </c>
      <c r="D224" s="19">
        <v>11</v>
      </c>
      <c r="E224" s="23">
        <v>7031.3879999999999</v>
      </c>
      <c r="F224" s="6"/>
      <c r="G224" s="18" t="s">
        <v>13</v>
      </c>
      <c r="H224" s="19" t="s">
        <v>90</v>
      </c>
      <c r="I224" s="19">
        <v>13</v>
      </c>
      <c r="J224" s="64">
        <v>16</v>
      </c>
      <c r="K224" s="23">
        <v>7690.2280000000001</v>
      </c>
      <c r="L224" s="6"/>
      <c r="M224" s="18" t="s">
        <v>14</v>
      </c>
      <c r="N224" s="19" t="s">
        <v>90</v>
      </c>
      <c r="O224" s="19">
        <v>18</v>
      </c>
      <c r="P224" s="65">
        <v>11</v>
      </c>
      <c r="Q224" s="66">
        <v>10025.264999999999</v>
      </c>
      <c r="S224" s="18" t="s">
        <v>89</v>
      </c>
      <c r="T224" s="19" t="s">
        <v>90</v>
      </c>
      <c r="U224" s="19">
        <v>25</v>
      </c>
      <c r="V224" s="65">
        <v>3</v>
      </c>
      <c r="W224" s="23">
        <v>7887.317</v>
      </c>
      <c r="X224" s="6"/>
      <c r="Y224" s="18" t="s">
        <v>13</v>
      </c>
      <c r="Z224" s="19" t="s">
        <v>90</v>
      </c>
      <c r="AA224" s="19">
        <v>16</v>
      </c>
      <c r="AB224" s="64">
        <v>10</v>
      </c>
      <c r="AC224" s="23">
        <v>9601.0540000000001</v>
      </c>
      <c r="AE224" s="18" t="s">
        <v>14</v>
      </c>
      <c r="AF224" s="19" t="s">
        <v>90</v>
      </c>
      <c r="AG224" s="19">
        <v>20</v>
      </c>
      <c r="AH224" s="65">
        <v>5</v>
      </c>
      <c r="AI224" s="23">
        <v>5601.0839999999998</v>
      </c>
    </row>
    <row r="225" spans="1:35" x14ac:dyDescent="0.2">
      <c r="A225" s="18" t="s">
        <v>89</v>
      </c>
      <c r="B225" s="19" t="s">
        <v>90</v>
      </c>
      <c r="C225" s="19">
        <v>16</v>
      </c>
      <c r="D225" s="19">
        <v>12</v>
      </c>
      <c r="E225" s="23">
        <v>3177.8270000000002</v>
      </c>
      <c r="F225" s="6"/>
      <c r="G225" s="18" t="s">
        <v>13</v>
      </c>
      <c r="H225" s="19" t="s">
        <v>90</v>
      </c>
      <c r="I225" s="19">
        <v>13</v>
      </c>
      <c r="J225" s="65">
        <v>17</v>
      </c>
      <c r="K225" s="23">
        <v>4441.0739999999996</v>
      </c>
      <c r="L225" s="6"/>
      <c r="M225" s="18" t="s">
        <v>14</v>
      </c>
      <c r="N225" s="19" t="s">
        <v>90</v>
      </c>
      <c r="O225" s="19">
        <v>18</v>
      </c>
      <c r="P225" s="64">
        <v>12</v>
      </c>
      <c r="Q225" s="66">
        <v>5739.9849999999997</v>
      </c>
      <c r="S225" s="18" t="s">
        <v>89</v>
      </c>
      <c r="T225" s="19" t="s">
        <v>90</v>
      </c>
      <c r="U225" s="19">
        <v>25</v>
      </c>
      <c r="V225" s="65">
        <v>4</v>
      </c>
      <c r="W225" s="23">
        <v>7399.2870000000003</v>
      </c>
      <c r="X225" s="6"/>
      <c r="Y225" s="18" t="s">
        <v>13</v>
      </c>
      <c r="Z225" s="19" t="s">
        <v>90</v>
      </c>
      <c r="AA225" s="19">
        <v>16</v>
      </c>
      <c r="AB225" s="65">
        <v>11</v>
      </c>
      <c r="AC225" s="23">
        <v>6205.491</v>
      </c>
      <c r="AE225" s="18" t="s">
        <v>14</v>
      </c>
      <c r="AF225" s="19" t="s">
        <v>90</v>
      </c>
      <c r="AG225" s="19">
        <v>20</v>
      </c>
      <c r="AH225" s="65">
        <v>6</v>
      </c>
      <c r="AI225" s="23">
        <v>5861.9920000000002</v>
      </c>
    </row>
    <row r="226" spans="1:35" x14ac:dyDescent="0.2">
      <c r="A226" s="18" t="s">
        <v>89</v>
      </c>
      <c r="B226" s="19" t="s">
        <v>90</v>
      </c>
      <c r="C226" s="19">
        <v>16</v>
      </c>
      <c r="D226" s="19">
        <v>13</v>
      </c>
      <c r="E226" s="23">
        <v>5135.5780000000004</v>
      </c>
      <c r="F226" s="6"/>
      <c r="G226" s="18" t="s">
        <v>13</v>
      </c>
      <c r="H226" s="19" t="s">
        <v>90</v>
      </c>
      <c r="I226" s="19">
        <v>13</v>
      </c>
      <c r="J226" s="64">
        <v>18</v>
      </c>
      <c r="K226" s="23">
        <v>3329.8670000000002</v>
      </c>
      <c r="L226" s="6"/>
      <c r="M226" s="18" t="s">
        <v>14</v>
      </c>
      <c r="N226" s="19" t="s">
        <v>90</v>
      </c>
      <c r="O226" s="19">
        <v>18</v>
      </c>
      <c r="P226" s="65">
        <v>13</v>
      </c>
      <c r="Q226" s="66">
        <v>7630.1629999999996</v>
      </c>
      <c r="S226" s="18" t="s">
        <v>89</v>
      </c>
      <c r="T226" s="19" t="s">
        <v>90</v>
      </c>
      <c r="U226" s="19">
        <v>25</v>
      </c>
      <c r="V226" s="65">
        <v>5</v>
      </c>
      <c r="W226" s="23">
        <v>6282.4489999999996</v>
      </c>
      <c r="X226" s="6"/>
      <c r="Y226" s="18" t="s">
        <v>13</v>
      </c>
      <c r="Z226" s="19" t="s">
        <v>90</v>
      </c>
      <c r="AA226" s="19">
        <v>16</v>
      </c>
      <c r="AB226" s="64">
        <v>12</v>
      </c>
      <c r="AC226" s="23">
        <v>6068.4669999999996</v>
      </c>
      <c r="AE226" s="18" t="s">
        <v>14</v>
      </c>
      <c r="AF226" s="19" t="s">
        <v>90</v>
      </c>
      <c r="AG226" s="19">
        <v>20</v>
      </c>
      <c r="AH226" s="65">
        <v>7</v>
      </c>
      <c r="AI226" s="23">
        <v>2569.6660000000002</v>
      </c>
    </row>
    <row r="227" spans="1:35" x14ac:dyDescent="0.2">
      <c r="A227" s="18"/>
      <c r="B227" s="19"/>
      <c r="C227" s="19"/>
      <c r="D227" s="19"/>
      <c r="E227" s="23"/>
      <c r="F227" s="6"/>
      <c r="G227" s="18" t="s">
        <v>13</v>
      </c>
      <c r="H227" s="19" t="s">
        <v>90</v>
      </c>
      <c r="I227" s="19">
        <v>13</v>
      </c>
      <c r="J227" s="65">
        <v>19</v>
      </c>
      <c r="K227" s="23">
        <v>10141.641</v>
      </c>
      <c r="L227" s="6"/>
      <c r="M227" s="18" t="s">
        <v>14</v>
      </c>
      <c r="N227" s="19" t="s">
        <v>90</v>
      </c>
      <c r="O227" s="19">
        <v>18</v>
      </c>
      <c r="P227" s="64">
        <v>14</v>
      </c>
      <c r="Q227" s="66">
        <v>10695.368</v>
      </c>
      <c r="S227" s="18" t="s">
        <v>89</v>
      </c>
      <c r="T227" s="19" t="s">
        <v>90</v>
      </c>
      <c r="U227" s="19">
        <v>25</v>
      </c>
      <c r="V227" s="65">
        <v>6</v>
      </c>
      <c r="W227" s="23">
        <v>7907.9650000000001</v>
      </c>
      <c r="X227" s="6"/>
      <c r="Y227" s="18" t="s">
        <v>13</v>
      </c>
      <c r="Z227" s="19" t="s">
        <v>90</v>
      </c>
      <c r="AA227" s="19">
        <v>16</v>
      </c>
      <c r="AB227" s="65">
        <v>13</v>
      </c>
      <c r="AC227" s="23">
        <v>11795.312</v>
      </c>
      <c r="AE227" s="18" t="s">
        <v>14</v>
      </c>
      <c r="AF227" s="19" t="s">
        <v>90</v>
      </c>
      <c r="AG227" s="19">
        <v>20</v>
      </c>
      <c r="AH227" s="65">
        <v>8</v>
      </c>
      <c r="AI227" s="23">
        <v>6462.6450000000004</v>
      </c>
    </row>
    <row r="228" spans="1:35" x14ac:dyDescent="0.2">
      <c r="A228" s="18" t="s">
        <v>89</v>
      </c>
      <c r="B228" s="19" t="s">
        <v>90</v>
      </c>
      <c r="C228" s="19">
        <v>17</v>
      </c>
      <c r="D228" s="19">
        <v>1</v>
      </c>
      <c r="E228" s="23">
        <v>6167.95</v>
      </c>
      <c r="F228" s="6"/>
      <c r="G228" s="18" t="s">
        <v>13</v>
      </c>
      <c r="H228" s="19" t="s">
        <v>90</v>
      </c>
      <c r="I228" s="19">
        <v>13</v>
      </c>
      <c r="J228" s="64">
        <v>20</v>
      </c>
      <c r="K228" s="23">
        <v>4493.6310000000003</v>
      </c>
      <c r="L228" s="6"/>
      <c r="M228" s="18" t="s">
        <v>14</v>
      </c>
      <c r="N228" s="19" t="s">
        <v>90</v>
      </c>
      <c r="O228" s="19">
        <v>18</v>
      </c>
      <c r="P228" s="65">
        <v>15</v>
      </c>
      <c r="Q228" s="66">
        <v>6702.9059999999999</v>
      </c>
      <c r="S228" s="18"/>
      <c r="T228" s="19"/>
      <c r="U228" s="19"/>
      <c r="V228" s="19"/>
      <c r="W228" s="23"/>
      <c r="X228" s="6"/>
      <c r="Y228" s="18" t="s">
        <v>13</v>
      </c>
      <c r="Z228" s="19" t="s">
        <v>90</v>
      </c>
      <c r="AA228" s="19">
        <v>16</v>
      </c>
      <c r="AB228" s="64">
        <v>14</v>
      </c>
      <c r="AC228" s="23">
        <v>7538.1880000000001</v>
      </c>
      <c r="AE228" s="18" t="s">
        <v>14</v>
      </c>
      <c r="AF228" s="19" t="s">
        <v>90</v>
      </c>
      <c r="AG228" s="19">
        <v>20</v>
      </c>
      <c r="AH228" s="65">
        <v>9</v>
      </c>
      <c r="AI228" s="23">
        <v>8461.6910000000007</v>
      </c>
    </row>
    <row r="229" spans="1:35" x14ac:dyDescent="0.2">
      <c r="A229" s="18" t="s">
        <v>89</v>
      </c>
      <c r="B229" s="19" t="s">
        <v>90</v>
      </c>
      <c r="C229" s="19">
        <v>17</v>
      </c>
      <c r="D229" s="19">
        <v>2</v>
      </c>
      <c r="E229" s="23">
        <v>9479.0460000000003</v>
      </c>
      <c r="F229" s="6"/>
      <c r="G229" s="18" t="s">
        <v>13</v>
      </c>
      <c r="H229" s="19" t="s">
        <v>90</v>
      </c>
      <c r="I229" s="19">
        <v>13</v>
      </c>
      <c r="J229" s="65">
        <v>21</v>
      </c>
      <c r="K229" s="23">
        <v>3014.5239999999999</v>
      </c>
      <c r="L229" s="6"/>
      <c r="M229" s="18" t="s">
        <v>14</v>
      </c>
      <c r="N229" s="19" t="s">
        <v>90</v>
      </c>
      <c r="O229" s="19">
        <v>18</v>
      </c>
      <c r="P229" s="64">
        <v>16</v>
      </c>
      <c r="Q229" s="66">
        <v>4437.32</v>
      </c>
      <c r="S229" s="18" t="s">
        <v>89</v>
      </c>
      <c r="T229" s="19" t="s">
        <v>90</v>
      </c>
      <c r="U229" s="19">
        <v>26</v>
      </c>
      <c r="V229" s="65">
        <v>1</v>
      </c>
      <c r="W229" s="23">
        <v>3243.5230000000001</v>
      </c>
      <c r="X229" s="6"/>
      <c r="Y229" s="18" t="s">
        <v>13</v>
      </c>
      <c r="Z229" s="19" t="s">
        <v>90</v>
      </c>
      <c r="AA229" s="19">
        <v>16</v>
      </c>
      <c r="AB229" s="65">
        <v>15</v>
      </c>
      <c r="AC229" s="23">
        <v>4131.3630000000003</v>
      </c>
      <c r="AE229" s="18" t="s">
        <v>14</v>
      </c>
      <c r="AF229" s="19" t="s">
        <v>90</v>
      </c>
      <c r="AG229" s="19">
        <v>20</v>
      </c>
      <c r="AH229" s="65">
        <v>10</v>
      </c>
      <c r="AI229" s="23">
        <v>6824.9129999999996</v>
      </c>
    </row>
    <row r="230" spans="1:35" x14ac:dyDescent="0.2">
      <c r="A230" s="18" t="s">
        <v>89</v>
      </c>
      <c r="B230" s="19" t="s">
        <v>90</v>
      </c>
      <c r="C230" s="19">
        <v>17</v>
      </c>
      <c r="D230" s="19">
        <v>3</v>
      </c>
      <c r="E230" s="23">
        <v>2779.895</v>
      </c>
      <c r="F230" s="6"/>
      <c r="G230" s="18" t="s">
        <v>13</v>
      </c>
      <c r="H230" s="19" t="s">
        <v>90</v>
      </c>
      <c r="I230" s="19">
        <v>13</v>
      </c>
      <c r="J230" s="64">
        <v>22</v>
      </c>
      <c r="K230" s="23">
        <v>11449.937</v>
      </c>
      <c r="L230" s="6"/>
      <c r="M230" s="18" t="s">
        <v>14</v>
      </c>
      <c r="N230" s="19" t="s">
        <v>90</v>
      </c>
      <c r="O230" s="19">
        <v>18</v>
      </c>
      <c r="P230" s="65">
        <v>17</v>
      </c>
      <c r="Q230" s="66">
        <v>6181.0889999999999</v>
      </c>
      <c r="S230" s="18" t="s">
        <v>89</v>
      </c>
      <c r="T230" s="19" t="s">
        <v>90</v>
      </c>
      <c r="U230" s="19">
        <v>26</v>
      </c>
      <c r="V230" s="65">
        <v>2</v>
      </c>
      <c r="W230" s="23">
        <v>8054.3739999999998</v>
      </c>
      <c r="X230" s="6"/>
      <c r="Y230" s="18" t="s">
        <v>13</v>
      </c>
      <c r="Z230" s="19" t="s">
        <v>90</v>
      </c>
      <c r="AA230" s="19">
        <v>16</v>
      </c>
      <c r="AB230" s="64">
        <v>16</v>
      </c>
      <c r="AC230" s="23">
        <v>6779.8649999999998</v>
      </c>
      <c r="AE230" s="18"/>
      <c r="AF230" s="19"/>
      <c r="AG230" s="19"/>
      <c r="AH230" s="19"/>
      <c r="AI230" s="23"/>
    </row>
    <row r="231" spans="1:35" x14ac:dyDescent="0.2">
      <c r="A231" s="18" t="s">
        <v>89</v>
      </c>
      <c r="B231" s="19" t="s">
        <v>90</v>
      </c>
      <c r="C231" s="19">
        <v>17</v>
      </c>
      <c r="D231" s="19">
        <v>4</v>
      </c>
      <c r="E231" s="23">
        <v>5240.6930000000002</v>
      </c>
      <c r="F231" s="6"/>
      <c r="G231" s="18" t="s">
        <v>13</v>
      </c>
      <c r="H231" s="19" t="s">
        <v>90</v>
      </c>
      <c r="I231" s="19">
        <v>13</v>
      </c>
      <c r="J231" s="65">
        <v>23</v>
      </c>
      <c r="K231" s="23">
        <v>3541.9720000000002</v>
      </c>
      <c r="L231" s="6"/>
      <c r="M231" s="18" t="s">
        <v>14</v>
      </c>
      <c r="N231" s="19" t="s">
        <v>90</v>
      </c>
      <c r="O231" s="19">
        <v>18</v>
      </c>
      <c r="P231" s="64">
        <v>18</v>
      </c>
      <c r="Q231" s="66">
        <v>7145.8869999999997</v>
      </c>
      <c r="S231" s="18" t="s">
        <v>89</v>
      </c>
      <c r="T231" s="19" t="s">
        <v>90</v>
      </c>
      <c r="U231" s="19">
        <v>26</v>
      </c>
      <c r="V231" s="65">
        <v>3</v>
      </c>
      <c r="W231" s="23">
        <v>4803.3429999999998</v>
      </c>
      <c r="X231" s="6"/>
      <c r="Y231" s="18" t="s">
        <v>13</v>
      </c>
      <c r="Z231" s="19" t="s">
        <v>90</v>
      </c>
      <c r="AA231" s="19">
        <v>16</v>
      </c>
      <c r="AB231" s="65">
        <v>17</v>
      </c>
      <c r="AC231" s="23">
        <v>6128.5320000000002</v>
      </c>
      <c r="AE231" s="18" t="s">
        <v>14</v>
      </c>
      <c r="AF231" s="19" t="s">
        <v>90</v>
      </c>
      <c r="AG231" s="19">
        <v>21</v>
      </c>
      <c r="AH231" s="65">
        <v>1</v>
      </c>
      <c r="AI231" s="23">
        <v>7333.5910000000003</v>
      </c>
    </row>
    <row r="232" spans="1:35" x14ac:dyDescent="0.2">
      <c r="A232" s="18" t="s">
        <v>89</v>
      </c>
      <c r="B232" s="19" t="s">
        <v>90</v>
      </c>
      <c r="C232" s="19">
        <v>17</v>
      </c>
      <c r="D232" s="19">
        <v>5</v>
      </c>
      <c r="E232" s="23">
        <v>6218.63</v>
      </c>
      <c r="F232" s="6"/>
      <c r="G232" s="18"/>
      <c r="H232" s="19"/>
      <c r="I232" s="19"/>
      <c r="J232" s="19"/>
      <c r="K232" s="23"/>
      <c r="L232" s="6"/>
      <c r="M232" s="18"/>
      <c r="N232" s="19"/>
      <c r="O232" s="19"/>
      <c r="P232" s="19"/>
      <c r="Q232" s="66"/>
      <c r="S232" s="18" t="s">
        <v>89</v>
      </c>
      <c r="T232" s="19" t="s">
        <v>90</v>
      </c>
      <c r="U232" s="19">
        <v>26</v>
      </c>
      <c r="V232" s="65">
        <v>4</v>
      </c>
      <c r="W232" s="23">
        <v>7311.067</v>
      </c>
      <c r="X232" s="6"/>
      <c r="Y232" s="18"/>
      <c r="Z232" s="19"/>
      <c r="AA232" s="19"/>
      <c r="AB232" s="19"/>
      <c r="AC232" s="23"/>
      <c r="AE232" s="18" t="s">
        <v>14</v>
      </c>
      <c r="AF232" s="19" t="s">
        <v>90</v>
      </c>
      <c r="AG232" s="19">
        <v>21</v>
      </c>
      <c r="AH232" s="65">
        <v>2</v>
      </c>
      <c r="AI232" s="23">
        <v>6470.1530000000002</v>
      </c>
    </row>
    <row r="233" spans="1:35" x14ac:dyDescent="0.2">
      <c r="A233" s="18" t="s">
        <v>89</v>
      </c>
      <c r="B233" s="19" t="s">
        <v>90</v>
      </c>
      <c r="C233" s="19">
        <v>17</v>
      </c>
      <c r="D233" s="19">
        <v>6</v>
      </c>
      <c r="E233" s="23">
        <v>3971.8139999999999</v>
      </c>
      <c r="F233" s="6"/>
      <c r="G233" s="18" t="s">
        <v>13</v>
      </c>
      <c r="H233" s="19" t="s">
        <v>90</v>
      </c>
      <c r="I233" s="19">
        <v>14</v>
      </c>
      <c r="J233" s="65">
        <v>1</v>
      </c>
      <c r="K233" s="23">
        <v>8090.0379999999996</v>
      </c>
      <c r="L233" s="6"/>
      <c r="M233" s="18" t="s">
        <v>14</v>
      </c>
      <c r="N233" s="19" t="s">
        <v>90</v>
      </c>
      <c r="O233" s="19">
        <v>19</v>
      </c>
      <c r="P233" s="65">
        <v>1</v>
      </c>
      <c r="Q233" s="66">
        <v>4743.277</v>
      </c>
      <c r="S233" s="18" t="s">
        <v>89</v>
      </c>
      <c r="T233" s="19" t="s">
        <v>90</v>
      </c>
      <c r="U233" s="19">
        <v>26</v>
      </c>
      <c r="V233" s="65">
        <v>5</v>
      </c>
      <c r="W233" s="23">
        <v>3232.261</v>
      </c>
      <c r="X233" s="6"/>
      <c r="Y233" s="18" t="s">
        <v>13</v>
      </c>
      <c r="Z233" s="19" t="s">
        <v>90</v>
      </c>
      <c r="AA233" s="19">
        <v>17</v>
      </c>
      <c r="AB233" s="65">
        <v>1</v>
      </c>
      <c r="AC233" s="23">
        <v>7928.6120000000001</v>
      </c>
      <c r="AE233" s="18" t="s">
        <v>14</v>
      </c>
      <c r="AF233" s="19" t="s">
        <v>90</v>
      </c>
      <c r="AG233" s="19">
        <v>21</v>
      </c>
      <c r="AH233" s="65">
        <v>3</v>
      </c>
      <c r="AI233" s="23">
        <v>6898.1180000000004</v>
      </c>
    </row>
    <row r="234" spans="1:35" x14ac:dyDescent="0.2">
      <c r="A234" s="18" t="s">
        <v>89</v>
      </c>
      <c r="B234" s="19" t="s">
        <v>90</v>
      </c>
      <c r="C234" s="19">
        <v>17</v>
      </c>
      <c r="D234" s="19">
        <v>7</v>
      </c>
      <c r="E234" s="23">
        <v>7369.2550000000001</v>
      </c>
      <c r="F234" s="6"/>
      <c r="G234" s="18" t="s">
        <v>13</v>
      </c>
      <c r="H234" s="19" t="s">
        <v>90</v>
      </c>
      <c r="I234" s="19">
        <v>14</v>
      </c>
      <c r="J234" s="64">
        <v>2</v>
      </c>
      <c r="K234" s="23">
        <v>4157.6409999999996</v>
      </c>
      <c r="L234" s="6"/>
      <c r="M234" s="18" t="s">
        <v>14</v>
      </c>
      <c r="N234" s="19" t="s">
        <v>90</v>
      </c>
      <c r="O234" s="19">
        <v>19</v>
      </c>
      <c r="P234" s="64">
        <v>2</v>
      </c>
      <c r="Q234" s="66">
        <v>5484.7079999999996</v>
      </c>
      <c r="S234" s="18" t="s">
        <v>89</v>
      </c>
      <c r="T234" s="19" t="s">
        <v>90</v>
      </c>
      <c r="U234" s="19">
        <v>26</v>
      </c>
      <c r="V234" s="65">
        <v>6</v>
      </c>
      <c r="W234" s="23">
        <v>6969.4449999999997</v>
      </c>
      <c r="X234" s="6"/>
      <c r="Y234" s="18" t="s">
        <v>13</v>
      </c>
      <c r="Z234" s="19" t="s">
        <v>90</v>
      </c>
      <c r="AA234" s="19">
        <v>17</v>
      </c>
      <c r="AB234" s="64">
        <v>2</v>
      </c>
      <c r="AC234" s="23">
        <v>5629.24</v>
      </c>
      <c r="AE234" s="18" t="s">
        <v>14</v>
      </c>
      <c r="AF234" s="19" t="s">
        <v>90</v>
      </c>
      <c r="AG234" s="19">
        <v>21</v>
      </c>
      <c r="AH234" s="65">
        <v>4</v>
      </c>
      <c r="AI234" s="23">
        <v>8335.93</v>
      </c>
    </row>
    <row r="235" spans="1:35" x14ac:dyDescent="0.2">
      <c r="A235" s="18" t="s">
        <v>89</v>
      </c>
      <c r="B235" s="19" t="s">
        <v>90</v>
      </c>
      <c r="C235" s="19">
        <v>17</v>
      </c>
      <c r="D235" s="19">
        <v>8</v>
      </c>
      <c r="E235" s="23">
        <v>3558.866</v>
      </c>
      <c r="F235" s="6"/>
      <c r="G235" s="18" t="s">
        <v>13</v>
      </c>
      <c r="H235" s="19" t="s">
        <v>90</v>
      </c>
      <c r="I235" s="19">
        <v>14</v>
      </c>
      <c r="J235" s="65">
        <v>3</v>
      </c>
      <c r="K235" s="23">
        <v>11624.502</v>
      </c>
      <c r="L235" s="6"/>
      <c r="M235" s="18" t="s">
        <v>14</v>
      </c>
      <c r="N235" s="19" t="s">
        <v>90</v>
      </c>
      <c r="O235" s="19">
        <v>19</v>
      </c>
      <c r="P235" s="65">
        <v>3</v>
      </c>
      <c r="Q235" s="66">
        <v>12114.409</v>
      </c>
      <c r="S235" s="18"/>
      <c r="T235" s="19"/>
      <c r="U235" s="19"/>
      <c r="V235" s="19"/>
      <c r="W235" s="23"/>
      <c r="X235" s="6"/>
      <c r="Y235" s="18" t="s">
        <v>13</v>
      </c>
      <c r="Z235" s="19" t="s">
        <v>90</v>
      </c>
      <c r="AA235" s="19">
        <v>17</v>
      </c>
      <c r="AB235" s="65">
        <v>3</v>
      </c>
      <c r="AC235" s="23">
        <v>5150.5950000000003</v>
      </c>
      <c r="AE235" s="18" t="s">
        <v>14</v>
      </c>
      <c r="AF235" s="19" t="s">
        <v>90</v>
      </c>
      <c r="AG235" s="19">
        <v>21</v>
      </c>
      <c r="AH235" s="65">
        <v>5</v>
      </c>
      <c r="AI235" s="23">
        <v>6676.6270000000004</v>
      </c>
    </row>
    <row r="236" spans="1:35" x14ac:dyDescent="0.2">
      <c r="A236" s="18" t="s">
        <v>89</v>
      </c>
      <c r="B236" s="19" t="s">
        <v>90</v>
      </c>
      <c r="C236" s="19">
        <v>17</v>
      </c>
      <c r="D236" s="19">
        <v>9</v>
      </c>
      <c r="E236" s="23">
        <v>9022.9259999999995</v>
      </c>
      <c r="F236" s="6"/>
      <c r="G236" s="18" t="s">
        <v>13</v>
      </c>
      <c r="H236" s="19" t="s">
        <v>90</v>
      </c>
      <c r="I236" s="19">
        <v>14</v>
      </c>
      <c r="J236" s="64">
        <v>4</v>
      </c>
      <c r="K236" s="23">
        <v>7446.2129999999997</v>
      </c>
      <c r="L236" s="6"/>
      <c r="M236" s="18" t="s">
        <v>14</v>
      </c>
      <c r="N236" s="19" t="s">
        <v>90</v>
      </c>
      <c r="O236" s="19">
        <v>19</v>
      </c>
      <c r="P236" s="64">
        <v>4</v>
      </c>
      <c r="Q236" s="66">
        <v>1976.5219999999999</v>
      </c>
      <c r="S236" s="18" t="s">
        <v>89</v>
      </c>
      <c r="T236" s="19" t="s">
        <v>90</v>
      </c>
      <c r="U236" s="19">
        <v>27</v>
      </c>
      <c r="V236" s="65">
        <v>1</v>
      </c>
      <c r="W236" s="23">
        <v>4289.0339999999997</v>
      </c>
      <c r="X236" s="6"/>
      <c r="Y236" s="18" t="s">
        <v>13</v>
      </c>
      <c r="Z236" s="19" t="s">
        <v>90</v>
      </c>
      <c r="AA236" s="19">
        <v>17</v>
      </c>
      <c r="AB236" s="64">
        <v>4</v>
      </c>
      <c r="AC236" s="23">
        <v>8525.5110000000004</v>
      </c>
      <c r="AE236" s="18" t="s">
        <v>14</v>
      </c>
      <c r="AF236" s="19" t="s">
        <v>90</v>
      </c>
      <c r="AG236" s="19">
        <v>21</v>
      </c>
      <c r="AH236" s="65">
        <v>6</v>
      </c>
      <c r="AI236" s="23">
        <v>7648.9340000000002</v>
      </c>
    </row>
    <row r="237" spans="1:35" x14ac:dyDescent="0.2">
      <c r="A237" s="18" t="s">
        <v>89</v>
      </c>
      <c r="B237" s="19" t="s">
        <v>90</v>
      </c>
      <c r="C237" s="19">
        <v>17</v>
      </c>
      <c r="D237" s="19">
        <v>10</v>
      </c>
      <c r="E237" s="23">
        <v>5248.201</v>
      </c>
      <c r="F237" s="6"/>
      <c r="G237" s="18" t="s">
        <v>13</v>
      </c>
      <c r="H237" s="19" t="s">
        <v>90</v>
      </c>
      <c r="I237" s="19">
        <v>14</v>
      </c>
      <c r="J237" s="65">
        <v>5</v>
      </c>
      <c r="K237" s="23">
        <v>4632.5320000000002</v>
      </c>
      <c r="L237" s="6"/>
      <c r="M237" s="18" t="s">
        <v>14</v>
      </c>
      <c r="N237" s="19" t="s">
        <v>90</v>
      </c>
      <c r="O237" s="19">
        <v>19</v>
      </c>
      <c r="P237" s="65">
        <v>5</v>
      </c>
      <c r="Q237" s="66">
        <v>11823.468000000001</v>
      </c>
      <c r="S237" s="18" t="s">
        <v>89</v>
      </c>
      <c r="T237" s="19" t="s">
        <v>90</v>
      </c>
      <c r="U237" s="19">
        <v>27</v>
      </c>
      <c r="V237" s="65">
        <v>2</v>
      </c>
      <c r="W237" s="23">
        <v>6590.2839999999997</v>
      </c>
      <c r="X237" s="6"/>
      <c r="Y237" s="18" t="s">
        <v>13</v>
      </c>
      <c r="Z237" s="19" t="s">
        <v>90</v>
      </c>
      <c r="AA237" s="19">
        <v>17</v>
      </c>
      <c r="AB237" s="65">
        <v>5</v>
      </c>
      <c r="AC237" s="23">
        <v>8962.8610000000008</v>
      </c>
      <c r="AE237" s="18" t="s">
        <v>14</v>
      </c>
      <c r="AF237" s="19" t="s">
        <v>90</v>
      </c>
      <c r="AG237" s="19">
        <v>21</v>
      </c>
      <c r="AH237" s="65">
        <v>7</v>
      </c>
      <c r="AI237" s="23">
        <v>5803.8040000000001</v>
      </c>
    </row>
    <row r="238" spans="1:35" x14ac:dyDescent="0.2">
      <c r="A238" s="18"/>
      <c r="B238" s="19"/>
      <c r="C238" s="19"/>
      <c r="D238" s="19"/>
      <c r="E238" s="23"/>
      <c r="F238" s="6"/>
      <c r="G238" s="18" t="s">
        <v>13</v>
      </c>
      <c r="H238" s="19" t="s">
        <v>90</v>
      </c>
      <c r="I238" s="19">
        <v>14</v>
      </c>
      <c r="J238" s="64">
        <v>6</v>
      </c>
      <c r="K238" s="23">
        <v>6695.3980000000001</v>
      </c>
      <c r="L238" s="6"/>
      <c r="M238" s="18" t="s">
        <v>14</v>
      </c>
      <c r="N238" s="19" t="s">
        <v>90</v>
      </c>
      <c r="O238" s="19">
        <v>19</v>
      </c>
      <c r="P238" s="64">
        <v>6</v>
      </c>
      <c r="Q238" s="66">
        <v>8865.2549999999992</v>
      </c>
      <c r="S238" s="18" t="s">
        <v>89</v>
      </c>
      <c r="T238" s="19" t="s">
        <v>90</v>
      </c>
      <c r="U238" s="19">
        <v>27</v>
      </c>
      <c r="V238" s="65">
        <v>3</v>
      </c>
      <c r="W238" s="23">
        <v>4465.4759999999997</v>
      </c>
      <c r="X238" s="6"/>
      <c r="Y238" s="18" t="s">
        <v>13</v>
      </c>
      <c r="Z238" s="19" t="s">
        <v>90</v>
      </c>
      <c r="AA238" s="19">
        <v>17</v>
      </c>
      <c r="AB238" s="64">
        <v>6</v>
      </c>
      <c r="AC238" s="23">
        <v>7230.3540000000003</v>
      </c>
      <c r="AE238" s="18"/>
      <c r="AF238" s="19"/>
      <c r="AG238" s="19"/>
      <c r="AH238" s="19"/>
      <c r="AI238" s="23"/>
    </row>
    <row r="239" spans="1:35" x14ac:dyDescent="0.2">
      <c r="A239" s="18" t="s">
        <v>89</v>
      </c>
      <c r="B239" s="19" t="s">
        <v>90</v>
      </c>
      <c r="C239" s="19">
        <v>18</v>
      </c>
      <c r="D239" s="19">
        <v>1</v>
      </c>
      <c r="E239" s="23">
        <v>2808.05</v>
      </c>
      <c r="F239" s="6"/>
      <c r="G239" s="18" t="s">
        <v>13</v>
      </c>
      <c r="H239" s="19" t="s">
        <v>90</v>
      </c>
      <c r="I239" s="19">
        <v>14</v>
      </c>
      <c r="J239" s="65">
        <v>7</v>
      </c>
      <c r="K239" s="23">
        <v>13272.541999999999</v>
      </c>
      <c r="L239" s="6"/>
      <c r="M239" s="18" t="s">
        <v>14</v>
      </c>
      <c r="N239" s="19" t="s">
        <v>90</v>
      </c>
      <c r="O239" s="19">
        <v>19</v>
      </c>
      <c r="P239" s="65">
        <v>7</v>
      </c>
      <c r="Q239" s="66">
        <v>5203.152</v>
      </c>
      <c r="S239" s="18" t="s">
        <v>89</v>
      </c>
      <c r="T239" s="19" t="s">
        <v>90</v>
      </c>
      <c r="U239" s="19">
        <v>27</v>
      </c>
      <c r="V239" s="65">
        <v>4</v>
      </c>
      <c r="W239" s="23">
        <v>4677.5810000000001</v>
      </c>
      <c r="X239" s="6"/>
      <c r="Y239" s="18" t="s">
        <v>13</v>
      </c>
      <c r="Z239" s="19" t="s">
        <v>90</v>
      </c>
      <c r="AA239" s="19">
        <v>17</v>
      </c>
      <c r="AB239" s="65">
        <v>7</v>
      </c>
      <c r="AC239" s="23">
        <v>11365.471</v>
      </c>
      <c r="AE239" s="18" t="s">
        <v>14</v>
      </c>
      <c r="AF239" s="19" t="s">
        <v>90</v>
      </c>
      <c r="AG239" s="19">
        <v>22</v>
      </c>
      <c r="AH239" s="65">
        <v>1</v>
      </c>
      <c r="AI239" s="23">
        <v>5724.9690000000001</v>
      </c>
    </row>
    <row r="240" spans="1:35" x14ac:dyDescent="0.2">
      <c r="A240" s="18" t="s">
        <v>89</v>
      </c>
      <c r="B240" s="19" t="s">
        <v>90</v>
      </c>
      <c r="C240" s="19">
        <v>18</v>
      </c>
      <c r="D240" s="19">
        <v>2</v>
      </c>
      <c r="E240" s="23">
        <v>3001.3850000000002</v>
      </c>
      <c r="F240" s="6"/>
      <c r="G240" s="18" t="s">
        <v>13</v>
      </c>
      <c r="H240" s="19" t="s">
        <v>90</v>
      </c>
      <c r="I240" s="19">
        <v>14</v>
      </c>
      <c r="J240" s="64">
        <v>8</v>
      </c>
      <c r="K240" s="23">
        <v>4396.0249999999996</v>
      </c>
      <c r="L240" s="6"/>
      <c r="M240" s="18" t="s">
        <v>14</v>
      </c>
      <c r="N240" s="19" t="s">
        <v>90</v>
      </c>
      <c r="O240" s="19">
        <v>19</v>
      </c>
      <c r="P240" s="64">
        <v>8</v>
      </c>
      <c r="Q240" s="66">
        <v>7423.6890000000003</v>
      </c>
      <c r="S240" s="18" t="s">
        <v>89</v>
      </c>
      <c r="T240" s="19" t="s">
        <v>90</v>
      </c>
      <c r="U240" s="19">
        <v>27</v>
      </c>
      <c r="V240" s="65">
        <v>5</v>
      </c>
      <c r="W240" s="23">
        <v>2182.9960000000001</v>
      </c>
      <c r="X240" s="6"/>
      <c r="Y240" s="18" t="s">
        <v>13</v>
      </c>
      <c r="Z240" s="19" t="s">
        <v>90</v>
      </c>
      <c r="AA240" s="19">
        <v>17</v>
      </c>
      <c r="AB240" s="64">
        <v>8</v>
      </c>
      <c r="AC240" s="23">
        <v>4964.768</v>
      </c>
      <c r="AE240" s="18" t="s">
        <v>14</v>
      </c>
      <c r="AF240" s="19" t="s">
        <v>90</v>
      </c>
      <c r="AG240" s="19">
        <v>22</v>
      </c>
      <c r="AH240" s="65">
        <v>2</v>
      </c>
      <c r="AI240" s="23">
        <v>6545.2349999999997</v>
      </c>
    </row>
    <row r="241" spans="1:35" x14ac:dyDescent="0.2">
      <c r="A241" s="18" t="s">
        <v>89</v>
      </c>
      <c r="B241" s="19" t="s">
        <v>90</v>
      </c>
      <c r="C241" s="19">
        <v>18</v>
      </c>
      <c r="D241" s="19">
        <v>3</v>
      </c>
      <c r="E241" s="23">
        <v>6186.72</v>
      </c>
      <c r="F241" s="6"/>
      <c r="G241" s="18" t="s">
        <v>13</v>
      </c>
      <c r="H241" s="19" t="s">
        <v>90</v>
      </c>
      <c r="I241" s="19">
        <v>14</v>
      </c>
      <c r="J241" s="65">
        <v>9</v>
      </c>
      <c r="K241" s="23">
        <v>10819.252</v>
      </c>
      <c r="L241" s="6"/>
      <c r="M241" s="18" t="s">
        <v>14</v>
      </c>
      <c r="N241" s="19" t="s">
        <v>90</v>
      </c>
      <c r="O241" s="19">
        <v>19</v>
      </c>
      <c r="P241" s="65">
        <v>9</v>
      </c>
      <c r="Q241" s="66">
        <v>5248.201</v>
      </c>
      <c r="S241" s="18"/>
      <c r="T241" s="19"/>
      <c r="U241" s="19"/>
      <c r="V241" s="19"/>
      <c r="W241" s="23"/>
      <c r="X241" s="6"/>
      <c r="Y241" s="18" t="s">
        <v>13</v>
      </c>
      <c r="Z241" s="19" t="s">
        <v>90</v>
      </c>
      <c r="AA241" s="19">
        <v>17</v>
      </c>
      <c r="AB241" s="65">
        <v>9</v>
      </c>
      <c r="AC241" s="23">
        <v>10714.138000000001</v>
      </c>
      <c r="AE241" s="18" t="s">
        <v>14</v>
      </c>
      <c r="AF241" s="19" t="s">
        <v>90</v>
      </c>
      <c r="AG241" s="19">
        <v>22</v>
      </c>
      <c r="AH241" s="65">
        <v>3</v>
      </c>
      <c r="AI241" s="23">
        <v>7303.558</v>
      </c>
    </row>
    <row r="242" spans="1:35" x14ac:dyDescent="0.2">
      <c r="A242" s="18" t="s">
        <v>89</v>
      </c>
      <c r="B242" s="19" t="s">
        <v>90</v>
      </c>
      <c r="C242" s="19">
        <v>18</v>
      </c>
      <c r="D242" s="19">
        <v>4</v>
      </c>
      <c r="E242" s="23">
        <v>6470.1530000000002</v>
      </c>
      <c r="F242" s="6"/>
      <c r="G242" s="18" t="s">
        <v>13</v>
      </c>
      <c r="H242" s="19" t="s">
        <v>90</v>
      </c>
      <c r="I242" s="19">
        <v>14</v>
      </c>
      <c r="J242" s="64">
        <v>10</v>
      </c>
      <c r="K242" s="23">
        <v>7190.9359999999997</v>
      </c>
      <c r="L242" s="6"/>
      <c r="M242" s="18" t="s">
        <v>14</v>
      </c>
      <c r="N242" s="19" t="s">
        <v>90</v>
      </c>
      <c r="O242" s="19">
        <v>19</v>
      </c>
      <c r="P242" s="64">
        <v>10</v>
      </c>
      <c r="Q242" s="66">
        <v>5148.7179999999998</v>
      </c>
      <c r="S242" s="18" t="s">
        <v>89</v>
      </c>
      <c r="T242" s="19" t="s">
        <v>90</v>
      </c>
      <c r="U242" s="19">
        <v>28</v>
      </c>
      <c r="V242" s="65">
        <v>1</v>
      </c>
      <c r="W242" s="23">
        <v>3635.8240000000001</v>
      </c>
      <c r="X242" s="6"/>
      <c r="Y242" s="18" t="s">
        <v>13</v>
      </c>
      <c r="Z242" s="19" t="s">
        <v>90</v>
      </c>
      <c r="AA242" s="19">
        <v>17</v>
      </c>
      <c r="AB242" s="64">
        <v>10</v>
      </c>
      <c r="AC242" s="23">
        <v>4850.2690000000002</v>
      </c>
      <c r="AE242" s="18" t="s">
        <v>14</v>
      </c>
      <c r="AF242" s="19" t="s">
        <v>90</v>
      </c>
      <c r="AG242" s="19">
        <v>22</v>
      </c>
      <c r="AH242" s="65">
        <v>4</v>
      </c>
      <c r="AI242" s="23">
        <v>8944.09</v>
      </c>
    </row>
    <row r="243" spans="1:35" x14ac:dyDescent="0.2">
      <c r="A243" s="18" t="s">
        <v>89</v>
      </c>
      <c r="B243" s="19" t="s">
        <v>90</v>
      </c>
      <c r="C243" s="19">
        <v>18</v>
      </c>
      <c r="D243" s="19">
        <v>5</v>
      </c>
      <c r="E243" s="23">
        <v>3067.0819999999999</v>
      </c>
      <c r="F243" s="6"/>
      <c r="G243" s="18" t="s">
        <v>13</v>
      </c>
      <c r="H243" s="19" t="s">
        <v>90</v>
      </c>
      <c r="I243" s="19">
        <v>14</v>
      </c>
      <c r="J243" s="65">
        <v>11</v>
      </c>
      <c r="K243" s="23">
        <v>6346.2690000000002</v>
      </c>
      <c r="L243" s="6"/>
      <c r="M243" s="18" t="s">
        <v>14</v>
      </c>
      <c r="N243" s="19" t="s">
        <v>90</v>
      </c>
      <c r="O243" s="19">
        <v>19</v>
      </c>
      <c r="P243" s="65">
        <v>11</v>
      </c>
      <c r="Q243" s="66">
        <v>7436.8280000000004</v>
      </c>
      <c r="S243" s="18" t="s">
        <v>89</v>
      </c>
      <c r="T243" s="19" t="s">
        <v>90</v>
      </c>
      <c r="U243" s="19">
        <v>28</v>
      </c>
      <c r="V243" s="65">
        <v>2</v>
      </c>
      <c r="W243" s="23">
        <v>7913.5959999999995</v>
      </c>
      <c r="X243" s="6"/>
      <c r="Y243" s="18"/>
      <c r="Z243" s="19"/>
      <c r="AA243" s="19"/>
      <c r="AB243" s="19"/>
      <c r="AC243" s="23"/>
      <c r="AE243" s="18" t="s">
        <v>14</v>
      </c>
      <c r="AF243" s="19" t="s">
        <v>90</v>
      </c>
      <c r="AG243" s="19">
        <v>22</v>
      </c>
      <c r="AH243" s="65">
        <v>5</v>
      </c>
      <c r="AI243" s="23">
        <v>8343.4380000000001</v>
      </c>
    </row>
    <row r="244" spans="1:35" x14ac:dyDescent="0.2">
      <c r="A244" s="18" t="s">
        <v>89</v>
      </c>
      <c r="B244" s="19" t="s">
        <v>90</v>
      </c>
      <c r="C244" s="19">
        <v>18</v>
      </c>
      <c r="D244" s="19">
        <v>6</v>
      </c>
      <c r="E244" s="23">
        <v>10130.379000000001</v>
      </c>
      <c r="F244" s="6"/>
      <c r="G244" s="18" t="s">
        <v>13</v>
      </c>
      <c r="H244" s="19" t="s">
        <v>90</v>
      </c>
      <c r="I244" s="19">
        <v>14</v>
      </c>
      <c r="J244" s="64">
        <v>12</v>
      </c>
      <c r="K244" s="23">
        <v>8611.8539999999994</v>
      </c>
      <c r="L244" s="6"/>
      <c r="M244" s="18" t="s">
        <v>14</v>
      </c>
      <c r="N244" s="19" t="s">
        <v>90</v>
      </c>
      <c r="O244" s="19">
        <v>19</v>
      </c>
      <c r="P244" s="64">
        <v>12</v>
      </c>
      <c r="Q244" s="66">
        <v>7814.1130000000003</v>
      </c>
      <c r="S244" s="18" t="s">
        <v>89</v>
      </c>
      <c r="T244" s="19" t="s">
        <v>90</v>
      </c>
      <c r="U244" s="19">
        <v>28</v>
      </c>
      <c r="V244" s="65">
        <v>3</v>
      </c>
      <c r="W244" s="23">
        <v>5892.0249999999996</v>
      </c>
      <c r="X244" s="6"/>
      <c r="Y244" s="18" t="s">
        <v>13</v>
      </c>
      <c r="Z244" s="19" t="s">
        <v>90</v>
      </c>
      <c r="AA244" s="19">
        <v>18</v>
      </c>
      <c r="AB244" s="65">
        <v>1</v>
      </c>
      <c r="AC244" s="23">
        <v>11367.348</v>
      </c>
      <c r="AE244" s="18" t="s">
        <v>14</v>
      </c>
      <c r="AF244" s="19" t="s">
        <v>90</v>
      </c>
      <c r="AG244" s="19">
        <v>22</v>
      </c>
      <c r="AH244" s="65">
        <v>6</v>
      </c>
      <c r="AI244" s="23">
        <v>6928.1509999999998</v>
      </c>
    </row>
    <row r="245" spans="1:35" x14ac:dyDescent="0.2">
      <c r="A245" s="18" t="s">
        <v>89</v>
      </c>
      <c r="B245" s="19" t="s">
        <v>90</v>
      </c>
      <c r="C245" s="19">
        <v>18</v>
      </c>
      <c r="D245" s="19">
        <v>7</v>
      </c>
      <c r="E245" s="23">
        <v>8756.3860000000004</v>
      </c>
      <c r="F245" s="6"/>
      <c r="G245" s="18" t="s">
        <v>13</v>
      </c>
      <c r="H245" s="19" t="s">
        <v>90</v>
      </c>
      <c r="I245" s="19">
        <v>14</v>
      </c>
      <c r="J245" s="65">
        <v>13</v>
      </c>
      <c r="K245" s="23">
        <v>4985.415</v>
      </c>
      <c r="L245" s="6"/>
      <c r="M245" s="18" t="s">
        <v>14</v>
      </c>
      <c r="N245" s="19" t="s">
        <v>90</v>
      </c>
      <c r="O245" s="19">
        <v>19</v>
      </c>
      <c r="P245" s="65">
        <v>13</v>
      </c>
      <c r="Q245" s="66">
        <v>6449.5060000000003</v>
      </c>
      <c r="S245" s="18" t="s">
        <v>89</v>
      </c>
      <c r="T245" s="19" t="s">
        <v>90</v>
      </c>
      <c r="U245" s="19">
        <v>28</v>
      </c>
      <c r="V245" s="65">
        <v>4</v>
      </c>
      <c r="W245" s="23">
        <v>8324.6679999999997</v>
      </c>
      <c r="X245" s="6"/>
      <c r="Y245" s="18" t="s">
        <v>13</v>
      </c>
      <c r="Z245" s="19" t="s">
        <v>90</v>
      </c>
      <c r="AA245" s="19">
        <v>18</v>
      </c>
      <c r="AB245" s="64">
        <v>2</v>
      </c>
      <c r="AC245" s="23">
        <v>3641.4549999999999</v>
      </c>
      <c r="AE245" s="18" t="s">
        <v>14</v>
      </c>
      <c r="AF245" s="19" t="s">
        <v>90</v>
      </c>
      <c r="AG245" s="19">
        <v>22</v>
      </c>
      <c r="AH245" s="65">
        <v>7</v>
      </c>
      <c r="AI245" s="23">
        <v>9471.5380000000005</v>
      </c>
    </row>
    <row r="246" spans="1:35" x14ac:dyDescent="0.2">
      <c r="A246" s="18" t="s">
        <v>89</v>
      </c>
      <c r="B246" s="19" t="s">
        <v>90</v>
      </c>
      <c r="C246" s="19">
        <v>18</v>
      </c>
      <c r="D246" s="19">
        <v>8</v>
      </c>
      <c r="E246" s="23">
        <v>4493.6310000000003</v>
      </c>
      <c r="F246" s="6"/>
      <c r="G246" s="18" t="s">
        <v>13</v>
      </c>
      <c r="H246" s="19" t="s">
        <v>90</v>
      </c>
      <c r="I246" s="19">
        <v>14</v>
      </c>
      <c r="J246" s="64">
        <v>14</v>
      </c>
      <c r="K246" s="23">
        <v>3256.6619999999998</v>
      </c>
      <c r="L246" s="6"/>
      <c r="M246" s="18" t="s">
        <v>14</v>
      </c>
      <c r="N246" s="19" t="s">
        <v>90</v>
      </c>
      <c r="O246" s="19">
        <v>19</v>
      </c>
      <c r="P246" s="64">
        <v>14</v>
      </c>
      <c r="Q246" s="66">
        <v>8803.3119999999999</v>
      </c>
      <c r="S246" s="18" t="s">
        <v>89</v>
      </c>
      <c r="T246" s="19" t="s">
        <v>90</v>
      </c>
      <c r="U246" s="19">
        <v>28</v>
      </c>
      <c r="V246" s="65">
        <v>5</v>
      </c>
      <c r="W246" s="23">
        <v>6744.201</v>
      </c>
      <c r="X246" s="6"/>
      <c r="Y246" s="18" t="s">
        <v>13</v>
      </c>
      <c r="Z246" s="19" t="s">
        <v>90</v>
      </c>
      <c r="AA246" s="19">
        <v>18</v>
      </c>
      <c r="AB246" s="65">
        <v>3</v>
      </c>
      <c r="AC246" s="23">
        <v>6554.62</v>
      </c>
      <c r="AE246" s="18" t="s">
        <v>14</v>
      </c>
      <c r="AF246" s="19" t="s">
        <v>90</v>
      </c>
      <c r="AG246" s="19">
        <v>22</v>
      </c>
      <c r="AH246" s="65">
        <v>8</v>
      </c>
      <c r="AI246" s="23">
        <v>6166.0730000000003</v>
      </c>
    </row>
    <row r="247" spans="1:35" x14ac:dyDescent="0.2">
      <c r="A247" s="18" t="s">
        <v>89</v>
      </c>
      <c r="B247" s="19" t="s">
        <v>90</v>
      </c>
      <c r="C247" s="19">
        <v>18</v>
      </c>
      <c r="D247" s="19">
        <v>9</v>
      </c>
      <c r="E247" s="23">
        <v>11331.683999999999</v>
      </c>
      <c r="F247" s="6"/>
      <c r="G247" s="18" t="s">
        <v>13</v>
      </c>
      <c r="H247" s="19" t="s">
        <v>90</v>
      </c>
      <c r="I247" s="19">
        <v>14</v>
      </c>
      <c r="J247" s="65">
        <v>15</v>
      </c>
      <c r="K247" s="23">
        <v>1552.3109999999999</v>
      </c>
      <c r="L247" s="6"/>
      <c r="M247" s="18"/>
      <c r="N247" s="19"/>
      <c r="O247" s="19"/>
      <c r="P247" s="19"/>
      <c r="Q247" s="66"/>
      <c r="S247" s="18" t="s">
        <v>89</v>
      </c>
      <c r="T247" s="19" t="s">
        <v>90</v>
      </c>
      <c r="U247" s="19">
        <v>28</v>
      </c>
      <c r="V247" s="65">
        <v>6</v>
      </c>
      <c r="W247" s="23">
        <v>7712.7529999999997</v>
      </c>
      <c r="X247" s="6"/>
      <c r="Y247" s="18" t="s">
        <v>13</v>
      </c>
      <c r="Z247" s="19" t="s">
        <v>90</v>
      </c>
      <c r="AA247" s="19">
        <v>18</v>
      </c>
      <c r="AB247" s="64">
        <v>4</v>
      </c>
      <c r="AC247" s="23">
        <v>11958.615</v>
      </c>
      <c r="AE247" s="18" t="s">
        <v>14</v>
      </c>
      <c r="AF247" s="19" t="s">
        <v>90</v>
      </c>
      <c r="AG247" s="19">
        <v>22</v>
      </c>
      <c r="AH247" s="65">
        <v>9</v>
      </c>
      <c r="AI247" s="23">
        <v>5786.9110000000001</v>
      </c>
    </row>
    <row r="248" spans="1:35" x14ac:dyDescent="0.2">
      <c r="A248" s="18" t="s">
        <v>89</v>
      </c>
      <c r="B248" s="19" t="s">
        <v>90</v>
      </c>
      <c r="C248" s="19">
        <v>18</v>
      </c>
      <c r="D248" s="19">
        <v>10</v>
      </c>
      <c r="E248" s="23">
        <v>8604.3459999999995</v>
      </c>
      <c r="F248" s="6"/>
      <c r="G248" s="18"/>
      <c r="H248" s="19"/>
      <c r="I248" s="19"/>
      <c r="J248" s="19"/>
      <c r="K248" s="23"/>
      <c r="L248" s="6"/>
      <c r="M248" s="18" t="s">
        <v>14</v>
      </c>
      <c r="N248" s="19" t="s">
        <v>90</v>
      </c>
      <c r="O248" s="19">
        <v>20</v>
      </c>
      <c r="P248" s="65">
        <v>1</v>
      </c>
      <c r="Q248" s="66">
        <v>7677.0889999999999</v>
      </c>
      <c r="S248" s="18" t="s">
        <v>89</v>
      </c>
      <c r="T248" s="19" t="s">
        <v>90</v>
      </c>
      <c r="U248" s="19">
        <v>28</v>
      </c>
      <c r="V248" s="65">
        <v>7</v>
      </c>
      <c r="W248" s="23">
        <v>7102.7150000000001</v>
      </c>
      <c r="X248" s="6"/>
      <c r="Y248" s="18" t="s">
        <v>13</v>
      </c>
      <c r="Z248" s="19" t="s">
        <v>90</v>
      </c>
      <c r="AA248" s="19">
        <v>18</v>
      </c>
      <c r="AB248" s="65">
        <v>5</v>
      </c>
      <c r="AC248" s="23">
        <v>4212.0749999999998</v>
      </c>
      <c r="AE248" s="18" t="s">
        <v>14</v>
      </c>
      <c r="AF248" s="19" t="s">
        <v>90</v>
      </c>
      <c r="AG248" s="19">
        <v>22</v>
      </c>
      <c r="AH248" s="65">
        <v>10</v>
      </c>
      <c r="AI248" s="23">
        <v>7765.31</v>
      </c>
    </row>
    <row r="249" spans="1:35" x14ac:dyDescent="0.2">
      <c r="A249" s="18" t="s">
        <v>89</v>
      </c>
      <c r="B249" s="19" t="s">
        <v>90</v>
      </c>
      <c r="C249" s="19">
        <v>18</v>
      </c>
      <c r="D249" s="19">
        <v>11</v>
      </c>
      <c r="E249" s="23">
        <v>3784.11</v>
      </c>
      <c r="F249" s="6"/>
      <c r="G249" s="18" t="s">
        <v>13</v>
      </c>
      <c r="H249" s="19" t="s">
        <v>90</v>
      </c>
      <c r="I249" s="19">
        <v>15</v>
      </c>
      <c r="J249" s="65">
        <v>1</v>
      </c>
      <c r="K249" s="23">
        <v>6689.7669999999998</v>
      </c>
      <c r="L249" s="6"/>
      <c r="M249" s="18" t="s">
        <v>14</v>
      </c>
      <c r="N249" s="19" t="s">
        <v>90</v>
      </c>
      <c r="O249" s="19">
        <v>20</v>
      </c>
      <c r="P249" s="64">
        <v>2</v>
      </c>
      <c r="Q249" s="66">
        <v>6487.0460000000003</v>
      </c>
      <c r="S249" s="18" t="s">
        <v>89</v>
      </c>
      <c r="T249" s="19" t="s">
        <v>90</v>
      </c>
      <c r="U249" s="19">
        <v>28</v>
      </c>
      <c r="V249" s="65">
        <v>8</v>
      </c>
      <c r="W249" s="23">
        <v>6100.3760000000002</v>
      </c>
      <c r="X249" s="6"/>
      <c r="Y249" s="18" t="s">
        <v>13</v>
      </c>
      <c r="Z249" s="19" t="s">
        <v>90</v>
      </c>
      <c r="AA249" s="19">
        <v>18</v>
      </c>
      <c r="AB249" s="64">
        <v>6</v>
      </c>
      <c r="AC249" s="23">
        <v>9801.8970000000008</v>
      </c>
      <c r="AE249" s="18"/>
      <c r="AF249" s="19"/>
      <c r="AG249" s="19"/>
      <c r="AH249" s="19"/>
      <c r="AI249" s="23"/>
    </row>
    <row r="250" spans="1:35" x14ac:dyDescent="0.2">
      <c r="A250" s="18" t="s">
        <v>89</v>
      </c>
      <c r="B250" s="19" t="s">
        <v>90</v>
      </c>
      <c r="C250" s="19">
        <v>18</v>
      </c>
      <c r="D250" s="19">
        <v>12</v>
      </c>
      <c r="E250" s="23">
        <v>4606.2529999999997</v>
      </c>
      <c r="F250" s="6"/>
      <c r="G250" s="18" t="s">
        <v>13</v>
      </c>
      <c r="H250" s="19" t="s">
        <v>90</v>
      </c>
      <c r="I250" s="19">
        <v>15</v>
      </c>
      <c r="J250" s="64">
        <v>2</v>
      </c>
      <c r="K250" s="23">
        <v>10772.325999999999</v>
      </c>
      <c r="L250" s="6"/>
      <c r="M250" s="18" t="s">
        <v>14</v>
      </c>
      <c r="N250" s="19" t="s">
        <v>90</v>
      </c>
      <c r="O250" s="19">
        <v>20</v>
      </c>
      <c r="P250" s="65">
        <v>3</v>
      </c>
      <c r="Q250" s="66">
        <v>7190.9359999999997</v>
      </c>
      <c r="S250" s="18" t="s">
        <v>89</v>
      </c>
      <c r="T250" s="19" t="s">
        <v>90</v>
      </c>
      <c r="U250" s="19">
        <v>28</v>
      </c>
      <c r="V250" s="65">
        <v>9</v>
      </c>
      <c r="W250" s="23">
        <v>6562.1279999999997</v>
      </c>
      <c r="X250" s="6"/>
      <c r="Y250" s="18" t="s">
        <v>13</v>
      </c>
      <c r="Z250" s="19" t="s">
        <v>90</v>
      </c>
      <c r="AA250" s="19">
        <v>18</v>
      </c>
      <c r="AB250" s="65">
        <v>7</v>
      </c>
      <c r="AC250" s="23">
        <v>2162.3490000000002</v>
      </c>
      <c r="AE250" s="18" t="s">
        <v>14</v>
      </c>
      <c r="AF250" s="19" t="s">
        <v>90</v>
      </c>
      <c r="AG250" s="19">
        <v>23</v>
      </c>
      <c r="AH250" s="65">
        <v>1</v>
      </c>
      <c r="AI250" s="23">
        <v>10550.835999999999</v>
      </c>
    </row>
    <row r="251" spans="1:35" x14ac:dyDescent="0.2">
      <c r="A251" s="18" t="s">
        <v>89</v>
      </c>
      <c r="B251" s="19" t="s">
        <v>90</v>
      </c>
      <c r="C251" s="19">
        <v>18</v>
      </c>
      <c r="D251" s="19">
        <v>13</v>
      </c>
      <c r="E251" s="23">
        <v>4461.7209999999995</v>
      </c>
      <c r="F251" s="6"/>
      <c r="G251" s="18" t="s">
        <v>13</v>
      </c>
      <c r="H251" s="19" t="s">
        <v>90</v>
      </c>
      <c r="I251" s="19">
        <v>15</v>
      </c>
      <c r="J251" s="65">
        <v>3</v>
      </c>
      <c r="K251" s="23">
        <v>1638.655</v>
      </c>
      <c r="L251" s="6"/>
      <c r="M251" s="18" t="s">
        <v>14</v>
      </c>
      <c r="N251" s="19" t="s">
        <v>90</v>
      </c>
      <c r="O251" s="19">
        <v>20</v>
      </c>
      <c r="P251" s="64">
        <v>4</v>
      </c>
      <c r="Q251" s="66">
        <v>5978.3689999999997</v>
      </c>
      <c r="S251" s="18" t="s">
        <v>89</v>
      </c>
      <c r="T251" s="19" t="s">
        <v>90</v>
      </c>
      <c r="U251" s="19">
        <v>28</v>
      </c>
      <c r="V251" s="65">
        <v>10</v>
      </c>
      <c r="W251" s="23">
        <v>7483.7539999999999</v>
      </c>
      <c r="X251" s="6"/>
      <c r="Y251" s="18" t="s">
        <v>13</v>
      </c>
      <c r="Z251" s="19" t="s">
        <v>90</v>
      </c>
      <c r="AA251" s="19">
        <v>18</v>
      </c>
      <c r="AB251" s="64">
        <v>8</v>
      </c>
      <c r="AC251" s="23">
        <v>8825.8369999999995</v>
      </c>
      <c r="AE251" s="18" t="s">
        <v>14</v>
      </c>
      <c r="AF251" s="19" t="s">
        <v>90</v>
      </c>
      <c r="AG251" s="19">
        <v>23</v>
      </c>
      <c r="AH251" s="65">
        <v>2</v>
      </c>
      <c r="AI251" s="23">
        <v>9920.1509999999998</v>
      </c>
    </row>
    <row r="252" spans="1:35" x14ac:dyDescent="0.2">
      <c r="A252" s="18" t="s">
        <v>89</v>
      </c>
      <c r="B252" s="19" t="s">
        <v>90</v>
      </c>
      <c r="C252" s="19">
        <v>18</v>
      </c>
      <c r="D252" s="19">
        <v>14</v>
      </c>
      <c r="E252" s="23">
        <v>12548.004999999999</v>
      </c>
      <c r="F252" s="6"/>
      <c r="G252" s="18" t="s">
        <v>13</v>
      </c>
      <c r="H252" s="19" t="s">
        <v>90</v>
      </c>
      <c r="I252" s="19">
        <v>15</v>
      </c>
      <c r="J252" s="64">
        <v>4</v>
      </c>
      <c r="K252" s="23">
        <v>1830.1130000000001</v>
      </c>
      <c r="L252" s="6"/>
      <c r="M252" s="18" t="s">
        <v>14</v>
      </c>
      <c r="N252" s="19" t="s">
        <v>90</v>
      </c>
      <c r="O252" s="19">
        <v>20</v>
      </c>
      <c r="P252" s="65">
        <v>5</v>
      </c>
      <c r="Q252" s="66">
        <v>10695.368</v>
      </c>
      <c r="S252" s="18" t="s">
        <v>89</v>
      </c>
      <c r="T252" s="19" t="s">
        <v>90</v>
      </c>
      <c r="U252" s="19">
        <v>28</v>
      </c>
      <c r="V252" s="65">
        <v>11</v>
      </c>
      <c r="W252" s="23">
        <v>8947.8439999999991</v>
      </c>
      <c r="X252" s="6"/>
      <c r="Y252" s="18"/>
      <c r="Z252" s="19"/>
      <c r="AA252" s="19"/>
      <c r="AB252" s="19"/>
      <c r="AC252" s="23"/>
      <c r="AE252" s="18" t="s">
        <v>14</v>
      </c>
      <c r="AF252" s="19" t="s">
        <v>90</v>
      </c>
      <c r="AG252" s="19">
        <v>23</v>
      </c>
      <c r="AH252" s="65">
        <v>3</v>
      </c>
      <c r="AI252" s="23">
        <v>6218.63</v>
      </c>
    </row>
    <row r="253" spans="1:35" x14ac:dyDescent="0.2">
      <c r="A253" s="18" t="s">
        <v>89</v>
      </c>
      <c r="B253" s="19" t="s">
        <v>90</v>
      </c>
      <c r="C253" s="19">
        <v>18</v>
      </c>
      <c r="D253" s="19">
        <v>15</v>
      </c>
      <c r="E253" s="23">
        <v>6166.0730000000003</v>
      </c>
      <c r="F253" s="6"/>
      <c r="G253" s="18" t="s">
        <v>13</v>
      </c>
      <c r="H253" s="19" t="s">
        <v>90</v>
      </c>
      <c r="I253" s="19">
        <v>15</v>
      </c>
      <c r="J253" s="65">
        <v>5</v>
      </c>
      <c r="K253" s="23">
        <v>2428.8879999999999</v>
      </c>
      <c r="L253" s="6"/>
      <c r="M253" s="18" t="s">
        <v>14</v>
      </c>
      <c r="N253" s="19" t="s">
        <v>90</v>
      </c>
      <c r="O253" s="19">
        <v>20</v>
      </c>
      <c r="P253" s="64">
        <v>6</v>
      </c>
      <c r="Q253" s="66">
        <v>7031.3879999999999</v>
      </c>
      <c r="S253" s="18" t="s">
        <v>89</v>
      </c>
      <c r="T253" s="19" t="s">
        <v>90</v>
      </c>
      <c r="U253" s="19">
        <v>28</v>
      </c>
      <c r="V253" s="65">
        <v>12</v>
      </c>
      <c r="W253" s="23">
        <v>7647.0559999999996</v>
      </c>
      <c r="X253" s="6"/>
      <c r="Y253" s="18" t="s">
        <v>13</v>
      </c>
      <c r="Z253" s="19" t="s">
        <v>90</v>
      </c>
      <c r="AA253" s="19">
        <v>19</v>
      </c>
      <c r="AB253" s="65">
        <v>1</v>
      </c>
      <c r="AC253" s="23">
        <v>6689.7669999999998</v>
      </c>
      <c r="AE253" s="18" t="s">
        <v>14</v>
      </c>
      <c r="AF253" s="19" t="s">
        <v>90</v>
      </c>
      <c r="AG253" s="19">
        <v>23</v>
      </c>
      <c r="AH253" s="65">
        <v>4</v>
      </c>
      <c r="AI253" s="23">
        <v>6462.6450000000004</v>
      </c>
    </row>
    <row r="254" spans="1:35" x14ac:dyDescent="0.2">
      <c r="A254" s="18" t="s">
        <v>89</v>
      </c>
      <c r="B254" s="19" t="s">
        <v>90</v>
      </c>
      <c r="C254" s="19">
        <v>18</v>
      </c>
      <c r="D254" s="19">
        <v>16</v>
      </c>
      <c r="E254" s="23">
        <v>5366.4539999999997</v>
      </c>
      <c r="F254" s="6"/>
      <c r="G254" s="18" t="s">
        <v>13</v>
      </c>
      <c r="H254" s="19" t="s">
        <v>90</v>
      </c>
      <c r="I254" s="19">
        <v>15</v>
      </c>
      <c r="J254" s="64">
        <v>6</v>
      </c>
      <c r="K254" s="23">
        <v>5788.7879999999996</v>
      </c>
      <c r="L254" s="6"/>
      <c r="M254" s="18" t="s">
        <v>14</v>
      </c>
      <c r="N254" s="19" t="s">
        <v>90</v>
      </c>
      <c r="O254" s="19">
        <v>20</v>
      </c>
      <c r="P254" s="65">
        <v>7</v>
      </c>
      <c r="Q254" s="66">
        <v>4829.6210000000001</v>
      </c>
      <c r="S254" s="18" t="s">
        <v>89</v>
      </c>
      <c r="T254" s="19" t="s">
        <v>90</v>
      </c>
      <c r="U254" s="19">
        <v>28</v>
      </c>
      <c r="V254" s="65">
        <v>13</v>
      </c>
      <c r="W254" s="23">
        <v>5691.1819999999998</v>
      </c>
      <c r="X254" s="6"/>
      <c r="Y254" s="18" t="s">
        <v>13</v>
      </c>
      <c r="Z254" s="19" t="s">
        <v>90</v>
      </c>
      <c r="AA254" s="19">
        <v>19</v>
      </c>
      <c r="AB254" s="64">
        <v>2</v>
      </c>
      <c r="AC254" s="23">
        <v>8078.7749999999996</v>
      </c>
      <c r="AE254" s="18" t="s">
        <v>14</v>
      </c>
      <c r="AF254" s="19" t="s">
        <v>90</v>
      </c>
      <c r="AG254" s="19">
        <v>23</v>
      </c>
      <c r="AH254" s="65">
        <v>5</v>
      </c>
      <c r="AI254" s="23">
        <v>8606.223</v>
      </c>
    </row>
    <row r="255" spans="1:35" x14ac:dyDescent="0.2">
      <c r="A255" s="18" t="s">
        <v>89</v>
      </c>
      <c r="B255" s="19" t="s">
        <v>90</v>
      </c>
      <c r="C255" s="19">
        <v>18</v>
      </c>
      <c r="D255" s="19">
        <v>17</v>
      </c>
      <c r="E255" s="23">
        <v>3132.7779999999998</v>
      </c>
      <c r="F255" s="6"/>
      <c r="G255" s="18" t="s">
        <v>13</v>
      </c>
      <c r="H255" s="19" t="s">
        <v>90</v>
      </c>
      <c r="I255" s="19">
        <v>15</v>
      </c>
      <c r="J255" s="65">
        <v>7</v>
      </c>
      <c r="K255" s="23">
        <v>10530.188</v>
      </c>
      <c r="L255" s="6"/>
      <c r="M255" s="18" t="s">
        <v>14</v>
      </c>
      <c r="N255" s="19" t="s">
        <v>90</v>
      </c>
      <c r="O255" s="19">
        <v>20</v>
      </c>
      <c r="P255" s="64">
        <v>8</v>
      </c>
      <c r="Q255" s="66">
        <v>7040.7730000000001</v>
      </c>
      <c r="S255" s="18"/>
      <c r="T255" s="19"/>
      <c r="U255" s="19"/>
      <c r="V255" s="19"/>
      <c r="W255" s="23"/>
      <c r="X255" s="6"/>
      <c r="Y255" s="18" t="s">
        <v>13</v>
      </c>
      <c r="Z255" s="19" t="s">
        <v>90</v>
      </c>
      <c r="AA255" s="19">
        <v>19</v>
      </c>
      <c r="AB255" s="65">
        <v>3</v>
      </c>
      <c r="AC255" s="23">
        <v>4450.4589999999998</v>
      </c>
      <c r="AE255" s="18" t="s">
        <v>14</v>
      </c>
      <c r="AF255" s="19" t="s">
        <v>90</v>
      </c>
      <c r="AG255" s="19">
        <v>23</v>
      </c>
      <c r="AH255" s="65">
        <v>6</v>
      </c>
      <c r="AI255" s="23">
        <v>4551.8190000000004</v>
      </c>
    </row>
    <row r="256" spans="1:35" x14ac:dyDescent="0.2">
      <c r="A256" s="18" t="s">
        <v>89</v>
      </c>
      <c r="B256" s="19" t="s">
        <v>90</v>
      </c>
      <c r="C256" s="19">
        <v>18</v>
      </c>
      <c r="D256" s="19">
        <v>18</v>
      </c>
      <c r="E256" s="23">
        <v>8178.2579999999998</v>
      </c>
      <c r="F256" s="6"/>
      <c r="G256" s="18" t="s">
        <v>13</v>
      </c>
      <c r="H256" s="19" t="s">
        <v>90</v>
      </c>
      <c r="I256" s="19">
        <v>15</v>
      </c>
      <c r="J256" s="64">
        <v>8</v>
      </c>
      <c r="K256" s="23">
        <v>13370.147999999999</v>
      </c>
      <c r="L256" s="6"/>
      <c r="M256" s="18" t="s">
        <v>14</v>
      </c>
      <c r="N256" s="19" t="s">
        <v>90</v>
      </c>
      <c r="O256" s="19">
        <v>20</v>
      </c>
      <c r="P256" s="65">
        <v>9</v>
      </c>
      <c r="Q256" s="66">
        <v>4123.8540000000003</v>
      </c>
      <c r="S256" s="18" t="s">
        <v>89</v>
      </c>
      <c r="T256" s="19" t="s">
        <v>90</v>
      </c>
      <c r="U256" s="19">
        <v>29</v>
      </c>
      <c r="V256" s="65">
        <v>1</v>
      </c>
      <c r="W256" s="23">
        <v>7459.3530000000001</v>
      </c>
      <c r="X256" s="6"/>
      <c r="Y256" s="18" t="s">
        <v>13</v>
      </c>
      <c r="Z256" s="19" t="s">
        <v>90</v>
      </c>
      <c r="AA256" s="19">
        <v>19</v>
      </c>
      <c r="AB256" s="64">
        <v>4</v>
      </c>
      <c r="AC256" s="23">
        <v>8456.06</v>
      </c>
      <c r="AE256" s="18" t="s">
        <v>14</v>
      </c>
      <c r="AF256" s="19" t="s">
        <v>90</v>
      </c>
      <c r="AG256" s="19">
        <v>23</v>
      </c>
      <c r="AH256" s="65">
        <v>7</v>
      </c>
      <c r="AI256" s="23">
        <v>7095.2070000000003</v>
      </c>
    </row>
    <row r="257" spans="1:35" x14ac:dyDescent="0.2">
      <c r="A257" s="18" t="s">
        <v>89</v>
      </c>
      <c r="B257" s="19" t="s">
        <v>90</v>
      </c>
      <c r="C257" s="19">
        <v>18</v>
      </c>
      <c r="D257" s="19">
        <v>19</v>
      </c>
      <c r="E257" s="23">
        <v>5518.4939999999997</v>
      </c>
      <c r="F257" s="6"/>
      <c r="G257" s="18" t="s">
        <v>13</v>
      </c>
      <c r="H257" s="19" t="s">
        <v>90</v>
      </c>
      <c r="I257" s="19">
        <v>15</v>
      </c>
      <c r="J257" s="65">
        <v>9</v>
      </c>
      <c r="K257" s="23">
        <v>5159.9799999999996</v>
      </c>
      <c r="L257" s="6"/>
      <c r="M257" s="18" t="s">
        <v>14</v>
      </c>
      <c r="N257" s="19" t="s">
        <v>90</v>
      </c>
      <c r="O257" s="19">
        <v>20</v>
      </c>
      <c r="P257" s="64">
        <v>10</v>
      </c>
      <c r="Q257" s="66">
        <v>10413.812</v>
      </c>
      <c r="S257" s="18" t="s">
        <v>89</v>
      </c>
      <c r="T257" s="19" t="s">
        <v>90</v>
      </c>
      <c r="U257" s="19">
        <v>29</v>
      </c>
      <c r="V257" s="65">
        <v>2</v>
      </c>
      <c r="W257" s="23">
        <v>6899.9949999999999</v>
      </c>
      <c r="X257" s="6"/>
      <c r="Y257" s="18" t="s">
        <v>13</v>
      </c>
      <c r="Z257" s="19" t="s">
        <v>90</v>
      </c>
      <c r="AA257" s="19">
        <v>19</v>
      </c>
      <c r="AB257" s="65">
        <v>5</v>
      </c>
      <c r="AC257" s="23">
        <v>8144.4719999999998</v>
      </c>
      <c r="AE257" s="18"/>
      <c r="AF257" s="19"/>
      <c r="AG257" s="19"/>
      <c r="AH257" s="19"/>
      <c r="AI257" s="23"/>
    </row>
    <row r="258" spans="1:35" x14ac:dyDescent="0.2">
      <c r="A258" s="18"/>
      <c r="B258" s="19"/>
      <c r="C258" s="19"/>
      <c r="D258" s="19"/>
      <c r="E258" s="23"/>
      <c r="F258" s="6"/>
      <c r="G258" s="18" t="s">
        <v>13</v>
      </c>
      <c r="H258" s="19" t="s">
        <v>90</v>
      </c>
      <c r="I258" s="19">
        <v>15</v>
      </c>
      <c r="J258" s="64">
        <v>10</v>
      </c>
      <c r="K258" s="23">
        <v>9783.1270000000004</v>
      </c>
      <c r="L258" s="6"/>
      <c r="M258" s="18" t="s">
        <v>14</v>
      </c>
      <c r="N258" s="19" t="s">
        <v>90</v>
      </c>
      <c r="O258" s="19">
        <v>20</v>
      </c>
      <c r="P258" s="65">
        <v>11</v>
      </c>
      <c r="Q258" s="66">
        <v>8039.3580000000002</v>
      </c>
      <c r="S258" s="18" t="s">
        <v>89</v>
      </c>
      <c r="T258" s="19" t="s">
        <v>90</v>
      </c>
      <c r="U258" s="19">
        <v>29</v>
      </c>
      <c r="V258" s="65">
        <v>3</v>
      </c>
      <c r="W258" s="23">
        <v>7519.4179999999997</v>
      </c>
      <c r="X258" s="6"/>
      <c r="Y258" s="18" t="s">
        <v>13</v>
      </c>
      <c r="Z258" s="19" t="s">
        <v>90</v>
      </c>
      <c r="AA258" s="19">
        <v>19</v>
      </c>
      <c r="AB258" s="64">
        <v>6</v>
      </c>
      <c r="AC258" s="23">
        <v>5503.4780000000001</v>
      </c>
      <c r="AE258" s="18" t="s">
        <v>14</v>
      </c>
      <c r="AF258" s="19" t="s">
        <v>90</v>
      </c>
      <c r="AG258" s="19">
        <v>24</v>
      </c>
      <c r="AH258" s="65">
        <v>1</v>
      </c>
      <c r="AI258" s="23">
        <v>6485.1689999999999</v>
      </c>
    </row>
    <row r="259" spans="1:35" x14ac:dyDescent="0.2">
      <c r="A259" s="18" t="s">
        <v>89</v>
      </c>
      <c r="B259" s="19" t="s">
        <v>90</v>
      </c>
      <c r="C259" s="19">
        <v>19</v>
      </c>
      <c r="D259" s="19">
        <v>1</v>
      </c>
      <c r="E259" s="23">
        <v>4587.4830000000002</v>
      </c>
      <c r="F259" s="6"/>
      <c r="G259" s="18" t="s">
        <v>13</v>
      </c>
      <c r="H259" s="19" t="s">
        <v>90</v>
      </c>
      <c r="I259" s="19">
        <v>15</v>
      </c>
      <c r="J259" s="65">
        <v>11</v>
      </c>
      <c r="K259" s="23">
        <v>6845.5609999999997</v>
      </c>
      <c r="L259" s="6"/>
      <c r="M259" s="18" t="s">
        <v>14</v>
      </c>
      <c r="N259" s="19" t="s">
        <v>90</v>
      </c>
      <c r="O259" s="19">
        <v>20</v>
      </c>
      <c r="P259" s="64">
        <v>12</v>
      </c>
      <c r="Q259" s="66">
        <v>6372.5469999999996</v>
      </c>
      <c r="S259" s="18" t="s">
        <v>89</v>
      </c>
      <c r="T259" s="19" t="s">
        <v>90</v>
      </c>
      <c r="U259" s="19">
        <v>29</v>
      </c>
      <c r="V259" s="65">
        <v>4</v>
      </c>
      <c r="W259" s="23">
        <v>8120.07</v>
      </c>
      <c r="X259" s="6"/>
      <c r="Y259" s="18"/>
      <c r="Z259" s="19"/>
      <c r="AA259" s="19"/>
      <c r="AB259" s="19"/>
      <c r="AC259" s="23"/>
      <c r="AE259" s="18" t="s">
        <v>14</v>
      </c>
      <c r="AF259" s="19" t="s">
        <v>90</v>
      </c>
      <c r="AG259" s="19">
        <v>24</v>
      </c>
      <c r="AH259" s="65">
        <v>2</v>
      </c>
      <c r="AI259" s="23">
        <v>10490.77</v>
      </c>
    </row>
    <row r="260" spans="1:35" x14ac:dyDescent="0.2">
      <c r="A260" s="18" t="s">
        <v>89</v>
      </c>
      <c r="B260" s="19" t="s">
        <v>90</v>
      </c>
      <c r="C260" s="19">
        <v>19</v>
      </c>
      <c r="D260" s="19">
        <v>2</v>
      </c>
      <c r="E260" s="23">
        <v>5126.1930000000002</v>
      </c>
      <c r="F260" s="6"/>
      <c r="G260" s="18" t="s">
        <v>13</v>
      </c>
      <c r="H260" s="19" t="s">
        <v>90</v>
      </c>
      <c r="I260" s="19">
        <v>15</v>
      </c>
      <c r="J260" s="64">
        <v>12</v>
      </c>
      <c r="K260" s="23">
        <v>12542.374</v>
      </c>
      <c r="L260" s="6"/>
      <c r="M260" s="18"/>
      <c r="N260" s="19"/>
      <c r="O260" s="19"/>
      <c r="P260" s="19"/>
      <c r="Q260" s="66"/>
      <c r="S260" s="18" t="s">
        <v>89</v>
      </c>
      <c r="T260" s="19" t="s">
        <v>90</v>
      </c>
      <c r="U260" s="19">
        <v>29</v>
      </c>
      <c r="V260" s="65">
        <v>5</v>
      </c>
      <c r="W260" s="23">
        <v>6517.0789999999997</v>
      </c>
      <c r="X260" s="6"/>
      <c r="Y260" s="18" t="s">
        <v>13</v>
      </c>
      <c r="Z260" s="19" t="s">
        <v>90</v>
      </c>
      <c r="AA260" s="19">
        <v>20</v>
      </c>
      <c r="AB260" s="65">
        <v>1</v>
      </c>
      <c r="AC260" s="23">
        <v>11380.486999999999</v>
      </c>
      <c r="AE260" s="18" t="s">
        <v>14</v>
      </c>
      <c r="AF260" s="19" t="s">
        <v>90</v>
      </c>
      <c r="AG260" s="19">
        <v>24</v>
      </c>
      <c r="AH260" s="65">
        <v>3</v>
      </c>
      <c r="AI260" s="23">
        <v>8666.2890000000007</v>
      </c>
    </row>
    <row r="261" spans="1:35" x14ac:dyDescent="0.2">
      <c r="A261" s="18" t="s">
        <v>89</v>
      </c>
      <c r="B261" s="19" t="s">
        <v>90</v>
      </c>
      <c r="C261" s="19">
        <v>19</v>
      </c>
      <c r="D261" s="19">
        <v>3</v>
      </c>
      <c r="E261" s="23">
        <v>3573.8820000000001</v>
      </c>
      <c r="F261" s="6"/>
      <c r="G261" s="18" t="s">
        <v>13</v>
      </c>
      <c r="H261" s="19" t="s">
        <v>90</v>
      </c>
      <c r="I261" s="19">
        <v>15</v>
      </c>
      <c r="J261" s="65">
        <v>13</v>
      </c>
      <c r="K261" s="23">
        <v>2481.4450000000002</v>
      </c>
      <c r="L261" s="6"/>
      <c r="M261" s="18" t="s">
        <v>14</v>
      </c>
      <c r="N261" s="19" t="s">
        <v>90</v>
      </c>
      <c r="O261" s="19">
        <v>21</v>
      </c>
      <c r="P261" s="65">
        <v>1</v>
      </c>
      <c r="Q261" s="66">
        <v>3757.8319999999999</v>
      </c>
      <c r="S261" s="18" t="s">
        <v>89</v>
      </c>
      <c r="T261" s="19" t="s">
        <v>90</v>
      </c>
      <c r="U261" s="19">
        <v>29</v>
      </c>
      <c r="V261" s="65">
        <v>6</v>
      </c>
      <c r="W261" s="23">
        <v>7981.1689999999999</v>
      </c>
      <c r="X261" s="6"/>
      <c r="Y261" s="18" t="s">
        <v>13</v>
      </c>
      <c r="Z261" s="19" t="s">
        <v>90</v>
      </c>
      <c r="AA261" s="19">
        <v>20</v>
      </c>
      <c r="AB261" s="64">
        <v>2</v>
      </c>
      <c r="AC261" s="23">
        <v>4870.9160000000002</v>
      </c>
      <c r="AE261" s="18" t="s">
        <v>14</v>
      </c>
      <c r="AF261" s="19" t="s">
        <v>90</v>
      </c>
      <c r="AG261" s="19">
        <v>24</v>
      </c>
      <c r="AH261" s="65">
        <v>4</v>
      </c>
      <c r="AI261" s="23">
        <v>10717.892</v>
      </c>
    </row>
    <row r="262" spans="1:35" x14ac:dyDescent="0.2">
      <c r="A262" s="18" t="s">
        <v>89</v>
      </c>
      <c r="B262" s="19" t="s">
        <v>90</v>
      </c>
      <c r="C262" s="19">
        <v>19</v>
      </c>
      <c r="D262" s="19">
        <v>4</v>
      </c>
      <c r="E262" s="23">
        <v>5510.9859999999999</v>
      </c>
      <c r="F262" s="6"/>
      <c r="G262" s="18" t="s">
        <v>13</v>
      </c>
      <c r="H262" s="19" t="s">
        <v>90</v>
      </c>
      <c r="I262" s="19">
        <v>15</v>
      </c>
      <c r="J262" s="64">
        <v>14</v>
      </c>
      <c r="K262" s="23">
        <v>9317.6209999999992</v>
      </c>
      <c r="L262" s="6"/>
      <c r="M262" s="18" t="s">
        <v>14</v>
      </c>
      <c r="N262" s="19" t="s">
        <v>90</v>
      </c>
      <c r="O262" s="19">
        <v>21</v>
      </c>
      <c r="P262" s="64">
        <v>2</v>
      </c>
      <c r="Q262" s="66">
        <v>5916.4269999999997</v>
      </c>
      <c r="S262" s="18" t="s">
        <v>89</v>
      </c>
      <c r="T262" s="19" t="s">
        <v>90</v>
      </c>
      <c r="U262" s="19">
        <v>29</v>
      </c>
      <c r="V262" s="65">
        <v>7</v>
      </c>
      <c r="W262" s="23">
        <v>6890.61</v>
      </c>
      <c r="X262" s="6"/>
      <c r="Y262" s="18" t="s">
        <v>13</v>
      </c>
      <c r="Z262" s="19" t="s">
        <v>90</v>
      </c>
      <c r="AA262" s="19">
        <v>20</v>
      </c>
      <c r="AB262" s="65">
        <v>3</v>
      </c>
      <c r="AC262" s="23">
        <v>11485.601000000001</v>
      </c>
      <c r="AE262" s="18" t="s">
        <v>14</v>
      </c>
      <c r="AF262" s="19" t="s">
        <v>90</v>
      </c>
      <c r="AG262" s="19">
        <v>24</v>
      </c>
      <c r="AH262" s="65">
        <v>5</v>
      </c>
      <c r="AI262" s="23">
        <v>4106.9610000000002</v>
      </c>
    </row>
    <row r="263" spans="1:35" x14ac:dyDescent="0.2">
      <c r="A263" s="18" t="s">
        <v>89</v>
      </c>
      <c r="B263" s="19" t="s">
        <v>90</v>
      </c>
      <c r="C263" s="19">
        <v>19</v>
      </c>
      <c r="D263" s="19">
        <v>5</v>
      </c>
      <c r="E263" s="23">
        <v>6699.152</v>
      </c>
      <c r="F263" s="6"/>
      <c r="G263" s="18" t="s">
        <v>13</v>
      </c>
      <c r="H263" s="19" t="s">
        <v>90</v>
      </c>
      <c r="I263" s="19">
        <v>15</v>
      </c>
      <c r="J263" s="65">
        <v>15</v>
      </c>
      <c r="K263" s="23">
        <v>2603.453</v>
      </c>
      <c r="L263" s="6"/>
      <c r="M263" s="18" t="s">
        <v>14</v>
      </c>
      <c r="N263" s="19" t="s">
        <v>90</v>
      </c>
      <c r="O263" s="19">
        <v>21</v>
      </c>
      <c r="P263" s="65">
        <v>3</v>
      </c>
      <c r="Q263" s="66">
        <v>5460.3059999999996</v>
      </c>
      <c r="S263" s="18" t="s">
        <v>89</v>
      </c>
      <c r="T263" s="19" t="s">
        <v>90</v>
      </c>
      <c r="U263" s="19">
        <v>29</v>
      </c>
      <c r="V263" s="65">
        <v>8</v>
      </c>
      <c r="W263" s="23">
        <v>5676.1660000000002</v>
      </c>
      <c r="X263" s="6"/>
      <c r="Y263" s="18" t="s">
        <v>13</v>
      </c>
      <c r="Z263" s="19" t="s">
        <v>90</v>
      </c>
      <c r="AA263" s="19">
        <v>20</v>
      </c>
      <c r="AB263" s="64">
        <v>4</v>
      </c>
      <c r="AC263" s="23">
        <v>6449.5060000000003</v>
      </c>
      <c r="AE263" s="18" t="s">
        <v>14</v>
      </c>
      <c r="AF263" s="19" t="s">
        <v>90</v>
      </c>
      <c r="AG263" s="19">
        <v>24</v>
      </c>
      <c r="AH263" s="65">
        <v>6</v>
      </c>
      <c r="AI263" s="23">
        <v>6565.8819999999996</v>
      </c>
    </row>
    <row r="264" spans="1:35" x14ac:dyDescent="0.2">
      <c r="A264" s="18" t="s">
        <v>89</v>
      </c>
      <c r="B264" s="19" t="s">
        <v>90</v>
      </c>
      <c r="C264" s="19">
        <v>19</v>
      </c>
      <c r="D264" s="19">
        <v>6</v>
      </c>
      <c r="E264" s="23">
        <v>5308.2659999999996</v>
      </c>
      <c r="F264" s="6"/>
      <c r="G264" s="18" t="s">
        <v>13</v>
      </c>
      <c r="H264" s="19" t="s">
        <v>90</v>
      </c>
      <c r="I264" s="19">
        <v>15</v>
      </c>
      <c r="J264" s="64">
        <v>16</v>
      </c>
      <c r="K264" s="23">
        <v>9972.7080000000005</v>
      </c>
      <c r="L264" s="6"/>
      <c r="M264" s="18" t="s">
        <v>14</v>
      </c>
      <c r="N264" s="19" t="s">
        <v>90</v>
      </c>
      <c r="O264" s="19">
        <v>21</v>
      </c>
      <c r="P264" s="64">
        <v>4</v>
      </c>
      <c r="Q264" s="66">
        <v>7669.5810000000001</v>
      </c>
      <c r="S264" s="18" t="s">
        <v>89</v>
      </c>
      <c r="T264" s="19" t="s">
        <v>90</v>
      </c>
      <c r="U264" s="19">
        <v>29</v>
      </c>
      <c r="V264" s="65">
        <v>9</v>
      </c>
      <c r="W264" s="23">
        <v>6128.5320000000002</v>
      </c>
      <c r="X264" s="6"/>
      <c r="Y264" s="18" t="s">
        <v>13</v>
      </c>
      <c r="Z264" s="19" t="s">
        <v>90</v>
      </c>
      <c r="AA264" s="19">
        <v>20</v>
      </c>
      <c r="AB264" s="65">
        <v>5</v>
      </c>
      <c r="AC264" s="23">
        <v>10894.334000000001</v>
      </c>
      <c r="AE264" s="18" t="s">
        <v>14</v>
      </c>
      <c r="AF264" s="19" t="s">
        <v>90</v>
      </c>
      <c r="AG264" s="19">
        <v>24</v>
      </c>
      <c r="AH264" s="65">
        <v>7</v>
      </c>
      <c r="AI264" s="23">
        <v>7795.3429999999998</v>
      </c>
    </row>
    <row r="265" spans="1:35" x14ac:dyDescent="0.2">
      <c r="A265" s="18" t="s">
        <v>89</v>
      </c>
      <c r="B265" s="19" t="s">
        <v>90</v>
      </c>
      <c r="C265" s="19">
        <v>19</v>
      </c>
      <c r="D265" s="19">
        <v>7</v>
      </c>
      <c r="E265" s="23">
        <v>5167.4880000000003</v>
      </c>
      <c r="F265" s="6"/>
      <c r="G265" s="18" t="s">
        <v>13</v>
      </c>
      <c r="H265" s="19" t="s">
        <v>90</v>
      </c>
      <c r="I265" s="19">
        <v>15</v>
      </c>
      <c r="J265" s="65">
        <v>17</v>
      </c>
      <c r="K265" s="23">
        <v>11932.335999999999</v>
      </c>
      <c r="L265" s="6"/>
      <c r="M265" s="18" t="s">
        <v>14</v>
      </c>
      <c r="N265" s="19" t="s">
        <v>90</v>
      </c>
      <c r="O265" s="19">
        <v>21</v>
      </c>
      <c r="P265" s="65">
        <v>5</v>
      </c>
      <c r="Q265" s="66">
        <v>7688.3509999999997</v>
      </c>
      <c r="S265" s="18" t="s">
        <v>89</v>
      </c>
      <c r="T265" s="19" t="s">
        <v>90</v>
      </c>
      <c r="U265" s="19">
        <v>29</v>
      </c>
      <c r="V265" s="65">
        <v>10</v>
      </c>
      <c r="W265" s="23">
        <v>5788.7879999999996</v>
      </c>
      <c r="X265" s="6"/>
      <c r="Y265" s="18" t="s">
        <v>13</v>
      </c>
      <c r="Z265" s="19" t="s">
        <v>90</v>
      </c>
      <c r="AA265" s="19">
        <v>20</v>
      </c>
      <c r="AB265" s="64">
        <v>6</v>
      </c>
      <c r="AC265" s="23">
        <v>12125.671</v>
      </c>
      <c r="AE265" s="18" t="s">
        <v>14</v>
      </c>
      <c r="AF265" s="19" t="s">
        <v>90</v>
      </c>
      <c r="AG265" s="19">
        <v>24</v>
      </c>
      <c r="AH265" s="65">
        <v>8</v>
      </c>
      <c r="AI265" s="23">
        <v>11348.576999999999</v>
      </c>
    </row>
    <row r="266" spans="1:35" x14ac:dyDescent="0.2">
      <c r="A266" s="18" t="s">
        <v>89</v>
      </c>
      <c r="B266" s="19" t="s">
        <v>90</v>
      </c>
      <c r="C266" s="19">
        <v>19</v>
      </c>
      <c r="D266" s="19">
        <v>8</v>
      </c>
      <c r="E266" s="23">
        <v>7157.1490000000003</v>
      </c>
      <c r="F266" s="6"/>
      <c r="G266" s="18" t="s">
        <v>13</v>
      </c>
      <c r="H266" s="19" t="s">
        <v>90</v>
      </c>
      <c r="I266" s="19">
        <v>15</v>
      </c>
      <c r="J266" s="64">
        <v>18</v>
      </c>
      <c r="K266" s="23">
        <v>2316.2660000000001</v>
      </c>
      <c r="L266" s="6"/>
      <c r="M266" s="18" t="s">
        <v>14</v>
      </c>
      <c r="N266" s="19" t="s">
        <v>90</v>
      </c>
      <c r="O266" s="19">
        <v>21</v>
      </c>
      <c r="P266" s="64">
        <v>6</v>
      </c>
      <c r="Q266" s="66">
        <v>14541.42</v>
      </c>
      <c r="S266" s="18"/>
      <c r="T266" s="19"/>
      <c r="U266" s="19"/>
      <c r="V266" s="19"/>
      <c r="W266" s="23"/>
      <c r="X266" s="6"/>
      <c r="Y266" s="18" t="s">
        <v>13</v>
      </c>
      <c r="Z266" s="19" t="s">
        <v>90</v>
      </c>
      <c r="AA266" s="19">
        <v>20</v>
      </c>
      <c r="AB266" s="65">
        <v>7</v>
      </c>
      <c r="AC266" s="23">
        <v>12260.817999999999</v>
      </c>
      <c r="AE266" s="18" t="s">
        <v>14</v>
      </c>
      <c r="AF266" s="19" t="s">
        <v>90</v>
      </c>
      <c r="AG266" s="19">
        <v>24</v>
      </c>
      <c r="AH266" s="65">
        <v>9</v>
      </c>
      <c r="AI266" s="23">
        <v>6218.63</v>
      </c>
    </row>
    <row r="267" spans="1:35" x14ac:dyDescent="0.2">
      <c r="A267" s="18" t="s">
        <v>89</v>
      </c>
      <c r="B267" s="19" t="s">
        <v>90</v>
      </c>
      <c r="C267" s="19">
        <v>19</v>
      </c>
      <c r="D267" s="19">
        <v>9</v>
      </c>
      <c r="E267" s="23">
        <v>4041.2649999999999</v>
      </c>
      <c r="F267" s="6"/>
      <c r="G267" s="18" t="s">
        <v>13</v>
      </c>
      <c r="H267" s="19" t="s">
        <v>90</v>
      </c>
      <c r="I267" s="19">
        <v>15</v>
      </c>
      <c r="J267" s="65">
        <v>19</v>
      </c>
      <c r="K267" s="23">
        <v>4157.6409999999996</v>
      </c>
      <c r="L267" s="6"/>
      <c r="M267" s="18" t="s">
        <v>14</v>
      </c>
      <c r="N267" s="19" t="s">
        <v>90</v>
      </c>
      <c r="O267" s="19">
        <v>21</v>
      </c>
      <c r="P267" s="65">
        <v>7</v>
      </c>
      <c r="Q267" s="66">
        <v>9133.6710000000003</v>
      </c>
      <c r="S267" s="18" t="s">
        <v>89</v>
      </c>
      <c r="T267" s="19" t="s">
        <v>90</v>
      </c>
      <c r="U267" s="19">
        <v>30</v>
      </c>
      <c r="V267" s="65">
        <v>1</v>
      </c>
      <c r="W267" s="23">
        <v>11829.099</v>
      </c>
      <c r="X267" s="6"/>
      <c r="Y267" s="18"/>
      <c r="Z267" s="19"/>
      <c r="AA267" s="19"/>
      <c r="AB267" s="19"/>
      <c r="AC267" s="23"/>
      <c r="AE267" s="18" t="s">
        <v>14</v>
      </c>
      <c r="AF267" s="19" t="s">
        <v>90</v>
      </c>
      <c r="AG267" s="19">
        <v>24</v>
      </c>
      <c r="AH267" s="65">
        <v>10</v>
      </c>
      <c r="AI267" s="23">
        <v>6154.8109999999997</v>
      </c>
    </row>
    <row r="268" spans="1:35" x14ac:dyDescent="0.2">
      <c r="A268" s="18" t="s">
        <v>89</v>
      </c>
      <c r="B268" s="19" t="s">
        <v>90</v>
      </c>
      <c r="C268" s="19">
        <v>19</v>
      </c>
      <c r="D268" s="19">
        <v>10</v>
      </c>
      <c r="E268" s="23">
        <v>7050.1580000000004</v>
      </c>
      <c r="F268" s="6"/>
      <c r="G268" s="18"/>
      <c r="H268" s="19"/>
      <c r="I268" s="19"/>
      <c r="J268" s="19"/>
      <c r="K268" s="23"/>
      <c r="L268" s="6"/>
      <c r="M268" s="18" t="s">
        <v>14</v>
      </c>
      <c r="N268" s="19" t="s">
        <v>90</v>
      </c>
      <c r="O268" s="19">
        <v>21</v>
      </c>
      <c r="P268" s="64">
        <v>8</v>
      </c>
      <c r="Q268" s="66">
        <v>8474.8310000000001</v>
      </c>
      <c r="S268" s="18" t="s">
        <v>89</v>
      </c>
      <c r="T268" s="19" t="s">
        <v>90</v>
      </c>
      <c r="U268" s="19">
        <v>30</v>
      </c>
      <c r="V268" s="65">
        <v>2</v>
      </c>
      <c r="W268" s="23">
        <v>9430.2430000000004</v>
      </c>
      <c r="X268" s="6"/>
      <c r="Y268" s="18" t="s">
        <v>13</v>
      </c>
      <c r="Z268" s="19" t="s">
        <v>90</v>
      </c>
      <c r="AA268" s="19">
        <v>21</v>
      </c>
      <c r="AB268" s="65">
        <v>1</v>
      </c>
      <c r="AC268" s="23">
        <v>9462.1530000000002</v>
      </c>
      <c r="AE268" s="18" t="s">
        <v>14</v>
      </c>
      <c r="AF268" s="19" t="s">
        <v>90</v>
      </c>
      <c r="AG268" s="19">
        <v>24</v>
      </c>
      <c r="AH268" s="65">
        <v>11</v>
      </c>
      <c r="AI268" s="23">
        <v>9940.7980000000007</v>
      </c>
    </row>
    <row r="269" spans="1:35" x14ac:dyDescent="0.2">
      <c r="A269" s="18" t="s">
        <v>89</v>
      </c>
      <c r="B269" s="19" t="s">
        <v>90</v>
      </c>
      <c r="C269" s="19">
        <v>19</v>
      </c>
      <c r="D269" s="19">
        <v>11</v>
      </c>
      <c r="E269" s="23">
        <v>4671.95</v>
      </c>
      <c r="F269" s="6"/>
      <c r="G269" s="18" t="s">
        <v>13</v>
      </c>
      <c r="H269" s="19" t="s">
        <v>90</v>
      </c>
      <c r="I269" s="19">
        <v>16</v>
      </c>
      <c r="J269" s="65">
        <v>1</v>
      </c>
      <c r="K269" s="23">
        <v>8121.9470000000001</v>
      </c>
      <c r="L269" s="6"/>
      <c r="M269" s="18" t="s">
        <v>14</v>
      </c>
      <c r="N269" s="19" t="s">
        <v>90</v>
      </c>
      <c r="O269" s="19">
        <v>21</v>
      </c>
      <c r="P269" s="65">
        <v>9</v>
      </c>
      <c r="Q269" s="66">
        <v>7913.5959999999995</v>
      </c>
      <c r="S269" s="18" t="s">
        <v>89</v>
      </c>
      <c r="T269" s="19" t="s">
        <v>90</v>
      </c>
      <c r="U269" s="19">
        <v>30</v>
      </c>
      <c r="V269" s="65">
        <v>3</v>
      </c>
      <c r="W269" s="23">
        <v>7622.6549999999997</v>
      </c>
      <c r="X269" s="6"/>
      <c r="Y269" s="18" t="s">
        <v>13</v>
      </c>
      <c r="Z269" s="19" t="s">
        <v>90</v>
      </c>
      <c r="AA269" s="19">
        <v>21</v>
      </c>
      <c r="AB269" s="64">
        <v>2</v>
      </c>
      <c r="AC269" s="23">
        <v>10933.752</v>
      </c>
      <c r="AE269" s="18" t="s">
        <v>14</v>
      </c>
      <c r="AF269" s="19" t="s">
        <v>90</v>
      </c>
      <c r="AG269" s="19">
        <v>24</v>
      </c>
      <c r="AH269" s="65">
        <v>12</v>
      </c>
      <c r="AI269" s="23">
        <v>9599.1769999999997</v>
      </c>
    </row>
    <row r="270" spans="1:35" x14ac:dyDescent="0.2">
      <c r="A270" s="18" t="s">
        <v>89</v>
      </c>
      <c r="B270" s="19" t="s">
        <v>90</v>
      </c>
      <c r="C270" s="19">
        <v>19</v>
      </c>
      <c r="D270" s="19">
        <v>12</v>
      </c>
      <c r="E270" s="23">
        <v>9689.2749999999996</v>
      </c>
      <c r="F270" s="6"/>
      <c r="G270" s="18" t="s">
        <v>13</v>
      </c>
      <c r="H270" s="19" t="s">
        <v>90</v>
      </c>
      <c r="I270" s="19">
        <v>16</v>
      </c>
      <c r="J270" s="64">
        <v>2</v>
      </c>
      <c r="K270" s="23">
        <v>3838.5450000000001</v>
      </c>
      <c r="L270" s="6"/>
      <c r="M270" s="18" t="s">
        <v>14</v>
      </c>
      <c r="N270" s="19" t="s">
        <v>90</v>
      </c>
      <c r="O270" s="19">
        <v>21</v>
      </c>
      <c r="P270" s="64">
        <v>10</v>
      </c>
      <c r="Q270" s="66">
        <v>16136.903</v>
      </c>
      <c r="S270" s="18" t="s">
        <v>89</v>
      </c>
      <c r="T270" s="19" t="s">
        <v>90</v>
      </c>
      <c r="U270" s="19">
        <v>30</v>
      </c>
      <c r="V270" s="65">
        <v>4</v>
      </c>
      <c r="W270" s="23">
        <v>5565.42</v>
      </c>
      <c r="X270" s="6"/>
      <c r="Y270" s="18" t="s">
        <v>13</v>
      </c>
      <c r="Z270" s="19" t="s">
        <v>90</v>
      </c>
      <c r="AA270" s="19">
        <v>21</v>
      </c>
      <c r="AB270" s="65">
        <v>3</v>
      </c>
      <c r="AC270" s="23">
        <v>10967.538</v>
      </c>
      <c r="AE270" s="18"/>
      <c r="AF270" s="19"/>
      <c r="AG270" s="19"/>
      <c r="AH270" s="19"/>
      <c r="AI270" s="23"/>
    </row>
    <row r="271" spans="1:35" x14ac:dyDescent="0.2">
      <c r="A271" s="18"/>
      <c r="B271" s="19"/>
      <c r="C271" s="19"/>
      <c r="D271" s="19"/>
      <c r="E271" s="23"/>
      <c r="F271" s="6"/>
      <c r="G271" s="18" t="s">
        <v>13</v>
      </c>
      <c r="H271" s="19" t="s">
        <v>90</v>
      </c>
      <c r="I271" s="19">
        <v>16</v>
      </c>
      <c r="J271" s="65">
        <v>3</v>
      </c>
      <c r="K271" s="23">
        <v>5064.2510000000002</v>
      </c>
      <c r="L271" s="6"/>
      <c r="M271" s="18" t="s">
        <v>14</v>
      </c>
      <c r="N271" s="19" t="s">
        <v>90</v>
      </c>
      <c r="O271" s="19">
        <v>21</v>
      </c>
      <c r="P271" s="65">
        <v>11</v>
      </c>
      <c r="Q271" s="66">
        <v>12491.694</v>
      </c>
      <c r="S271" s="18" t="s">
        <v>89</v>
      </c>
      <c r="T271" s="19" t="s">
        <v>90</v>
      </c>
      <c r="U271" s="19">
        <v>30</v>
      </c>
      <c r="V271" s="65">
        <v>5</v>
      </c>
      <c r="W271" s="23">
        <v>6971.3220000000001</v>
      </c>
      <c r="X271" s="6"/>
      <c r="Y271" s="18" t="s">
        <v>13</v>
      </c>
      <c r="Z271" s="19" t="s">
        <v>90</v>
      </c>
      <c r="AA271" s="19">
        <v>21</v>
      </c>
      <c r="AB271" s="64">
        <v>4</v>
      </c>
      <c r="AC271" s="23">
        <v>10550.835999999999</v>
      </c>
      <c r="AE271" s="18" t="s">
        <v>14</v>
      </c>
      <c r="AF271" s="19" t="s">
        <v>90</v>
      </c>
      <c r="AG271" s="19">
        <v>25</v>
      </c>
      <c r="AH271" s="65">
        <v>1</v>
      </c>
      <c r="AI271" s="23">
        <v>4144.5020000000004</v>
      </c>
    </row>
    <row r="272" spans="1:35" x14ac:dyDescent="0.2">
      <c r="A272" s="18" t="s">
        <v>89</v>
      </c>
      <c r="B272" s="19" t="s">
        <v>90</v>
      </c>
      <c r="C272" s="19">
        <v>20</v>
      </c>
      <c r="D272" s="19">
        <v>1</v>
      </c>
      <c r="E272" s="23">
        <v>5952.09</v>
      </c>
      <c r="F272" s="6"/>
      <c r="G272" s="18" t="s">
        <v>13</v>
      </c>
      <c r="H272" s="19" t="s">
        <v>90</v>
      </c>
      <c r="I272" s="19">
        <v>16</v>
      </c>
      <c r="J272" s="64">
        <v>4</v>
      </c>
      <c r="K272" s="23">
        <v>5017.3249999999998</v>
      </c>
      <c r="L272" s="6"/>
      <c r="M272" s="18" t="s">
        <v>14</v>
      </c>
      <c r="N272" s="19" t="s">
        <v>90</v>
      </c>
      <c r="O272" s="19">
        <v>21</v>
      </c>
      <c r="P272" s="64">
        <v>12</v>
      </c>
      <c r="Q272" s="66">
        <v>16876.456999999999</v>
      </c>
      <c r="S272" s="18" t="s">
        <v>89</v>
      </c>
      <c r="T272" s="19" t="s">
        <v>90</v>
      </c>
      <c r="U272" s="19">
        <v>30</v>
      </c>
      <c r="V272" s="65">
        <v>6</v>
      </c>
      <c r="W272" s="23">
        <v>5593.576</v>
      </c>
      <c r="X272" s="6"/>
      <c r="Y272" s="18" t="s">
        <v>13</v>
      </c>
      <c r="Z272" s="19" t="s">
        <v>90</v>
      </c>
      <c r="AA272" s="19">
        <v>21</v>
      </c>
      <c r="AB272" s="65">
        <v>5</v>
      </c>
      <c r="AC272" s="23">
        <v>8692.5669999999991</v>
      </c>
      <c r="AE272" s="18" t="s">
        <v>14</v>
      </c>
      <c r="AF272" s="19" t="s">
        <v>90</v>
      </c>
      <c r="AG272" s="19">
        <v>25</v>
      </c>
      <c r="AH272" s="65">
        <v>2</v>
      </c>
      <c r="AI272" s="23">
        <v>4491.7539999999999</v>
      </c>
    </row>
    <row r="273" spans="1:35" x14ac:dyDescent="0.2">
      <c r="A273" s="18" t="s">
        <v>89</v>
      </c>
      <c r="B273" s="19" t="s">
        <v>90</v>
      </c>
      <c r="C273" s="19">
        <v>20</v>
      </c>
      <c r="D273" s="19">
        <v>2</v>
      </c>
      <c r="E273" s="23">
        <v>4683.2120000000004</v>
      </c>
      <c r="F273" s="6"/>
      <c r="G273" s="18" t="s">
        <v>13</v>
      </c>
      <c r="H273" s="19" t="s">
        <v>90</v>
      </c>
      <c r="I273" s="19">
        <v>16</v>
      </c>
      <c r="J273" s="65">
        <v>5</v>
      </c>
      <c r="K273" s="23">
        <v>11647.026</v>
      </c>
      <c r="L273" s="6"/>
      <c r="M273" s="18" t="s">
        <v>14</v>
      </c>
      <c r="N273" s="19" t="s">
        <v>90</v>
      </c>
      <c r="O273" s="19">
        <v>21</v>
      </c>
      <c r="P273" s="65">
        <v>13</v>
      </c>
      <c r="Q273" s="66">
        <v>7626.4089999999997</v>
      </c>
      <c r="S273" s="18" t="s">
        <v>89</v>
      </c>
      <c r="T273" s="19" t="s">
        <v>90</v>
      </c>
      <c r="U273" s="19">
        <v>30</v>
      </c>
      <c r="V273" s="65">
        <v>7</v>
      </c>
      <c r="W273" s="23">
        <v>6915.0110000000004</v>
      </c>
      <c r="X273" s="6"/>
      <c r="Y273" s="18" t="s">
        <v>13</v>
      </c>
      <c r="Z273" s="19" t="s">
        <v>90</v>
      </c>
      <c r="AA273" s="19">
        <v>21</v>
      </c>
      <c r="AB273" s="64">
        <v>6</v>
      </c>
      <c r="AC273" s="23">
        <v>11911.689</v>
      </c>
      <c r="AE273" s="18" t="s">
        <v>14</v>
      </c>
      <c r="AF273" s="19" t="s">
        <v>90</v>
      </c>
      <c r="AG273" s="19">
        <v>25</v>
      </c>
      <c r="AH273" s="65">
        <v>3</v>
      </c>
      <c r="AI273" s="23">
        <v>8448.5519999999997</v>
      </c>
    </row>
    <row r="274" spans="1:35" x14ac:dyDescent="0.2">
      <c r="A274" s="18" t="s">
        <v>89</v>
      </c>
      <c r="B274" s="19" t="s">
        <v>90</v>
      </c>
      <c r="C274" s="19">
        <v>20</v>
      </c>
      <c r="D274" s="19">
        <v>3</v>
      </c>
      <c r="E274" s="23">
        <v>6547.1120000000001</v>
      </c>
      <c r="F274" s="6"/>
      <c r="G274" s="18" t="s">
        <v>13</v>
      </c>
      <c r="H274" s="19" t="s">
        <v>90</v>
      </c>
      <c r="I274" s="19">
        <v>16</v>
      </c>
      <c r="J274" s="64">
        <v>6</v>
      </c>
      <c r="K274" s="23">
        <v>4869.0389999999998</v>
      </c>
      <c r="L274" s="6"/>
      <c r="M274" s="18" t="s">
        <v>14</v>
      </c>
      <c r="N274" s="19" t="s">
        <v>90</v>
      </c>
      <c r="O274" s="19">
        <v>21</v>
      </c>
      <c r="P274" s="64">
        <v>14</v>
      </c>
      <c r="Q274" s="66">
        <v>13221.861999999999</v>
      </c>
      <c r="S274" s="18" t="s">
        <v>89</v>
      </c>
      <c r="T274" s="19" t="s">
        <v>90</v>
      </c>
      <c r="U274" s="19">
        <v>30</v>
      </c>
      <c r="V274" s="65">
        <v>8</v>
      </c>
      <c r="W274" s="23">
        <v>4129.4859999999999</v>
      </c>
      <c r="X274" s="6"/>
      <c r="Y274" s="18" t="s">
        <v>13</v>
      </c>
      <c r="Z274" s="19" t="s">
        <v>90</v>
      </c>
      <c r="AA274" s="19">
        <v>21</v>
      </c>
      <c r="AB274" s="65">
        <v>7</v>
      </c>
      <c r="AC274" s="23">
        <v>15091.393</v>
      </c>
      <c r="AE274" s="18" t="s">
        <v>14</v>
      </c>
      <c r="AF274" s="19" t="s">
        <v>90</v>
      </c>
      <c r="AG274" s="19">
        <v>25</v>
      </c>
      <c r="AH274" s="65">
        <v>4</v>
      </c>
      <c r="AI274" s="23">
        <v>7027.634</v>
      </c>
    </row>
    <row r="275" spans="1:35" x14ac:dyDescent="0.2">
      <c r="A275" s="18" t="s">
        <v>89</v>
      </c>
      <c r="B275" s="19" t="s">
        <v>90</v>
      </c>
      <c r="C275" s="19">
        <v>20</v>
      </c>
      <c r="D275" s="19">
        <v>4</v>
      </c>
      <c r="E275" s="23">
        <v>4611.8850000000002</v>
      </c>
      <c r="F275" s="6"/>
      <c r="G275" s="18" t="s">
        <v>13</v>
      </c>
      <c r="H275" s="19" t="s">
        <v>90</v>
      </c>
      <c r="I275" s="19">
        <v>16</v>
      </c>
      <c r="J275" s="65">
        <v>7</v>
      </c>
      <c r="K275" s="23">
        <v>9109.27</v>
      </c>
      <c r="L275" s="6"/>
      <c r="M275" s="18" t="s">
        <v>14</v>
      </c>
      <c r="N275" s="19" t="s">
        <v>90</v>
      </c>
      <c r="O275" s="19">
        <v>21</v>
      </c>
      <c r="P275" s="65">
        <v>15</v>
      </c>
      <c r="Q275" s="66">
        <v>4446.7049999999999</v>
      </c>
      <c r="S275" s="18" t="s">
        <v>89</v>
      </c>
      <c r="T275" s="19" t="s">
        <v>90</v>
      </c>
      <c r="U275" s="19">
        <v>30</v>
      </c>
      <c r="V275" s="65">
        <v>9</v>
      </c>
      <c r="W275" s="23">
        <v>5355.192</v>
      </c>
      <c r="X275" s="6"/>
      <c r="Y275" s="18" t="s">
        <v>13</v>
      </c>
      <c r="Z275" s="19" t="s">
        <v>90</v>
      </c>
      <c r="AA275" s="19">
        <v>21</v>
      </c>
      <c r="AB275" s="64">
        <v>8</v>
      </c>
      <c r="AC275" s="23">
        <v>12138.811</v>
      </c>
      <c r="AE275" s="18" t="s">
        <v>14</v>
      </c>
      <c r="AF275" s="19" t="s">
        <v>90</v>
      </c>
      <c r="AG275" s="19">
        <v>25</v>
      </c>
      <c r="AH275" s="65">
        <v>5</v>
      </c>
      <c r="AI275" s="23">
        <v>6348.1459999999997</v>
      </c>
    </row>
    <row r="276" spans="1:35" ht="16" thickBot="1" x14ac:dyDescent="0.25">
      <c r="A276" s="18" t="s">
        <v>89</v>
      </c>
      <c r="B276" s="19" t="s">
        <v>90</v>
      </c>
      <c r="C276" s="19">
        <v>20</v>
      </c>
      <c r="D276" s="19">
        <v>5</v>
      </c>
      <c r="E276" s="23">
        <v>3207.8589999999999</v>
      </c>
      <c r="F276" s="6"/>
      <c r="G276" s="18" t="s">
        <v>13</v>
      </c>
      <c r="H276" s="19" t="s">
        <v>90</v>
      </c>
      <c r="I276" s="19">
        <v>16</v>
      </c>
      <c r="J276" s="64">
        <v>8</v>
      </c>
      <c r="K276" s="23">
        <v>3029.5410000000002</v>
      </c>
      <c r="L276" s="6"/>
      <c r="M276" s="18"/>
      <c r="N276" s="19"/>
      <c r="O276" s="19"/>
      <c r="P276" s="19"/>
      <c r="Q276" s="66"/>
      <c r="S276" s="25" t="s">
        <v>89</v>
      </c>
      <c r="T276" s="26" t="s">
        <v>90</v>
      </c>
      <c r="U276" s="26">
        <v>30</v>
      </c>
      <c r="V276" s="67">
        <v>10</v>
      </c>
      <c r="W276" s="29">
        <v>9458.3989999999994</v>
      </c>
      <c r="X276" s="6"/>
      <c r="Y276" s="18" t="s">
        <v>13</v>
      </c>
      <c r="Z276" s="19" t="s">
        <v>90</v>
      </c>
      <c r="AA276" s="19">
        <v>21</v>
      </c>
      <c r="AB276" s="65">
        <v>9</v>
      </c>
      <c r="AC276" s="23">
        <v>10415.689</v>
      </c>
      <c r="AE276" s="18" t="s">
        <v>14</v>
      </c>
      <c r="AF276" s="19" t="s">
        <v>90</v>
      </c>
      <c r="AG276" s="19">
        <v>25</v>
      </c>
      <c r="AH276" s="65">
        <v>6</v>
      </c>
      <c r="AI276" s="23">
        <v>5616.1</v>
      </c>
    </row>
    <row r="277" spans="1:35" ht="16" thickBot="1" x14ac:dyDescent="0.25">
      <c r="A277" s="18" t="s">
        <v>89</v>
      </c>
      <c r="B277" s="19" t="s">
        <v>90</v>
      </c>
      <c r="C277" s="19">
        <v>20</v>
      </c>
      <c r="D277" s="19">
        <v>6</v>
      </c>
      <c r="E277" s="23">
        <v>1813.22</v>
      </c>
      <c r="F277" s="6"/>
      <c r="G277" s="18" t="s">
        <v>13</v>
      </c>
      <c r="H277" s="19" t="s">
        <v>90</v>
      </c>
      <c r="I277" s="19">
        <v>16</v>
      </c>
      <c r="J277" s="65">
        <v>9</v>
      </c>
      <c r="K277" s="23">
        <v>11123.333000000001</v>
      </c>
      <c r="L277" s="6"/>
      <c r="M277" s="18" t="s">
        <v>14</v>
      </c>
      <c r="N277" s="19" t="s">
        <v>90</v>
      </c>
      <c r="O277" s="19">
        <v>22</v>
      </c>
      <c r="P277" s="65">
        <v>1</v>
      </c>
      <c r="Q277" s="66">
        <v>7183.4279999999999</v>
      </c>
      <c r="Y277" s="18" t="s">
        <v>13</v>
      </c>
      <c r="Z277" s="19" t="s">
        <v>90</v>
      </c>
      <c r="AA277" s="19">
        <v>21</v>
      </c>
      <c r="AB277" s="64">
        <v>10</v>
      </c>
      <c r="AC277" s="23">
        <v>14197.922</v>
      </c>
      <c r="AE277" s="18" t="s">
        <v>14</v>
      </c>
      <c r="AF277" s="19" t="s">
        <v>90</v>
      </c>
      <c r="AG277" s="19">
        <v>25</v>
      </c>
      <c r="AH277" s="65">
        <v>7</v>
      </c>
      <c r="AI277" s="23">
        <v>11680.813</v>
      </c>
    </row>
    <row r="278" spans="1:35" x14ac:dyDescent="0.2">
      <c r="A278" s="18" t="s">
        <v>89</v>
      </c>
      <c r="B278" s="19" t="s">
        <v>90</v>
      </c>
      <c r="C278" s="19">
        <v>20</v>
      </c>
      <c r="D278" s="19">
        <v>7</v>
      </c>
      <c r="E278" s="23">
        <v>7583.2370000000001</v>
      </c>
      <c r="F278" s="6"/>
      <c r="G278" s="18" t="s">
        <v>13</v>
      </c>
      <c r="H278" s="19" t="s">
        <v>90</v>
      </c>
      <c r="I278" s="19">
        <v>16</v>
      </c>
      <c r="J278" s="64">
        <v>10</v>
      </c>
      <c r="K278" s="23">
        <v>4643.7939999999999</v>
      </c>
      <c r="L278" s="6"/>
      <c r="M278" s="18" t="s">
        <v>14</v>
      </c>
      <c r="N278" s="19" t="s">
        <v>90</v>
      </c>
      <c r="O278" s="19">
        <v>22</v>
      </c>
      <c r="P278" s="64">
        <v>2</v>
      </c>
      <c r="Q278" s="66">
        <v>8711.3379999999997</v>
      </c>
      <c r="S278" s="9" t="s">
        <v>89</v>
      </c>
      <c r="T278" s="10" t="s">
        <v>94</v>
      </c>
      <c r="U278" s="10">
        <v>1</v>
      </c>
      <c r="V278" s="63">
        <v>1</v>
      </c>
      <c r="W278" s="14">
        <v>8938.4590000000007</v>
      </c>
      <c r="X278" s="6"/>
      <c r="Y278" s="18" t="s">
        <v>13</v>
      </c>
      <c r="Z278" s="19" t="s">
        <v>90</v>
      </c>
      <c r="AA278" s="19">
        <v>21</v>
      </c>
      <c r="AB278" s="65">
        <v>11</v>
      </c>
      <c r="AC278" s="23">
        <v>10582.745000000001</v>
      </c>
      <c r="AE278" s="18" t="s">
        <v>14</v>
      </c>
      <c r="AF278" s="19" t="s">
        <v>90</v>
      </c>
      <c r="AG278" s="19">
        <v>25</v>
      </c>
      <c r="AH278" s="65">
        <v>8</v>
      </c>
      <c r="AI278" s="23">
        <v>10533.941999999999</v>
      </c>
    </row>
    <row r="279" spans="1:35" x14ac:dyDescent="0.2">
      <c r="A279" s="18" t="s">
        <v>89</v>
      </c>
      <c r="B279" s="19" t="s">
        <v>90</v>
      </c>
      <c r="C279" s="19">
        <v>20</v>
      </c>
      <c r="D279" s="19">
        <v>8</v>
      </c>
      <c r="E279" s="23">
        <v>2916.9180000000001</v>
      </c>
      <c r="F279" s="6"/>
      <c r="G279" s="18" t="s">
        <v>13</v>
      </c>
      <c r="H279" s="19" t="s">
        <v>90</v>
      </c>
      <c r="I279" s="19">
        <v>16</v>
      </c>
      <c r="J279" s="65">
        <v>11</v>
      </c>
      <c r="K279" s="23">
        <v>3921.134</v>
      </c>
      <c r="L279" s="6"/>
      <c r="M279" s="18" t="s">
        <v>14</v>
      </c>
      <c r="N279" s="19" t="s">
        <v>90</v>
      </c>
      <c r="O279" s="19">
        <v>22</v>
      </c>
      <c r="P279" s="65">
        <v>3</v>
      </c>
      <c r="Q279" s="66">
        <v>5351.4380000000001</v>
      </c>
      <c r="S279" s="18" t="s">
        <v>89</v>
      </c>
      <c r="T279" s="19" t="s">
        <v>94</v>
      </c>
      <c r="U279" s="19">
        <v>1</v>
      </c>
      <c r="V279" s="65">
        <v>2</v>
      </c>
      <c r="W279" s="23">
        <v>8900.9179999999997</v>
      </c>
      <c r="X279" s="6"/>
      <c r="Y279" s="18" t="s">
        <v>13</v>
      </c>
      <c r="Z279" s="19" t="s">
        <v>90</v>
      </c>
      <c r="AA279" s="19">
        <v>21</v>
      </c>
      <c r="AB279" s="64">
        <v>12</v>
      </c>
      <c r="AC279" s="23">
        <v>11652.656999999999</v>
      </c>
      <c r="AE279" s="18" t="s">
        <v>14</v>
      </c>
      <c r="AF279" s="19" t="s">
        <v>90</v>
      </c>
      <c r="AG279" s="19">
        <v>25</v>
      </c>
      <c r="AH279" s="65">
        <v>9</v>
      </c>
      <c r="AI279" s="23">
        <v>5182.5039999999999</v>
      </c>
    </row>
    <row r="280" spans="1:35" x14ac:dyDescent="0.2">
      <c r="A280" s="18" t="s">
        <v>89</v>
      </c>
      <c r="B280" s="19" t="s">
        <v>90</v>
      </c>
      <c r="C280" s="19">
        <v>20</v>
      </c>
      <c r="D280" s="19">
        <v>9</v>
      </c>
      <c r="E280" s="23">
        <v>8820.2060000000001</v>
      </c>
      <c r="F280" s="6"/>
      <c r="G280" s="18" t="s">
        <v>13</v>
      </c>
      <c r="H280" s="19" t="s">
        <v>90</v>
      </c>
      <c r="I280" s="19">
        <v>16</v>
      </c>
      <c r="J280" s="64">
        <v>12</v>
      </c>
      <c r="K280" s="23">
        <v>4009.355</v>
      </c>
      <c r="L280" s="6"/>
      <c r="M280" s="18" t="s">
        <v>14</v>
      </c>
      <c r="N280" s="19" t="s">
        <v>90</v>
      </c>
      <c r="O280" s="19">
        <v>22</v>
      </c>
      <c r="P280" s="64">
        <v>4</v>
      </c>
      <c r="Q280" s="66">
        <v>13826.269</v>
      </c>
      <c r="S280" s="18" t="s">
        <v>89</v>
      </c>
      <c r="T280" s="19" t="s">
        <v>94</v>
      </c>
      <c r="U280" s="19">
        <v>1</v>
      </c>
      <c r="V280" s="65">
        <v>3</v>
      </c>
      <c r="W280" s="23">
        <v>5426.5190000000002</v>
      </c>
      <c r="X280" s="6"/>
      <c r="Y280" s="18" t="s">
        <v>13</v>
      </c>
      <c r="Z280" s="19" t="s">
        <v>90</v>
      </c>
      <c r="AA280" s="19">
        <v>21</v>
      </c>
      <c r="AB280" s="65">
        <v>13</v>
      </c>
      <c r="AC280" s="23">
        <v>10657.826999999999</v>
      </c>
      <c r="AE280" s="18" t="s">
        <v>14</v>
      </c>
      <c r="AF280" s="19" t="s">
        <v>90</v>
      </c>
      <c r="AG280" s="19">
        <v>25</v>
      </c>
      <c r="AH280" s="65">
        <v>10</v>
      </c>
      <c r="AI280" s="23">
        <v>10226.108</v>
      </c>
    </row>
    <row r="281" spans="1:35" x14ac:dyDescent="0.2">
      <c r="A281" s="18" t="s">
        <v>89</v>
      </c>
      <c r="B281" s="19" t="s">
        <v>90</v>
      </c>
      <c r="C281" s="19">
        <v>20</v>
      </c>
      <c r="D281" s="19">
        <v>10</v>
      </c>
      <c r="E281" s="23">
        <v>8930.9509999999991</v>
      </c>
      <c r="F281" s="6"/>
      <c r="G281" s="18" t="s">
        <v>13</v>
      </c>
      <c r="H281" s="19" t="s">
        <v>90</v>
      </c>
      <c r="I281" s="19">
        <v>16</v>
      </c>
      <c r="J281" s="65">
        <v>13</v>
      </c>
      <c r="K281" s="23">
        <v>4264.6319999999996</v>
      </c>
      <c r="L281" s="6"/>
      <c r="M281" s="18" t="s">
        <v>14</v>
      </c>
      <c r="N281" s="19" t="s">
        <v>90</v>
      </c>
      <c r="O281" s="19">
        <v>22</v>
      </c>
      <c r="P281" s="65">
        <v>5</v>
      </c>
      <c r="Q281" s="66">
        <v>9296.9740000000002</v>
      </c>
      <c r="S281" s="18" t="s">
        <v>89</v>
      </c>
      <c r="T281" s="19" t="s">
        <v>94</v>
      </c>
      <c r="U281" s="19">
        <v>1</v>
      </c>
      <c r="V281" s="65">
        <v>4</v>
      </c>
      <c r="W281" s="23">
        <v>8204.5370000000003</v>
      </c>
      <c r="X281" s="6"/>
      <c r="Y281" s="18" t="s">
        <v>13</v>
      </c>
      <c r="Z281" s="19" t="s">
        <v>90</v>
      </c>
      <c r="AA281" s="19">
        <v>21</v>
      </c>
      <c r="AB281" s="64">
        <v>14</v>
      </c>
      <c r="AC281" s="23">
        <v>7596.3760000000002</v>
      </c>
      <c r="AE281" s="18"/>
      <c r="AF281" s="19"/>
      <c r="AG281" s="19"/>
      <c r="AH281" s="19"/>
      <c r="AI281" s="23"/>
    </row>
    <row r="282" spans="1:35" x14ac:dyDescent="0.2">
      <c r="A282" s="18" t="s">
        <v>89</v>
      </c>
      <c r="B282" s="19" t="s">
        <v>90</v>
      </c>
      <c r="C282" s="19">
        <v>20</v>
      </c>
      <c r="D282" s="19">
        <v>11</v>
      </c>
      <c r="E282" s="23">
        <v>5711.8289999999997</v>
      </c>
      <c r="F282" s="6"/>
      <c r="G282" s="18" t="s">
        <v>13</v>
      </c>
      <c r="H282" s="19" t="s">
        <v>90</v>
      </c>
      <c r="I282" s="19">
        <v>16</v>
      </c>
      <c r="J282" s="64">
        <v>14</v>
      </c>
      <c r="K282" s="23">
        <v>11149.611000000001</v>
      </c>
      <c r="L282" s="6"/>
      <c r="M282" s="18" t="s">
        <v>14</v>
      </c>
      <c r="N282" s="19" t="s">
        <v>90</v>
      </c>
      <c r="O282" s="19">
        <v>22</v>
      </c>
      <c r="P282" s="64">
        <v>6</v>
      </c>
      <c r="Q282" s="66">
        <v>16315.222</v>
      </c>
      <c r="S282" s="18" t="s">
        <v>89</v>
      </c>
      <c r="T282" s="19" t="s">
        <v>94</v>
      </c>
      <c r="U282" s="19">
        <v>1</v>
      </c>
      <c r="V282" s="65">
        <v>5</v>
      </c>
      <c r="W282" s="23">
        <v>9255.6790000000001</v>
      </c>
      <c r="X282" s="6"/>
      <c r="Y282" s="18" t="s">
        <v>13</v>
      </c>
      <c r="Z282" s="19" t="s">
        <v>90</v>
      </c>
      <c r="AA282" s="19">
        <v>21</v>
      </c>
      <c r="AB282" s="65">
        <v>15</v>
      </c>
      <c r="AC282" s="23">
        <v>11911.689</v>
      </c>
      <c r="AE282" s="18" t="s">
        <v>14</v>
      </c>
      <c r="AF282" s="19" t="s">
        <v>90</v>
      </c>
      <c r="AG282" s="19">
        <v>26</v>
      </c>
      <c r="AH282" s="65">
        <v>1</v>
      </c>
      <c r="AI282" s="23">
        <v>6340.6369999999997</v>
      </c>
    </row>
    <row r="283" spans="1:35" x14ac:dyDescent="0.2">
      <c r="A283" s="18" t="s">
        <v>89</v>
      </c>
      <c r="B283" s="19" t="s">
        <v>90</v>
      </c>
      <c r="C283" s="19">
        <v>20</v>
      </c>
      <c r="D283" s="19">
        <v>12</v>
      </c>
      <c r="E283" s="23">
        <v>6321.8670000000002</v>
      </c>
      <c r="F283" s="6"/>
      <c r="G283" s="18" t="s">
        <v>13</v>
      </c>
      <c r="H283" s="19" t="s">
        <v>90</v>
      </c>
      <c r="I283" s="19">
        <v>16</v>
      </c>
      <c r="J283" s="65">
        <v>15</v>
      </c>
      <c r="K283" s="23">
        <v>7986.8010000000004</v>
      </c>
      <c r="L283" s="6"/>
      <c r="M283" s="18" t="s">
        <v>14</v>
      </c>
      <c r="N283" s="19" t="s">
        <v>90</v>
      </c>
      <c r="O283" s="19">
        <v>22</v>
      </c>
      <c r="P283" s="65">
        <v>7</v>
      </c>
      <c r="Q283" s="66">
        <v>13265.034</v>
      </c>
      <c r="S283" s="18" t="s">
        <v>89</v>
      </c>
      <c r="T283" s="19" t="s">
        <v>94</v>
      </c>
      <c r="U283" s="19">
        <v>1</v>
      </c>
      <c r="V283" s="65">
        <v>6</v>
      </c>
      <c r="W283" s="23">
        <v>8264.6020000000008</v>
      </c>
      <c r="X283" s="6"/>
      <c r="Y283" s="18"/>
      <c r="Z283" s="19"/>
      <c r="AA283" s="19"/>
      <c r="AB283" s="19"/>
      <c r="AC283" s="23"/>
      <c r="AE283" s="18" t="s">
        <v>14</v>
      </c>
      <c r="AF283" s="19" t="s">
        <v>90</v>
      </c>
      <c r="AG283" s="19">
        <v>26</v>
      </c>
      <c r="AH283" s="65">
        <v>2</v>
      </c>
      <c r="AI283" s="23">
        <v>9662.9959999999992</v>
      </c>
    </row>
    <row r="284" spans="1:35" x14ac:dyDescent="0.2">
      <c r="A284" s="18" t="s">
        <v>89</v>
      </c>
      <c r="B284" s="19" t="s">
        <v>90</v>
      </c>
      <c r="C284" s="19">
        <v>20</v>
      </c>
      <c r="D284" s="19">
        <v>13</v>
      </c>
      <c r="E284" s="23">
        <v>4080.683</v>
      </c>
      <c r="F284" s="6"/>
      <c r="G284" s="18" t="s">
        <v>13</v>
      </c>
      <c r="H284" s="19" t="s">
        <v>90</v>
      </c>
      <c r="I284" s="19">
        <v>16</v>
      </c>
      <c r="J284" s="64">
        <v>16</v>
      </c>
      <c r="K284" s="23">
        <v>2419.5030000000002</v>
      </c>
      <c r="L284" s="6"/>
      <c r="M284" s="18"/>
      <c r="N284" s="19"/>
      <c r="O284" s="19"/>
      <c r="P284" s="19"/>
      <c r="Q284" s="66"/>
      <c r="S284" s="18" t="s">
        <v>89</v>
      </c>
      <c r="T284" s="19" t="s">
        <v>94</v>
      </c>
      <c r="U284" s="19">
        <v>1</v>
      </c>
      <c r="V284" s="65">
        <v>7</v>
      </c>
      <c r="W284" s="23">
        <v>6303.0969999999998</v>
      </c>
      <c r="X284" s="6"/>
      <c r="Y284" s="18" t="s">
        <v>13</v>
      </c>
      <c r="Z284" s="19" t="s">
        <v>90</v>
      </c>
      <c r="AA284" s="19">
        <v>22</v>
      </c>
      <c r="AB284" s="65">
        <v>1</v>
      </c>
      <c r="AC284" s="23">
        <v>7042.65</v>
      </c>
      <c r="AE284" s="18" t="s">
        <v>14</v>
      </c>
      <c r="AF284" s="19" t="s">
        <v>90</v>
      </c>
      <c r="AG284" s="19">
        <v>26</v>
      </c>
      <c r="AH284" s="65">
        <v>3</v>
      </c>
      <c r="AI284" s="23">
        <v>5619.8540000000003</v>
      </c>
    </row>
    <row r="285" spans="1:35" x14ac:dyDescent="0.2">
      <c r="A285" s="18" t="s">
        <v>89</v>
      </c>
      <c r="B285" s="19" t="s">
        <v>90</v>
      </c>
      <c r="C285" s="19">
        <v>20</v>
      </c>
      <c r="D285" s="19">
        <v>14</v>
      </c>
      <c r="E285" s="23">
        <v>3258.54</v>
      </c>
      <c r="F285" s="6"/>
      <c r="G285" s="18" t="s">
        <v>13</v>
      </c>
      <c r="H285" s="19" t="s">
        <v>90</v>
      </c>
      <c r="I285" s="19">
        <v>16</v>
      </c>
      <c r="J285" s="65">
        <v>17</v>
      </c>
      <c r="K285" s="23">
        <v>5383.348</v>
      </c>
      <c r="L285" s="6"/>
      <c r="M285" s="18" t="s">
        <v>14</v>
      </c>
      <c r="N285" s="19" t="s">
        <v>90</v>
      </c>
      <c r="O285" s="19">
        <v>23</v>
      </c>
      <c r="P285" s="65">
        <v>1</v>
      </c>
      <c r="Q285" s="66">
        <v>13580.376</v>
      </c>
      <c r="S285" s="18" t="s">
        <v>89</v>
      </c>
      <c r="T285" s="19" t="s">
        <v>94</v>
      </c>
      <c r="U285" s="19">
        <v>1</v>
      </c>
      <c r="V285" s="65">
        <v>8</v>
      </c>
      <c r="W285" s="23">
        <v>6993.8469999999998</v>
      </c>
      <c r="X285" s="6"/>
      <c r="Y285" s="18" t="s">
        <v>13</v>
      </c>
      <c r="Z285" s="19" t="s">
        <v>90</v>
      </c>
      <c r="AA285" s="19">
        <v>22</v>
      </c>
      <c r="AB285" s="64">
        <v>2</v>
      </c>
      <c r="AC285" s="23">
        <v>6764.848</v>
      </c>
      <c r="AE285" s="18" t="s">
        <v>14</v>
      </c>
      <c r="AF285" s="19" t="s">
        <v>90</v>
      </c>
      <c r="AG285" s="19">
        <v>26</v>
      </c>
      <c r="AH285" s="65">
        <v>4</v>
      </c>
      <c r="AI285" s="23">
        <v>6702.9059999999999</v>
      </c>
    </row>
    <row r="286" spans="1:35" x14ac:dyDescent="0.2">
      <c r="A286" s="18" t="s">
        <v>89</v>
      </c>
      <c r="B286" s="19" t="s">
        <v>90</v>
      </c>
      <c r="C286" s="19">
        <v>20</v>
      </c>
      <c r="D286" s="19">
        <v>15</v>
      </c>
      <c r="E286" s="23">
        <v>7767.1869999999999</v>
      </c>
      <c r="F286" s="6"/>
      <c r="G286" s="18"/>
      <c r="H286" s="19"/>
      <c r="I286" s="19"/>
      <c r="J286" s="19"/>
      <c r="K286" s="23"/>
      <c r="L286" s="6"/>
      <c r="M286" s="18" t="s">
        <v>14</v>
      </c>
      <c r="N286" s="19" t="s">
        <v>90</v>
      </c>
      <c r="O286" s="19">
        <v>23</v>
      </c>
      <c r="P286" s="64">
        <v>2</v>
      </c>
      <c r="Q286" s="66">
        <v>6488.9229999999998</v>
      </c>
      <c r="S286" s="18"/>
      <c r="T286" s="19"/>
      <c r="U286" s="19"/>
      <c r="V286" s="19"/>
      <c r="W286" s="23"/>
      <c r="X286" s="6"/>
      <c r="Y286" s="18" t="s">
        <v>13</v>
      </c>
      <c r="Z286" s="19" t="s">
        <v>90</v>
      </c>
      <c r="AA286" s="19">
        <v>22</v>
      </c>
      <c r="AB286" s="65">
        <v>3</v>
      </c>
      <c r="AC286" s="23">
        <v>6498.3090000000002</v>
      </c>
      <c r="AE286" s="18"/>
      <c r="AF286" s="19"/>
      <c r="AG286" s="19"/>
      <c r="AH286" s="19"/>
      <c r="AI286" s="23"/>
    </row>
    <row r="287" spans="1:35" x14ac:dyDescent="0.2">
      <c r="A287" s="18" t="s">
        <v>89</v>
      </c>
      <c r="B287" s="19" t="s">
        <v>90</v>
      </c>
      <c r="C287" s="19">
        <v>20</v>
      </c>
      <c r="D287" s="19">
        <v>16</v>
      </c>
      <c r="E287" s="23">
        <v>10383.779</v>
      </c>
      <c r="F287" s="6"/>
      <c r="G287" s="18" t="s">
        <v>13</v>
      </c>
      <c r="H287" s="19" t="s">
        <v>90</v>
      </c>
      <c r="I287" s="19">
        <v>17</v>
      </c>
      <c r="J287" s="65">
        <v>1</v>
      </c>
      <c r="K287" s="23">
        <v>5499.7240000000002</v>
      </c>
      <c r="L287" s="6"/>
      <c r="M287" s="18" t="s">
        <v>14</v>
      </c>
      <c r="N287" s="19" t="s">
        <v>90</v>
      </c>
      <c r="O287" s="19">
        <v>23</v>
      </c>
      <c r="P287" s="65">
        <v>3</v>
      </c>
      <c r="Q287" s="66">
        <v>4420.4269999999997</v>
      </c>
      <c r="S287" s="18" t="s">
        <v>89</v>
      </c>
      <c r="T287" s="19" t="s">
        <v>94</v>
      </c>
      <c r="U287" s="19">
        <v>2</v>
      </c>
      <c r="V287" s="65">
        <v>1</v>
      </c>
      <c r="W287" s="23">
        <v>9058.59</v>
      </c>
      <c r="X287" s="6"/>
      <c r="Y287" s="18" t="s">
        <v>13</v>
      </c>
      <c r="Z287" s="19" t="s">
        <v>90</v>
      </c>
      <c r="AA287" s="19">
        <v>22</v>
      </c>
      <c r="AB287" s="64">
        <v>4</v>
      </c>
      <c r="AC287" s="23">
        <v>3525.0790000000002</v>
      </c>
      <c r="AE287" s="18" t="s">
        <v>14</v>
      </c>
      <c r="AF287" s="19" t="s">
        <v>90</v>
      </c>
      <c r="AG287" s="19">
        <v>27</v>
      </c>
      <c r="AH287" s="65">
        <v>1</v>
      </c>
      <c r="AI287" s="23">
        <v>11596.346</v>
      </c>
    </row>
    <row r="288" spans="1:35" x14ac:dyDescent="0.2">
      <c r="A288" s="18" t="s">
        <v>89</v>
      </c>
      <c r="B288" s="19" t="s">
        <v>90</v>
      </c>
      <c r="C288" s="19">
        <v>20</v>
      </c>
      <c r="D288" s="19">
        <v>17</v>
      </c>
      <c r="E288" s="23">
        <v>5289.4960000000001</v>
      </c>
      <c r="F288" s="6"/>
      <c r="G288" s="18" t="s">
        <v>13</v>
      </c>
      <c r="H288" s="19" t="s">
        <v>90</v>
      </c>
      <c r="I288" s="19">
        <v>17</v>
      </c>
      <c r="J288" s="64">
        <v>2</v>
      </c>
      <c r="K288" s="23">
        <v>4033.7570000000001</v>
      </c>
      <c r="L288" s="6"/>
      <c r="M288" s="18" t="s">
        <v>14</v>
      </c>
      <c r="N288" s="19" t="s">
        <v>90</v>
      </c>
      <c r="O288" s="19">
        <v>23</v>
      </c>
      <c r="P288" s="64">
        <v>4</v>
      </c>
      <c r="Q288" s="66">
        <v>10113.486000000001</v>
      </c>
      <c r="S288" s="18" t="s">
        <v>89</v>
      </c>
      <c r="T288" s="19" t="s">
        <v>94</v>
      </c>
      <c r="U288" s="19">
        <v>2</v>
      </c>
      <c r="V288" s="65">
        <v>2</v>
      </c>
      <c r="W288" s="23">
        <v>5606.7150000000001</v>
      </c>
      <c r="X288" s="6"/>
      <c r="Y288" s="18" t="s">
        <v>13</v>
      </c>
      <c r="Z288" s="19" t="s">
        <v>90</v>
      </c>
      <c r="AA288" s="19">
        <v>22</v>
      </c>
      <c r="AB288" s="65">
        <v>5</v>
      </c>
      <c r="AC288" s="23">
        <v>3633.9470000000001</v>
      </c>
      <c r="AE288" s="18" t="s">
        <v>14</v>
      </c>
      <c r="AF288" s="19" t="s">
        <v>90</v>
      </c>
      <c r="AG288" s="19">
        <v>27</v>
      </c>
      <c r="AH288" s="65">
        <v>2</v>
      </c>
      <c r="AI288" s="23">
        <v>5047.3580000000002</v>
      </c>
    </row>
    <row r="289" spans="1:35" x14ac:dyDescent="0.2">
      <c r="A289" s="18" t="s">
        <v>89</v>
      </c>
      <c r="B289" s="19" t="s">
        <v>90</v>
      </c>
      <c r="C289" s="19">
        <v>20</v>
      </c>
      <c r="D289" s="19">
        <v>18</v>
      </c>
      <c r="E289" s="23">
        <v>4735.7690000000002</v>
      </c>
      <c r="F289" s="6"/>
      <c r="G289" s="18" t="s">
        <v>13</v>
      </c>
      <c r="H289" s="19" t="s">
        <v>90</v>
      </c>
      <c r="I289" s="19">
        <v>17</v>
      </c>
      <c r="J289" s="65">
        <v>3</v>
      </c>
      <c r="K289" s="23">
        <v>4962.8909999999996</v>
      </c>
      <c r="L289" s="6"/>
      <c r="M289" s="18" t="s">
        <v>14</v>
      </c>
      <c r="N289" s="19" t="s">
        <v>90</v>
      </c>
      <c r="O289" s="19">
        <v>23</v>
      </c>
      <c r="P289" s="65">
        <v>5</v>
      </c>
      <c r="Q289" s="66">
        <v>11331.683999999999</v>
      </c>
      <c r="S289" s="18" t="s">
        <v>89</v>
      </c>
      <c r="T289" s="19" t="s">
        <v>94</v>
      </c>
      <c r="U289" s="19">
        <v>2</v>
      </c>
      <c r="V289" s="65">
        <v>3</v>
      </c>
      <c r="W289" s="23">
        <v>5589.8220000000001</v>
      </c>
      <c r="X289" s="6"/>
      <c r="Y289" s="18" t="s">
        <v>13</v>
      </c>
      <c r="Z289" s="19" t="s">
        <v>90</v>
      </c>
      <c r="AA289" s="19">
        <v>22</v>
      </c>
      <c r="AB289" s="64">
        <v>6</v>
      </c>
      <c r="AC289" s="23">
        <v>12227.031000000001</v>
      </c>
      <c r="AE289" s="18" t="s">
        <v>14</v>
      </c>
      <c r="AF289" s="19" t="s">
        <v>90</v>
      </c>
      <c r="AG289" s="19">
        <v>27</v>
      </c>
      <c r="AH289" s="65">
        <v>3</v>
      </c>
      <c r="AI289" s="23">
        <v>8166.9960000000001</v>
      </c>
    </row>
    <row r="290" spans="1:35" x14ac:dyDescent="0.2">
      <c r="A290" s="18" t="s">
        <v>89</v>
      </c>
      <c r="B290" s="19" t="s">
        <v>90</v>
      </c>
      <c r="C290" s="19">
        <v>20</v>
      </c>
      <c r="D290" s="19">
        <v>19</v>
      </c>
      <c r="E290" s="23">
        <v>10154.780000000001</v>
      </c>
      <c r="F290" s="6"/>
      <c r="G290" s="18" t="s">
        <v>13</v>
      </c>
      <c r="H290" s="19" t="s">
        <v>90</v>
      </c>
      <c r="I290" s="19">
        <v>17</v>
      </c>
      <c r="J290" s="64">
        <v>4</v>
      </c>
      <c r="K290" s="23">
        <v>3641.4549999999999</v>
      </c>
      <c r="L290" s="6"/>
      <c r="M290" s="18" t="s">
        <v>14</v>
      </c>
      <c r="N290" s="19" t="s">
        <v>90</v>
      </c>
      <c r="O290" s="19">
        <v>23</v>
      </c>
      <c r="P290" s="64">
        <v>6</v>
      </c>
      <c r="Q290" s="66">
        <v>4506.7700000000004</v>
      </c>
      <c r="S290" s="18" t="s">
        <v>89</v>
      </c>
      <c r="T290" s="19" t="s">
        <v>94</v>
      </c>
      <c r="U290" s="19">
        <v>2</v>
      </c>
      <c r="V290" s="65">
        <v>4</v>
      </c>
      <c r="W290" s="23">
        <v>3902.364</v>
      </c>
      <c r="X290" s="6"/>
      <c r="Y290" s="18" t="s">
        <v>13</v>
      </c>
      <c r="Z290" s="19" t="s">
        <v>90</v>
      </c>
      <c r="AA290" s="19">
        <v>22</v>
      </c>
      <c r="AB290" s="65">
        <v>7</v>
      </c>
      <c r="AC290" s="23">
        <v>5107.4229999999998</v>
      </c>
      <c r="AE290" s="18" t="s">
        <v>14</v>
      </c>
      <c r="AF290" s="19" t="s">
        <v>90</v>
      </c>
      <c r="AG290" s="19">
        <v>27</v>
      </c>
      <c r="AH290" s="65">
        <v>4</v>
      </c>
      <c r="AI290" s="23">
        <v>6517.0789999999997</v>
      </c>
    </row>
    <row r="291" spans="1:35" x14ac:dyDescent="0.2">
      <c r="A291" s="18"/>
      <c r="B291" s="19"/>
      <c r="C291" s="19"/>
      <c r="D291" s="19"/>
      <c r="E291" s="23"/>
      <c r="F291" s="6"/>
      <c r="G291" s="18" t="s">
        <v>13</v>
      </c>
      <c r="H291" s="19" t="s">
        <v>90</v>
      </c>
      <c r="I291" s="19">
        <v>17</v>
      </c>
      <c r="J291" s="65">
        <v>5</v>
      </c>
      <c r="K291" s="23">
        <v>2119.1770000000001</v>
      </c>
      <c r="L291" s="6"/>
      <c r="M291" s="18" t="s">
        <v>14</v>
      </c>
      <c r="N291" s="19" t="s">
        <v>90</v>
      </c>
      <c r="O291" s="19">
        <v>23</v>
      </c>
      <c r="P291" s="65">
        <v>7</v>
      </c>
      <c r="Q291" s="66">
        <v>4033.7570000000001</v>
      </c>
      <c r="S291" s="18" t="s">
        <v>89</v>
      </c>
      <c r="T291" s="19" t="s">
        <v>94</v>
      </c>
      <c r="U291" s="19">
        <v>2</v>
      </c>
      <c r="V291" s="65">
        <v>5</v>
      </c>
      <c r="W291" s="23">
        <v>7312.9440000000004</v>
      </c>
      <c r="X291" s="6"/>
      <c r="Y291" s="18" t="s">
        <v>13</v>
      </c>
      <c r="Z291" s="19" t="s">
        <v>90</v>
      </c>
      <c r="AA291" s="19">
        <v>22</v>
      </c>
      <c r="AB291" s="64">
        <v>8</v>
      </c>
      <c r="AC291" s="23">
        <v>6425.1040000000003</v>
      </c>
      <c r="AE291" s="18"/>
      <c r="AF291" s="19"/>
      <c r="AG291" s="19"/>
      <c r="AH291" s="19"/>
      <c r="AI291" s="23"/>
    </row>
    <row r="292" spans="1:35" x14ac:dyDescent="0.2">
      <c r="A292" s="18" t="s">
        <v>89</v>
      </c>
      <c r="B292" s="19" t="s">
        <v>90</v>
      </c>
      <c r="C292" s="19">
        <v>21</v>
      </c>
      <c r="D292" s="19">
        <v>1</v>
      </c>
      <c r="E292" s="23">
        <v>4230.8459999999995</v>
      </c>
      <c r="F292" s="6"/>
      <c r="G292" s="18" t="s">
        <v>13</v>
      </c>
      <c r="H292" s="19" t="s">
        <v>90</v>
      </c>
      <c r="I292" s="19">
        <v>17</v>
      </c>
      <c r="J292" s="64">
        <v>6</v>
      </c>
      <c r="K292" s="23">
        <v>3442.489</v>
      </c>
      <c r="L292" s="6"/>
      <c r="M292" s="18" t="s">
        <v>14</v>
      </c>
      <c r="N292" s="19" t="s">
        <v>90</v>
      </c>
      <c r="O292" s="19">
        <v>23</v>
      </c>
      <c r="P292" s="64">
        <v>8</v>
      </c>
      <c r="Q292" s="66">
        <v>10847.407999999999</v>
      </c>
      <c r="S292" s="18" t="s">
        <v>89</v>
      </c>
      <c r="T292" s="19" t="s">
        <v>94</v>
      </c>
      <c r="U292" s="19">
        <v>2</v>
      </c>
      <c r="V292" s="65">
        <v>6</v>
      </c>
      <c r="W292" s="23">
        <v>8724.4770000000008</v>
      </c>
      <c r="X292" s="6"/>
      <c r="Y292" s="18" t="s">
        <v>13</v>
      </c>
      <c r="Z292" s="19" t="s">
        <v>90</v>
      </c>
      <c r="AA292" s="19">
        <v>22</v>
      </c>
      <c r="AB292" s="65">
        <v>9</v>
      </c>
      <c r="AC292" s="23">
        <v>10259.895</v>
      </c>
      <c r="AE292" s="18" t="s">
        <v>14</v>
      </c>
      <c r="AF292" s="19" t="s">
        <v>90</v>
      </c>
      <c r="AG292" s="19">
        <v>28</v>
      </c>
      <c r="AH292" s="65">
        <v>1</v>
      </c>
      <c r="AI292" s="23">
        <v>7954.8909999999996</v>
      </c>
    </row>
    <row r="293" spans="1:35" x14ac:dyDescent="0.2">
      <c r="A293" s="18" t="s">
        <v>89</v>
      </c>
      <c r="B293" s="19" t="s">
        <v>90</v>
      </c>
      <c r="C293" s="19">
        <v>21</v>
      </c>
      <c r="D293" s="19">
        <v>2</v>
      </c>
      <c r="E293" s="23">
        <v>4320.9440000000004</v>
      </c>
      <c r="F293" s="6"/>
      <c r="G293" s="18" t="s">
        <v>13</v>
      </c>
      <c r="H293" s="19" t="s">
        <v>90</v>
      </c>
      <c r="I293" s="19">
        <v>17</v>
      </c>
      <c r="J293" s="65">
        <v>7</v>
      </c>
      <c r="K293" s="23">
        <v>2776.1410000000001</v>
      </c>
      <c r="L293" s="6"/>
      <c r="M293" s="18" t="s">
        <v>14</v>
      </c>
      <c r="N293" s="19" t="s">
        <v>90</v>
      </c>
      <c r="O293" s="19">
        <v>23</v>
      </c>
      <c r="P293" s="65">
        <v>9</v>
      </c>
      <c r="Q293" s="66">
        <v>8268.3559999999998</v>
      </c>
      <c r="S293" s="18" t="s">
        <v>89</v>
      </c>
      <c r="T293" s="19" t="s">
        <v>94</v>
      </c>
      <c r="U293" s="19">
        <v>2</v>
      </c>
      <c r="V293" s="65">
        <v>7</v>
      </c>
      <c r="W293" s="23">
        <v>4497.3850000000002</v>
      </c>
      <c r="X293" s="6"/>
      <c r="Y293" s="18"/>
      <c r="Z293" s="19"/>
      <c r="AA293" s="19"/>
      <c r="AB293" s="19"/>
      <c r="AC293" s="23"/>
      <c r="AE293" s="18" t="s">
        <v>14</v>
      </c>
      <c r="AF293" s="19" t="s">
        <v>90</v>
      </c>
      <c r="AG293" s="19">
        <v>28</v>
      </c>
      <c r="AH293" s="65">
        <v>2</v>
      </c>
      <c r="AI293" s="23">
        <v>8878.3940000000002</v>
      </c>
    </row>
    <row r="294" spans="1:35" x14ac:dyDescent="0.2">
      <c r="A294" s="18" t="s">
        <v>89</v>
      </c>
      <c r="B294" s="19" t="s">
        <v>90</v>
      </c>
      <c r="C294" s="19">
        <v>21</v>
      </c>
      <c r="D294" s="19">
        <v>3</v>
      </c>
      <c r="E294" s="23">
        <v>9760.6020000000008</v>
      </c>
      <c r="F294" s="6"/>
      <c r="G294" s="18" t="s">
        <v>13</v>
      </c>
      <c r="H294" s="19" t="s">
        <v>90</v>
      </c>
      <c r="I294" s="19">
        <v>17</v>
      </c>
      <c r="J294" s="64">
        <v>8</v>
      </c>
      <c r="K294" s="23">
        <v>2941.32</v>
      </c>
      <c r="L294" s="6"/>
      <c r="M294" s="18"/>
      <c r="N294" s="19"/>
      <c r="O294" s="19"/>
      <c r="P294" s="19"/>
      <c r="Q294" s="66"/>
      <c r="S294" s="18"/>
      <c r="T294" s="19"/>
      <c r="U294" s="19"/>
      <c r="V294" s="19"/>
      <c r="W294" s="23"/>
      <c r="X294" s="6"/>
      <c r="Y294" s="18" t="s">
        <v>13</v>
      </c>
      <c r="Z294" s="19" t="s">
        <v>90</v>
      </c>
      <c r="AA294" s="19">
        <v>23</v>
      </c>
      <c r="AB294" s="65">
        <v>1</v>
      </c>
      <c r="AC294" s="23">
        <v>8426.0280000000002</v>
      </c>
      <c r="AE294" s="18" t="s">
        <v>14</v>
      </c>
      <c r="AF294" s="19" t="s">
        <v>90</v>
      </c>
      <c r="AG294" s="19">
        <v>28</v>
      </c>
      <c r="AH294" s="65">
        <v>3</v>
      </c>
      <c r="AI294" s="23">
        <v>5445.29</v>
      </c>
    </row>
    <row r="295" spans="1:35" x14ac:dyDescent="0.2">
      <c r="A295" s="18" t="s">
        <v>89</v>
      </c>
      <c r="B295" s="19" t="s">
        <v>90</v>
      </c>
      <c r="C295" s="19">
        <v>21</v>
      </c>
      <c r="D295" s="19">
        <v>4</v>
      </c>
      <c r="E295" s="23">
        <v>6592.1610000000001</v>
      </c>
      <c r="F295" s="6"/>
      <c r="G295" s="18" t="s">
        <v>13</v>
      </c>
      <c r="H295" s="19" t="s">
        <v>90</v>
      </c>
      <c r="I295" s="19">
        <v>17</v>
      </c>
      <c r="J295" s="65">
        <v>9</v>
      </c>
      <c r="K295" s="23">
        <v>6918.7650000000003</v>
      </c>
      <c r="L295" s="6"/>
      <c r="M295" s="18" t="s">
        <v>14</v>
      </c>
      <c r="N295" s="19" t="s">
        <v>90</v>
      </c>
      <c r="O295" s="19">
        <v>24</v>
      </c>
      <c r="P295" s="65">
        <v>1</v>
      </c>
      <c r="Q295" s="66">
        <v>10301.189</v>
      </c>
      <c r="S295" s="18" t="s">
        <v>89</v>
      </c>
      <c r="T295" s="19" t="s">
        <v>94</v>
      </c>
      <c r="U295" s="19">
        <v>3</v>
      </c>
      <c r="V295" s="65">
        <v>1</v>
      </c>
      <c r="W295" s="23">
        <v>7996.1859999999997</v>
      </c>
      <c r="X295" s="6"/>
      <c r="Y295" s="18" t="s">
        <v>13</v>
      </c>
      <c r="Z295" s="19" t="s">
        <v>90</v>
      </c>
      <c r="AA295" s="19">
        <v>23</v>
      </c>
      <c r="AB295" s="64">
        <v>2</v>
      </c>
      <c r="AC295" s="23">
        <v>6729.1840000000002</v>
      </c>
      <c r="AE295" s="18" t="s">
        <v>14</v>
      </c>
      <c r="AF295" s="19" t="s">
        <v>90</v>
      </c>
      <c r="AG295" s="19">
        <v>28</v>
      </c>
      <c r="AH295" s="65">
        <v>4</v>
      </c>
      <c r="AI295" s="23">
        <v>12326.513999999999</v>
      </c>
    </row>
    <row r="296" spans="1:35" x14ac:dyDescent="0.2">
      <c r="A296" s="18" t="s">
        <v>89</v>
      </c>
      <c r="B296" s="19" t="s">
        <v>90</v>
      </c>
      <c r="C296" s="19">
        <v>21</v>
      </c>
      <c r="D296" s="19">
        <v>5</v>
      </c>
      <c r="E296" s="23">
        <v>4369.7470000000003</v>
      </c>
      <c r="F296" s="6"/>
      <c r="G296" s="18" t="s">
        <v>13</v>
      </c>
      <c r="H296" s="19" t="s">
        <v>90</v>
      </c>
      <c r="I296" s="19">
        <v>17</v>
      </c>
      <c r="J296" s="64">
        <v>10</v>
      </c>
      <c r="K296" s="23">
        <v>15089.516</v>
      </c>
      <c r="L296" s="6"/>
      <c r="M296" s="18" t="s">
        <v>14</v>
      </c>
      <c r="N296" s="19" t="s">
        <v>90</v>
      </c>
      <c r="O296" s="19">
        <v>24</v>
      </c>
      <c r="P296" s="64">
        <v>2</v>
      </c>
      <c r="Q296" s="66">
        <v>9931.4130000000005</v>
      </c>
      <c r="S296" s="18" t="s">
        <v>89</v>
      </c>
      <c r="T296" s="19" t="s">
        <v>94</v>
      </c>
      <c r="U296" s="19">
        <v>3</v>
      </c>
      <c r="V296" s="65">
        <v>2</v>
      </c>
      <c r="W296" s="23">
        <v>7172.1660000000002</v>
      </c>
      <c r="X296" s="6"/>
      <c r="Y296" s="18" t="s">
        <v>13</v>
      </c>
      <c r="Z296" s="19" t="s">
        <v>90</v>
      </c>
      <c r="AA296" s="19">
        <v>23</v>
      </c>
      <c r="AB296" s="65">
        <v>3</v>
      </c>
      <c r="AC296" s="23">
        <v>3836.6680000000001</v>
      </c>
      <c r="AE296" s="18" t="s">
        <v>14</v>
      </c>
      <c r="AF296" s="19" t="s">
        <v>90</v>
      </c>
      <c r="AG296" s="19">
        <v>28</v>
      </c>
      <c r="AH296" s="65">
        <v>5</v>
      </c>
      <c r="AI296" s="23">
        <v>8018.71</v>
      </c>
    </row>
    <row r="297" spans="1:35" x14ac:dyDescent="0.2">
      <c r="A297" s="18" t="s">
        <v>89</v>
      </c>
      <c r="B297" s="19" t="s">
        <v>90</v>
      </c>
      <c r="C297" s="19">
        <v>21</v>
      </c>
      <c r="D297" s="19">
        <v>6</v>
      </c>
      <c r="E297" s="23">
        <v>10988.186</v>
      </c>
      <c r="F297" s="6"/>
      <c r="G297" s="18" t="s">
        <v>13</v>
      </c>
      <c r="H297" s="19" t="s">
        <v>90</v>
      </c>
      <c r="I297" s="19">
        <v>17</v>
      </c>
      <c r="J297" s="65">
        <v>11</v>
      </c>
      <c r="K297" s="23">
        <v>3378.67</v>
      </c>
      <c r="L297" s="6"/>
      <c r="M297" s="18" t="s">
        <v>14</v>
      </c>
      <c r="N297" s="19" t="s">
        <v>90</v>
      </c>
      <c r="O297" s="19">
        <v>24</v>
      </c>
      <c r="P297" s="65">
        <v>3</v>
      </c>
      <c r="Q297" s="66">
        <v>14541.42</v>
      </c>
      <c r="S297" s="18" t="s">
        <v>89</v>
      </c>
      <c r="T297" s="19" t="s">
        <v>94</v>
      </c>
      <c r="U297" s="19">
        <v>3</v>
      </c>
      <c r="V297" s="65">
        <v>3</v>
      </c>
      <c r="W297" s="23">
        <v>6821.1589999999997</v>
      </c>
      <c r="X297" s="6"/>
      <c r="Y297" s="18" t="s">
        <v>13</v>
      </c>
      <c r="Z297" s="19" t="s">
        <v>90</v>
      </c>
      <c r="AA297" s="19">
        <v>23</v>
      </c>
      <c r="AB297" s="64">
        <v>4</v>
      </c>
      <c r="AC297" s="23">
        <v>10764.817999999999</v>
      </c>
      <c r="AE297" s="18" t="s">
        <v>14</v>
      </c>
      <c r="AF297" s="19" t="s">
        <v>90</v>
      </c>
      <c r="AG297" s="19">
        <v>28</v>
      </c>
      <c r="AH297" s="65">
        <v>6</v>
      </c>
      <c r="AI297" s="23">
        <v>4236.4769999999999</v>
      </c>
    </row>
    <row r="298" spans="1:35" x14ac:dyDescent="0.2">
      <c r="A298" s="18" t="s">
        <v>89</v>
      </c>
      <c r="B298" s="19" t="s">
        <v>90</v>
      </c>
      <c r="C298" s="19">
        <v>21</v>
      </c>
      <c r="D298" s="19">
        <v>7</v>
      </c>
      <c r="E298" s="23">
        <v>5616.1</v>
      </c>
      <c r="F298" s="6"/>
      <c r="G298" s="18" t="s">
        <v>13</v>
      </c>
      <c r="H298" s="19" t="s">
        <v>90</v>
      </c>
      <c r="I298" s="19">
        <v>17</v>
      </c>
      <c r="J298" s="64">
        <v>12</v>
      </c>
      <c r="K298" s="23">
        <v>1845.1289999999999</v>
      </c>
      <c r="L298" s="6"/>
      <c r="M298" s="18" t="s">
        <v>14</v>
      </c>
      <c r="N298" s="19" t="s">
        <v>90</v>
      </c>
      <c r="O298" s="19">
        <v>24</v>
      </c>
      <c r="P298" s="64">
        <v>4</v>
      </c>
      <c r="Q298" s="66">
        <v>10441.967000000001</v>
      </c>
      <c r="S298" s="18" t="s">
        <v>89</v>
      </c>
      <c r="T298" s="19" t="s">
        <v>94</v>
      </c>
      <c r="U298" s="19">
        <v>3</v>
      </c>
      <c r="V298" s="65">
        <v>4</v>
      </c>
      <c r="W298" s="23">
        <v>7029.5110000000004</v>
      </c>
      <c r="X298" s="6"/>
      <c r="Y298" s="18" t="s">
        <v>13</v>
      </c>
      <c r="Z298" s="19" t="s">
        <v>90</v>
      </c>
      <c r="AA298" s="19">
        <v>23</v>
      </c>
      <c r="AB298" s="65">
        <v>5</v>
      </c>
      <c r="AC298" s="23">
        <v>8424.1509999999998</v>
      </c>
      <c r="AE298" s="18" t="s">
        <v>14</v>
      </c>
      <c r="AF298" s="19" t="s">
        <v>90</v>
      </c>
      <c r="AG298" s="19">
        <v>28</v>
      </c>
      <c r="AH298" s="65">
        <v>7</v>
      </c>
      <c r="AI298" s="23">
        <v>3217.2449999999999</v>
      </c>
    </row>
    <row r="299" spans="1:35" x14ac:dyDescent="0.2">
      <c r="A299" s="18" t="s">
        <v>89</v>
      </c>
      <c r="B299" s="19" t="s">
        <v>90</v>
      </c>
      <c r="C299" s="19">
        <v>21</v>
      </c>
      <c r="D299" s="19">
        <v>8</v>
      </c>
      <c r="E299" s="23">
        <v>13488.402</v>
      </c>
      <c r="F299" s="6"/>
      <c r="G299" s="18" t="s">
        <v>13</v>
      </c>
      <c r="H299" s="19" t="s">
        <v>90</v>
      </c>
      <c r="I299" s="19">
        <v>17</v>
      </c>
      <c r="J299" s="65">
        <v>13</v>
      </c>
      <c r="K299" s="23">
        <v>2156.7179999999998</v>
      </c>
      <c r="L299" s="6"/>
      <c r="M299" s="18" t="s">
        <v>14</v>
      </c>
      <c r="N299" s="19" t="s">
        <v>90</v>
      </c>
      <c r="O299" s="19">
        <v>24</v>
      </c>
      <c r="P299" s="65">
        <v>5</v>
      </c>
      <c r="Q299" s="66">
        <v>5608.5919999999996</v>
      </c>
      <c r="S299" s="18" t="s">
        <v>89</v>
      </c>
      <c r="T299" s="19" t="s">
        <v>94</v>
      </c>
      <c r="U299" s="19">
        <v>3</v>
      </c>
      <c r="V299" s="65">
        <v>5</v>
      </c>
      <c r="W299" s="23">
        <v>8583.6990000000005</v>
      </c>
      <c r="X299" s="6"/>
      <c r="Y299" s="18" t="s">
        <v>13</v>
      </c>
      <c r="Z299" s="19" t="s">
        <v>90</v>
      </c>
      <c r="AA299" s="19">
        <v>23</v>
      </c>
      <c r="AB299" s="64">
        <v>6</v>
      </c>
      <c r="AC299" s="23">
        <v>9433.9979999999996</v>
      </c>
      <c r="AE299" s="18" t="s">
        <v>14</v>
      </c>
      <c r="AF299" s="19" t="s">
        <v>90</v>
      </c>
      <c r="AG299" s="19">
        <v>28</v>
      </c>
      <c r="AH299" s="65">
        <v>8</v>
      </c>
      <c r="AI299" s="23">
        <v>9632.9639999999999</v>
      </c>
    </row>
    <row r="300" spans="1:35" x14ac:dyDescent="0.2">
      <c r="A300" s="18" t="s">
        <v>89</v>
      </c>
      <c r="B300" s="19" t="s">
        <v>90</v>
      </c>
      <c r="C300" s="19">
        <v>21</v>
      </c>
      <c r="D300" s="19">
        <v>9</v>
      </c>
      <c r="E300" s="23">
        <v>6899.9949999999999</v>
      </c>
      <c r="F300" s="6"/>
      <c r="G300" s="18"/>
      <c r="H300" s="19"/>
      <c r="I300" s="19"/>
      <c r="J300" s="19"/>
      <c r="K300" s="23"/>
      <c r="L300" s="6"/>
      <c r="M300" s="18" t="s">
        <v>14</v>
      </c>
      <c r="N300" s="19" t="s">
        <v>90</v>
      </c>
      <c r="O300" s="19">
        <v>24</v>
      </c>
      <c r="P300" s="64">
        <v>6</v>
      </c>
      <c r="Q300" s="66">
        <v>5293.25</v>
      </c>
      <c r="S300" s="18" t="s">
        <v>89</v>
      </c>
      <c r="T300" s="19" t="s">
        <v>94</v>
      </c>
      <c r="U300" s="19">
        <v>3</v>
      </c>
      <c r="V300" s="65">
        <v>6</v>
      </c>
      <c r="W300" s="23">
        <v>4711.3680000000004</v>
      </c>
      <c r="X300" s="6"/>
      <c r="Y300" s="18" t="s">
        <v>13</v>
      </c>
      <c r="Z300" s="19" t="s">
        <v>90</v>
      </c>
      <c r="AA300" s="19">
        <v>23</v>
      </c>
      <c r="AB300" s="65">
        <v>7</v>
      </c>
      <c r="AC300" s="23">
        <v>9974.5849999999991</v>
      </c>
      <c r="AE300" s="18"/>
      <c r="AF300" s="19"/>
      <c r="AG300" s="19"/>
      <c r="AH300" s="19"/>
      <c r="AI300" s="23"/>
    </row>
    <row r="301" spans="1:35" x14ac:dyDescent="0.2">
      <c r="A301" s="18"/>
      <c r="B301" s="19"/>
      <c r="C301" s="19"/>
      <c r="D301" s="19"/>
      <c r="E301" s="23"/>
      <c r="F301" s="6"/>
      <c r="G301" s="18" t="s">
        <v>13</v>
      </c>
      <c r="H301" s="19" t="s">
        <v>90</v>
      </c>
      <c r="I301" s="19">
        <v>18</v>
      </c>
      <c r="J301" s="65">
        <v>1</v>
      </c>
      <c r="K301" s="23">
        <v>10500.156000000001</v>
      </c>
      <c r="L301" s="6"/>
      <c r="M301" s="18" t="s">
        <v>14</v>
      </c>
      <c r="N301" s="19" t="s">
        <v>90</v>
      </c>
      <c r="O301" s="19">
        <v>24</v>
      </c>
      <c r="P301" s="65">
        <v>7</v>
      </c>
      <c r="Q301" s="66">
        <v>12268.325999999999</v>
      </c>
      <c r="S301" s="18"/>
      <c r="T301" s="19"/>
      <c r="U301" s="19"/>
      <c r="V301" s="19"/>
      <c r="W301" s="23"/>
      <c r="X301" s="6"/>
      <c r="Y301" s="18" t="s">
        <v>13</v>
      </c>
      <c r="Z301" s="19" t="s">
        <v>90</v>
      </c>
      <c r="AA301" s="19">
        <v>23</v>
      </c>
      <c r="AB301" s="64">
        <v>8</v>
      </c>
      <c r="AC301" s="23">
        <v>6027.1719999999996</v>
      </c>
      <c r="AE301" s="18" t="s">
        <v>14</v>
      </c>
      <c r="AF301" s="19" t="s">
        <v>90</v>
      </c>
      <c r="AG301" s="19">
        <v>29</v>
      </c>
      <c r="AH301" s="65">
        <v>1</v>
      </c>
      <c r="AI301" s="23">
        <v>7262.2629999999999</v>
      </c>
    </row>
    <row r="302" spans="1:35" x14ac:dyDescent="0.2">
      <c r="A302" s="18" t="s">
        <v>89</v>
      </c>
      <c r="B302" s="19" t="s">
        <v>90</v>
      </c>
      <c r="C302" s="19">
        <v>22</v>
      </c>
      <c r="D302" s="19">
        <v>1</v>
      </c>
      <c r="E302" s="23">
        <v>1486.615</v>
      </c>
      <c r="F302" s="6"/>
      <c r="G302" s="18" t="s">
        <v>13</v>
      </c>
      <c r="H302" s="19" t="s">
        <v>90</v>
      </c>
      <c r="I302" s="19">
        <v>18</v>
      </c>
      <c r="J302" s="64">
        <v>2</v>
      </c>
      <c r="K302" s="23">
        <v>4897.1940000000004</v>
      </c>
      <c r="L302" s="6"/>
      <c r="M302" s="18" t="s">
        <v>14</v>
      </c>
      <c r="N302" s="19" t="s">
        <v>90</v>
      </c>
      <c r="O302" s="19">
        <v>24</v>
      </c>
      <c r="P302" s="64">
        <v>8</v>
      </c>
      <c r="Q302" s="66">
        <v>9287.5879999999997</v>
      </c>
      <c r="S302" s="18" t="s">
        <v>89</v>
      </c>
      <c r="T302" s="19" t="s">
        <v>94</v>
      </c>
      <c r="U302" s="19">
        <v>4</v>
      </c>
      <c r="V302" s="65">
        <v>1</v>
      </c>
      <c r="W302" s="23">
        <v>6877.4709999999995</v>
      </c>
      <c r="X302" s="6"/>
      <c r="Y302" s="18" t="s">
        <v>13</v>
      </c>
      <c r="Z302" s="19" t="s">
        <v>90</v>
      </c>
      <c r="AA302" s="19">
        <v>23</v>
      </c>
      <c r="AB302" s="65">
        <v>9</v>
      </c>
      <c r="AC302" s="23">
        <v>7380.5169999999998</v>
      </c>
      <c r="AE302" s="18" t="s">
        <v>14</v>
      </c>
      <c r="AF302" s="19" t="s">
        <v>90</v>
      </c>
      <c r="AG302" s="19">
        <v>29</v>
      </c>
      <c r="AH302" s="65">
        <v>2</v>
      </c>
      <c r="AI302" s="23">
        <v>8848.3610000000008</v>
      </c>
    </row>
    <row r="303" spans="1:35" x14ac:dyDescent="0.2">
      <c r="A303" s="18" t="s">
        <v>89</v>
      </c>
      <c r="B303" s="19" t="s">
        <v>90</v>
      </c>
      <c r="C303" s="19">
        <v>22</v>
      </c>
      <c r="D303" s="19">
        <v>2</v>
      </c>
      <c r="E303" s="23">
        <v>8799.5580000000009</v>
      </c>
      <c r="F303" s="6"/>
      <c r="G303" s="18" t="s">
        <v>13</v>
      </c>
      <c r="H303" s="19" t="s">
        <v>90</v>
      </c>
      <c r="I303" s="19">
        <v>18</v>
      </c>
      <c r="J303" s="65">
        <v>3</v>
      </c>
      <c r="K303" s="23">
        <v>2524.6170000000002</v>
      </c>
      <c r="L303" s="6"/>
      <c r="M303" s="18" t="s">
        <v>14</v>
      </c>
      <c r="N303" s="19" t="s">
        <v>90</v>
      </c>
      <c r="O303" s="19">
        <v>24</v>
      </c>
      <c r="P303" s="65">
        <v>9</v>
      </c>
      <c r="Q303" s="66">
        <v>20609.886999999999</v>
      </c>
      <c r="S303" s="18" t="s">
        <v>89</v>
      </c>
      <c r="T303" s="19" t="s">
        <v>94</v>
      </c>
      <c r="U303" s="19">
        <v>4</v>
      </c>
      <c r="V303" s="65">
        <v>2</v>
      </c>
      <c r="W303" s="23">
        <v>6398.826</v>
      </c>
      <c r="X303" s="6"/>
      <c r="Y303" s="18" t="s">
        <v>13</v>
      </c>
      <c r="Z303" s="19" t="s">
        <v>90</v>
      </c>
      <c r="AA303" s="19">
        <v>23</v>
      </c>
      <c r="AB303" s="64">
        <v>10</v>
      </c>
      <c r="AC303" s="23">
        <v>6421.35</v>
      </c>
      <c r="AE303" s="18" t="s">
        <v>14</v>
      </c>
      <c r="AF303" s="19" t="s">
        <v>90</v>
      </c>
      <c r="AG303" s="19">
        <v>29</v>
      </c>
      <c r="AH303" s="65">
        <v>3</v>
      </c>
      <c r="AI303" s="23">
        <v>5220.0450000000001</v>
      </c>
    </row>
    <row r="304" spans="1:35" x14ac:dyDescent="0.2">
      <c r="A304" s="18" t="s">
        <v>89</v>
      </c>
      <c r="B304" s="19" t="s">
        <v>90</v>
      </c>
      <c r="C304" s="19">
        <v>22</v>
      </c>
      <c r="D304" s="19">
        <v>3</v>
      </c>
      <c r="E304" s="23">
        <v>3605.7919999999999</v>
      </c>
      <c r="F304" s="6"/>
      <c r="G304" s="18" t="s">
        <v>13</v>
      </c>
      <c r="H304" s="19" t="s">
        <v>90</v>
      </c>
      <c r="I304" s="19">
        <v>18</v>
      </c>
      <c r="J304" s="64">
        <v>4</v>
      </c>
      <c r="K304" s="23">
        <v>6875.5929999999998</v>
      </c>
      <c r="L304" s="6"/>
      <c r="M304" s="18" t="s">
        <v>14</v>
      </c>
      <c r="N304" s="19" t="s">
        <v>90</v>
      </c>
      <c r="O304" s="19">
        <v>24</v>
      </c>
      <c r="P304" s="64">
        <v>10</v>
      </c>
      <c r="Q304" s="66">
        <v>11463.076999999999</v>
      </c>
      <c r="S304" s="18" t="s">
        <v>89</v>
      </c>
      <c r="T304" s="19" t="s">
        <v>94</v>
      </c>
      <c r="U304" s="19">
        <v>4</v>
      </c>
      <c r="V304" s="65">
        <v>3</v>
      </c>
      <c r="W304" s="23">
        <v>4341.5910000000003</v>
      </c>
      <c r="X304" s="6"/>
      <c r="Y304" s="18" t="s">
        <v>13</v>
      </c>
      <c r="Z304" s="19" t="s">
        <v>90</v>
      </c>
      <c r="AA304" s="19">
        <v>23</v>
      </c>
      <c r="AB304" s="65">
        <v>11</v>
      </c>
      <c r="AC304" s="23">
        <v>4961.0140000000001</v>
      </c>
      <c r="AE304" s="18" t="s">
        <v>14</v>
      </c>
      <c r="AF304" s="19" t="s">
        <v>90</v>
      </c>
      <c r="AG304" s="19">
        <v>29</v>
      </c>
      <c r="AH304" s="65">
        <v>4</v>
      </c>
      <c r="AI304" s="23">
        <v>8221.43</v>
      </c>
    </row>
    <row r="305" spans="1:35" x14ac:dyDescent="0.2">
      <c r="A305" s="18" t="s">
        <v>89</v>
      </c>
      <c r="B305" s="19" t="s">
        <v>90</v>
      </c>
      <c r="C305" s="19">
        <v>22</v>
      </c>
      <c r="D305" s="19">
        <v>4</v>
      </c>
      <c r="E305" s="23">
        <v>5897.6559999999999</v>
      </c>
      <c r="F305" s="6"/>
      <c r="G305" s="18" t="s">
        <v>13</v>
      </c>
      <c r="H305" s="19" t="s">
        <v>90</v>
      </c>
      <c r="I305" s="19">
        <v>18</v>
      </c>
      <c r="J305" s="65">
        <v>5</v>
      </c>
      <c r="K305" s="23">
        <v>2886.886</v>
      </c>
      <c r="L305" s="6"/>
      <c r="M305" s="18" t="s">
        <v>14</v>
      </c>
      <c r="N305" s="19" t="s">
        <v>90</v>
      </c>
      <c r="O305" s="19">
        <v>24</v>
      </c>
      <c r="P305" s="65">
        <v>11</v>
      </c>
      <c r="Q305" s="66">
        <v>8031.8490000000002</v>
      </c>
      <c r="S305" s="18" t="s">
        <v>89</v>
      </c>
      <c r="T305" s="19" t="s">
        <v>94</v>
      </c>
      <c r="U305" s="19">
        <v>4</v>
      </c>
      <c r="V305" s="65">
        <v>4</v>
      </c>
      <c r="W305" s="23">
        <v>8022.4639999999999</v>
      </c>
      <c r="X305" s="6"/>
      <c r="Y305" s="18" t="s">
        <v>13</v>
      </c>
      <c r="Z305" s="19" t="s">
        <v>90</v>
      </c>
      <c r="AA305" s="19">
        <v>23</v>
      </c>
      <c r="AB305" s="64">
        <v>12</v>
      </c>
      <c r="AC305" s="23">
        <v>11397.38</v>
      </c>
      <c r="AE305" s="18" t="s">
        <v>14</v>
      </c>
      <c r="AF305" s="19" t="s">
        <v>90</v>
      </c>
      <c r="AG305" s="19">
        <v>29</v>
      </c>
      <c r="AH305" s="65">
        <v>5</v>
      </c>
      <c r="AI305" s="23">
        <v>5723.0919999999996</v>
      </c>
    </row>
    <row r="306" spans="1:35" x14ac:dyDescent="0.2">
      <c r="A306" s="18" t="s">
        <v>89</v>
      </c>
      <c r="B306" s="19" t="s">
        <v>90</v>
      </c>
      <c r="C306" s="19">
        <v>22</v>
      </c>
      <c r="D306" s="19">
        <v>5</v>
      </c>
      <c r="E306" s="23">
        <v>11632.01</v>
      </c>
      <c r="F306" s="6"/>
      <c r="G306" s="18" t="s">
        <v>13</v>
      </c>
      <c r="H306" s="19" t="s">
        <v>90</v>
      </c>
      <c r="I306" s="19">
        <v>18</v>
      </c>
      <c r="J306" s="64">
        <v>6</v>
      </c>
      <c r="K306" s="23">
        <v>6699.152</v>
      </c>
      <c r="L306" s="6"/>
      <c r="M306" s="18" t="s">
        <v>14</v>
      </c>
      <c r="N306" s="19" t="s">
        <v>90</v>
      </c>
      <c r="O306" s="19">
        <v>24</v>
      </c>
      <c r="P306" s="64">
        <v>12</v>
      </c>
      <c r="Q306" s="66">
        <v>9368.3009999999995</v>
      </c>
      <c r="S306" s="18" t="s">
        <v>89</v>
      </c>
      <c r="T306" s="19" t="s">
        <v>94</v>
      </c>
      <c r="U306" s="19">
        <v>4</v>
      </c>
      <c r="V306" s="65">
        <v>5</v>
      </c>
      <c r="W306" s="23">
        <v>6684.1360000000004</v>
      </c>
      <c r="X306" s="6"/>
      <c r="Y306" s="18"/>
      <c r="Z306" s="19"/>
      <c r="AA306" s="19"/>
      <c r="AB306" s="19"/>
      <c r="AC306" s="23"/>
      <c r="AE306" s="18" t="s">
        <v>14</v>
      </c>
      <c r="AF306" s="19" t="s">
        <v>90</v>
      </c>
      <c r="AG306" s="19">
        <v>29</v>
      </c>
      <c r="AH306" s="65">
        <v>6</v>
      </c>
      <c r="AI306" s="23">
        <v>6601.5460000000003</v>
      </c>
    </row>
    <row r="307" spans="1:35" x14ac:dyDescent="0.2">
      <c r="A307" s="18" t="s">
        <v>89</v>
      </c>
      <c r="B307" s="19" t="s">
        <v>90</v>
      </c>
      <c r="C307" s="19">
        <v>22</v>
      </c>
      <c r="D307" s="19">
        <v>6</v>
      </c>
      <c r="E307" s="23">
        <v>4621.2700000000004</v>
      </c>
      <c r="F307" s="6"/>
      <c r="G307" s="18" t="s">
        <v>13</v>
      </c>
      <c r="H307" s="19" t="s">
        <v>90</v>
      </c>
      <c r="I307" s="19">
        <v>18</v>
      </c>
      <c r="J307" s="65">
        <v>7</v>
      </c>
      <c r="K307" s="23">
        <v>5094.2839999999997</v>
      </c>
      <c r="L307" s="6"/>
      <c r="M307" s="18" t="s">
        <v>14</v>
      </c>
      <c r="N307" s="19" t="s">
        <v>90</v>
      </c>
      <c r="O307" s="19">
        <v>24</v>
      </c>
      <c r="P307" s="65">
        <v>13</v>
      </c>
      <c r="Q307" s="66">
        <v>6993.8469999999998</v>
      </c>
      <c r="S307" s="18" t="s">
        <v>89</v>
      </c>
      <c r="T307" s="19" t="s">
        <v>94</v>
      </c>
      <c r="U307" s="19">
        <v>4</v>
      </c>
      <c r="V307" s="65">
        <v>6</v>
      </c>
      <c r="W307" s="23">
        <v>7656.442</v>
      </c>
      <c r="X307" s="6"/>
      <c r="Y307" s="18" t="s">
        <v>13</v>
      </c>
      <c r="Z307" s="19" t="s">
        <v>90</v>
      </c>
      <c r="AA307" s="19">
        <v>24</v>
      </c>
      <c r="AB307" s="65">
        <v>1</v>
      </c>
      <c r="AC307" s="23">
        <v>4643.7939999999999</v>
      </c>
      <c r="AE307" s="18" t="s">
        <v>14</v>
      </c>
      <c r="AF307" s="19" t="s">
        <v>90</v>
      </c>
      <c r="AG307" s="19">
        <v>29</v>
      </c>
      <c r="AH307" s="65">
        <v>7</v>
      </c>
      <c r="AI307" s="23">
        <v>8521.7569999999996</v>
      </c>
    </row>
    <row r="308" spans="1:35" x14ac:dyDescent="0.2">
      <c r="A308" s="18" t="s">
        <v>89</v>
      </c>
      <c r="B308" s="19" t="s">
        <v>90</v>
      </c>
      <c r="C308" s="19">
        <v>22</v>
      </c>
      <c r="D308" s="19">
        <v>7</v>
      </c>
      <c r="E308" s="23">
        <v>3204.105</v>
      </c>
      <c r="F308" s="6"/>
      <c r="G308" s="18" t="s">
        <v>13</v>
      </c>
      <c r="H308" s="19" t="s">
        <v>90</v>
      </c>
      <c r="I308" s="19">
        <v>18</v>
      </c>
      <c r="J308" s="64">
        <v>8</v>
      </c>
      <c r="K308" s="23">
        <v>3596.4070000000002</v>
      </c>
      <c r="L308" s="6"/>
      <c r="M308" s="18"/>
      <c r="N308" s="19"/>
      <c r="O308" s="19"/>
      <c r="P308" s="19"/>
      <c r="Q308" s="66"/>
      <c r="S308" s="18"/>
      <c r="T308" s="19"/>
      <c r="U308" s="19"/>
      <c r="V308" s="19"/>
      <c r="W308" s="23"/>
      <c r="X308" s="6"/>
      <c r="Y308" s="18" t="s">
        <v>13</v>
      </c>
      <c r="Z308" s="19" t="s">
        <v>90</v>
      </c>
      <c r="AA308" s="19">
        <v>24</v>
      </c>
      <c r="AB308" s="64">
        <v>2</v>
      </c>
      <c r="AC308" s="23">
        <v>8801.4349999999995</v>
      </c>
      <c r="AE308" s="18" t="s">
        <v>14</v>
      </c>
      <c r="AF308" s="19" t="s">
        <v>90</v>
      </c>
      <c r="AG308" s="19">
        <v>29</v>
      </c>
      <c r="AH308" s="65">
        <v>8</v>
      </c>
      <c r="AI308" s="23">
        <v>6034.68</v>
      </c>
    </row>
    <row r="309" spans="1:35" x14ac:dyDescent="0.2">
      <c r="A309" s="18" t="s">
        <v>89</v>
      </c>
      <c r="B309" s="19" t="s">
        <v>90</v>
      </c>
      <c r="C309" s="19">
        <v>22</v>
      </c>
      <c r="D309" s="19">
        <v>8</v>
      </c>
      <c r="E309" s="23">
        <v>10120.994000000001</v>
      </c>
      <c r="F309" s="6"/>
      <c r="G309" s="18" t="s">
        <v>13</v>
      </c>
      <c r="H309" s="19" t="s">
        <v>90</v>
      </c>
      <c r="I309" s="19">
        <v>18</v>
      </c>
      <c r="J309" s="65">
        <v>9</v>
      </c>
      <c r="K309" s="23">
        <v>2241.1840000000002</v>
      </c>
      <c r="L309" s="6"/>
      <c r="M309" s="18" t="s">
        <v>14</v>
      </c>
      <c r="N309" s="19" t="s">
        <v>90</v>
      </c>
      <c r="O309" s="19">
        <v>25</v>
      </c>
      <c r="P309" s="65">
        <v>1</v>
      </c>
      <c r="Q309" s="66">
        <v>4604.3760000000002</v>
      </c>
      <c r="S309" s="18" t="s">
        <v>89</v>
      </c>
      <c r="T309" s="19" t="s">
        <v>94</v>
      </c>
      <c r="U309" s="19">
        <v>5</v>
      </c>
      <c r="V309" s="65">
        <v>1</v>
      </c>
      <c r="W309" s="23">
        <v>4185.7969999999996</v>
      </c>
      <c r="X309" s="6"/>
      <c r="Y309" s="18" t="s">
        <v>13</v>
      </c>
      <c r="Z309" s="19" t="s">
        <v>90</v>
      </c>
      <c r="AA309" s="19">
        <v>24</v>
      </c>
      <c r="AB309" s="65">
        <v>3</v>
      </c>
      <c r="AC309" s="23">
        <v>8638.1329999999998</v>
      </c>
      <c r="AE309" s="18" t="s">
        <v>14</v>
      </c>
      <c r="AF309" s="19" t="s">
        <v>90</v>
      </c>
      <c r="AG309" s="19">
        <v>29</v>
      </c>
      <c r="AH309" s="65">
        <v>9</v>
      </c>
      <c r="AI309" s="23">
        <v>4850.2690000000002</v>
      </c>
    </row>
    <row r="310" spans="1:35" x14ac:dyDescent="0.2">
      <c r="A310" s="18" t="s">
        <v>89</v>
      </c>
      <c r="B310" s="19" t="s">
        <v>90</v>
      </c>
      <c r="C310" s="19">
        <v>22</v>
      </c>
      <c r="D310" s="19">
        <v>9</v>
      </c>
      <c r="E310" s="23">
        <v>11333.561</v>
      </c>
      <c r="F310" s="6"/>
      <c r="G310" s="18" t="s">
        <v>13</v>
      </c>
      <c r="H310" s="19" t="s">
        <v>90</v>
      </c>
      <c r="I310" s="19">
        <v>18</v>
      </c>
      <c r="J310" s="64">
        <v>10</v>
      </c>
      <c r="K310" s="23">
        <v>14464.462</v>
      </c>
      <c r="L310" s="6"/>
      <c r="M310" s="18" t="s">
        <v>14</v>
      </c>
      <c r="N310" s="19" t="s">
        <v>90</v>
      </c>
      <c r="O310" s="19">
        <v>25</v>
      </c>
      <c r="P310" s="64">
        <v>2</v>
      </c>
      <c r="Q310" s="66">
        <v>6539.6040000000003</v>
      </c>
      <c r="S310" s="18" t="s">
        <v>89</v>
      </c>
      <c r="T310" s="19" t="s">
        <v>94</v>
      </c>
      <c r="U310" s="19">
        <v>5</v>
      </c>
      <c r="V310" s="65">
        <v>2</v>
      </c>
      <c r="W310" s="23">
        <v>6920.6419999999998</v>
      </c>
      <c r="X310" s="6"/>
      <c r="Y310" s="18" t="s">
        <v>13</v>
      </c>
      <c r="Z310" s="19" t="s">
        <v>90</v>
      </c>
      <c r="AA310" s="19">
        <v>24</v>
      </c>
      <c r="AB310" s="64">
        <v>4</v>
      </c>
      <c r="AC310" s="23">
        <v>7556.9589999999998</v>
      </c>
      <c r="AE310" s="18"/>
      <c r="AF310" s="19"/>
      <c r="AG310" s="19"/>
      <c r="AH310" s="19"/>
      <c r="AI310" s="23"/>
    </row>
    <row r="311" spans="1:35" x14ac:dyDescent="0.2">
      <c r="A311" s="18" t="s">
        <v>89</v>
      </c>
      <c r="B311" s="19" t="s">
        <v>90</v>
      </c>
      <c r="C311" s="19">
        <v>22</v>
      </c>
      <c r="D311" s="19">
        <v>10</v>
      </c>
      <c r="E311" s="23">
        <v>7162.78</v>
      </c>
      <c r="F311" s="6"/>
      <c r="G311" s="18" t="s">
        <v>13</v>
      </c>
      <c r="H311" s="19" t="s">
        <v>90</v>
      </c>
      <c r="I311" s="19">
        <v>18</v>
      </c>
      <c r="J311" s="65">
        <v>11</v>
      </c>
      <c r="K311" s="23">
        <v>4345.3450000000003</v>
      </c>
      <c r="L311" s="6"/>
      <c r="M311" s="18" t="s">
        <v>14</v>
      </c>
      <c r="N311" s="19" t="s">
        <v>90</v>
      </c>
      <c r="O311" s="19">
        <v>25</v>
      </c>
      <c r="P311" s="65">
        <v>3</v>
      </c>
      <c r="Q311" s="66">
        <v>6023.4179999999997</v>
      </c>
      <c r="S311" s="18" t="s">
        <v>89</v>
      </c>
      <c r="T311" s="19" t="s">
        <v>94</v>
      </c>
      <c r="U311" s="19">
        <v>5</v>
      </c>
      <c r="V311" s="65">
        <v>3</v>
      </c>
      <c r="W311" s="23">
        <v>5019.2020000000002</v>
      </c>
      <c r="X311" s="6"/>
      <c r="Y311" s="18" t="s">
        <v>13</v>
      </c>
      <c r="Z311" s="19" t="s">
        <v>90</v>
      </c>
      <c r="AA311" s="19">
        <v>24</v>
      </c>
      <c r="AB311" s="65">
        <v>5</v>
      </c>
      <c r="AC311" s="23">
        <v>7932.366</v>
      </c>
      <c r="AE311" s="18" t="s">
        <v>14</v>
      </c>
      <c r="AF311" s="19" t="s">
        <v>90</v>
      </c>
      <c r="AG311" s="19">
        <v>30</v>
      </c>
      <c r="AH311" s="65">
        <v>1</v>
      </c>
      <c r="AI311" s="23">
        <v>5092.4070000000002</v>
      </c>
    </row>
    <row r="312" spans="1:35" x14ac:dyDescent="0.2">
      <c r="A312" s="18" t="s">
        <v>89</v>
      </c>
      <c r="B312" s="19" t="s">
        <v>90</v>
      </c>
      <c r="C312" s="19">
        <v>22</v>
      </c>
      <c r="D312" s="19">
        <v>11</v>
      </c>
      <c r="E312" s="23">
        <v>8228.9390000000003</v>
      </c>
      <c r="F312" s="6"/>
      <c r="G312" s="18"/>
      <c r="H312" s="19"/>
      <c r="I312" s="19"/>
      <c r="J312" s="19"/>
      <c r="K312" s="23"/>
      <c r="L312" s="6"/>
      <c r="M312" s="18" t="s">
        <v>14</v>
      </c>
      <c r="N312" s="19" t="s">
        <v>90</v>
      </c>
      <c r="O312" s="19">
        <v>25</v>
      </c>
      <c r="P312" s="64">
        <v>4</v>
      </c>
      <c r="Q312" s="66">
        <v>3564.4969999999998</v>
      </c>
      <c r="S312" s="18" t="s">
        <v>89</v>
      </c>
      <c r="T312" s="19" t="s">
        <v>94</v>
      </c>
      <c r="U312" s="19">
        <v>5</v>
      </c>
      <c r="V312" s="65">
        <v>4</v>
      </c>
      <c r="W312" s="23">
        <v>6023.4179999999997</v>
      </c>
      <c r="X312" s="6"/>
      <c r="Y312" s="18" t="s">
        <v>13</v>
      </c>
      <c r="Z312" s="19" t="s">
        <v>90</v>
      </c>
      <c r="AA312" s="19">
        <v>24</v>
      </c>
      <c r="AB312" s="64">
        <v>6</v>
      </c>
      <c r="AC312" s="23">
        <v>11138.349</v>
      </c>
      <c r="AE312" s="18" t="s">
        <v>14</v>
      </c>
      <c r="AF312" s="19" t="s">
        <v>90</v>
      </c>
      <c r="AG312" s="19">
        <v>30</v>
      </c>
      <c r="AH312" s="65">
        <v>2</v>
      </c>
      <c r="AI312" s="23">
        <v>8420.3960000000006</v>
      </c>
    </row>
    <row r="313" spans="1:35" x14ac:dyDescent="0.2">
      <c r="A313" s="18" t="s">
        <v>89</v>
      </c>
      <c r="B313" s="19" t="s">
        <v>90</v>
      </c>
      <c r="C313" s="19">
        <v>22</v>
      </c>
      <c r="D313" s="19">
        <v>12</v>
      </c>
      <c r="E313" s="23">
        <v>7571.9750000000004</v>
      </c>
      <c r="F313" s="6"/>
      <c r="G313" s="18" t="s">
        <v>13</v>
      </c>
      <c r="H313" s="19" t="s">
        <v>90</v>
      </c>
      <c r="I313" s="19">
        <v>19</v>
      </c>
      <c r="J313" s="65">
        <v>1</v>
      </c>
      <c r="K313" s="23">
        <v>3598.2840000000001</v>
      </c>
      <c r="L313" s="6"/>
      <c r="M313" s="18" t="s">
        <v>14</v>
      </c>
      <c r="N313" s="19" t="s">
        <v>90</v>
      </c>
      <c r="O313" s="19">
        <v>25</v>
      </c>
      <c r="P313" s="65">
        <v>5</v>
      </c>
      <c r="Q313" s="66">
        <v>10798.605</v>
      </c>
      <c r="S313" s="18" t="s">
        <v>89</v>
      </c>
      <c r="T313" s="19" t="s">
        <v>94</v>
      </c>
      <c r="U313" s="19">
        <v>5</v>
      </c>
      <c r="V313" s="65">
        <v>5</v>
      </c>
      <c r="W313" s="23">
        <v>5822.5749999999998</v>
      </c>
      <c r="X313" s="6"/>
      <c r="Y313" s="18" t="s">
        <v>13</v>
      </c>
      <c r="Z313" s="19" t="s">
        <v>90</v>
      </c>
      <c r="AA313" s="19">
        <v>24</v>
      </c>
      <c r="AB313" s="65">
        <v>7</v>
      </c>
      <c r="AC313" s="23">
        <v>3829.1590000000001</v>
      </c>
      <c r="AE313" s="18" t="s">
        <v>14</v>
      </c>
      <c r="AF313" s="19" t="s">
        <v>90</v>
      </c>
      <c r="AG313" s="19">
        <v>30</v>
      </c>
      <c r="AH313" s="65">
        <v>3</v>
      </c>
      <c r="AI313" s="23">
        <v>9462.1530000000002</v>
      </c>
    </row>
    <row r="314" spans="1:35" x14ac:dyDescent="0.2">
      <c r="A314" s="18" t="s">
        <v>89</v>
      </c>
      <c r="B314" s="19" t="s">
        <v>90</v>
      </c>
      <c r="C314" s="19">
        <v>22</v>
      </c>
      <c r="D314" s="19">
        <v>13</v>
      </c>
      <c r="E314" s="23">
        <v>2282.4789999999998</v>
      </c>
      <c r="F314" s="6"/>
      <c r="G314" s="18" t="s">
        <v>13</v>
      </c>
      <c r="H314" s="19" t="s">
        <v>90</v>
      </c>
      <c r="I314" s="19">
        <v>19</v>
      </c>
      <c r="J314" s="64">
        <v>2</v>
      </c>
      <c r="K314" s="23">
        <v>8112.5619999999999</v>
      </c>
      <c r="L314" s="6"/>
      <c r="M314" s="18" t="s">
        <v>14</v>
      </c>
      <c r="N314" s="19" t="s">
        <v>90</v>
      </c>
      <c r="O314" s="19">
        <v>25</v>
      </c>
      <c r="P314" s="64">
        <v>6</v>
      </c>
      <c r="Q314" s="66">
        <v>13723.031000000001</v>
      </c>
      <c r="S314" s="18" t="s">
        <v>89</v>
      </c>
      <c r="T314" s="19" t="s">
        <v>94</v>
      </c>
      <c r="U314" s="19">
        <v>5</v>
      </c>
      <c r="V314" s="65">
        <v>6</v>
      </c>
      <c r="W314" s="23">
        <v>6800.5119999999997</v>
      </c>
      <c r="X314" s="6"/>
      <c r="Y314" s="18" t="s">
        <v>13</v>
      </c>
      <c r="Z314" s="19" t="s">
        <v>90</v>
      </c>
      <c r="AA314" s="19">
        <v>24</v>
      </c>
      <c r="AB314" s="64">
        <v>8</v>
      </c>
      <c r="AC314" s="23">
        <v>6884.9790000000003</v>
      </c>
      <c r="AE314" s="18" t="s">
        <v>14</v>
      </c>
      <c r="AF314" s="19" t="s">
        <v>90</v>
      </c>
      <c r="AG314" s="19">
        <v>30</v>
      </c>
      <c r="AH314" s="65">
        <v>4</v>
      </c>
      <c r="AI314" s="23">
        <v>7977.415</v>
      </c>
    </row>
    <row r="315" spans="1:35" x14ac:dyDescent="0.2">
      <c r="A315" s="18" t="s">
        <v>89</v>
      </c>
      <c r="B315" s="19" t="s">
        <v>90</v>
      </c>
      <c r="C315" s="19">
        <v>22</v>
      </c>
      <c r="D315" s="19">
        <v>14</v>
      </c>
      <c r="E315" s="23">
        <v>5863.87</v>
      </c>
      <c r="F315" s="6"/>
      <c r="G315" s="18" t="s">
        <v>13</v>
      </c>
      <c r="H315" s="19" t="s">
        <v>90</v>
      </c>
      <c r="I315" s="19">
        <v>19</v>
      </c>
      <c r="J315" s="65">
        <v>3</v>
      </c>
      <c r="K315" s="23">
        <v>5343.93</v>
      </c>
      <c r="L315" s="6"/>
      <c r="M315" s="18" t="s">
        <v>14</v>
      </c>
      <c r="N315" s="19" t="s">
        <v>90</v>
      </c>
      <c r="O315" s="19">
        <v>25</v>
      </c>
      <c r="P315" s="65">
        <v>7</v>
      </c>
      <c r="Q315" s="66">
        <v>7185.3050000000003</v>
      </c>
      <c r="S315" s="18" t="s">
        <v>89</v>
      </c>
      <c r="T315" s="19" t="s">
        <v>94</v>
      </c>
      <c r="U315" s="19">
        <v>5</v>
      </c>
      <c r="V315" s="65">
        <v>7</v>
      </c>
      <c r="W315" s="23">
        <v>5830.0829999999996</v>
      </c>
      <c r="X315" s="6"/>
      <c r="Y315" s="18" t="s">
        <v>13</v>
      </c>
      <c r="Z315" s="19" t="s">
        <v>90</v>
      </c>
      <c r="AA315" s="19">
        <v>24</v>
      </c>
      <c r="AB315" s="65">
        <v>9</v>
      </c>
      <c r="AC315" s="23">
        <v>6937.5360000000001</v>
      </c>
      <c r="AE315" s="18" t="s">
        <v>14</v>
      </c>
      <c r="AF315" s="19" t="s">
        <v>90</v>
      </c>
      <c r="AG315" s="19">
        <v>30</v>
      </c>
      <c r="AH315" s="65">
        <v>5</v>
      </c>
      <c r="AI315" s="23">
        <v>8893.41</v>
      </c>
    </row>
    <row r="316" spans="1:35" x14ac:dyDescent="0.2">
      <c r="A316" s="18"/>
      <c r="B316" s="19"/>
      <c r="C316" s="19"/>
      <c r="D316" s="19"/>
      <c r="E316" s="23"/>
      <c r="F316" s="6"/>
      <c r="G316" s="18" t="s">
        <v>13</v>
      </c>
      <c r="H316" s="19" t="s">
        <v>90</v>
      </c>
      <c r="I316" s="19">
        <v>19</v>
      </c>
      <c r="J316" s="64">
        <v>4</v>
      </c>
      <c r="K316" s="23">
        <v>2935.6889999999999</v>
      </c>
      <c r="L316" s="6"/>
      <c r="M316" s="18" t="s">
        <v>14</v>
      </c>
      <c r="N316" s="19" t="s">
        <v>90</v>
      </c>
      <c r="O316" s="19">
        <v>25</v>
      </c>
      <c r="P316" s="64">
        <v>8</v>
      </c>
      <c r="Q316" s="66">
        <v>4442.951</v>
      </c>
      <c r="S316" s="18"/>
      <c r="T316" s="19"/>
      <c r="U316" s="19"/>
      <c r="V316" s="19"/>
      <c r="W316" s="23"/>
      <c r="X316" s="6"/>
      <c r="Y316" s="18" t="s">
        <v>13</v>
      </c>
      <c r="Z316" s="19" t="s">
        <v>90</v>
      </c>
      <c r="AA316" s="19">
        <v>24</v>
      </c>
      <c r="AB316" s="64">
        <v>10</v>
      </c>
      <c r="AC316" s="23">
        <v>7044.527</v>
      </c>
      <c r="AE316" s="18" t="s">
        <v>14</v>
      </c>
      <c r="AF316" s="19" t="s">
        <v>90</v>
      </c>
      <c r="AG316" s="19">
        <v>30</v>
      </c>
      <c r="AH316" s="65">
        <v>6</v>
      </c>
      <c r="AI316" s="23">
        <v>5114.9309999999996</v>
      </c>
    </row>
    <row r="317" spans="1:35" x14ac:dyDescent="0.2">
      <c r="A317" s="18" t="s">
        <v>89</v>
      </c>
      <c r="B317" s="19" t="s">
        <v>90</v>
      </c>
      <c r="C317" s="19">
        <v>23</v>
      </c>
      <c r="D317" s="19">
        <v>1</v>
      </c>
      <c r="E317" s="23">
        <v>5907.0410000000002</v>
      </c>
      <c r="F317" s="6"/>
      <c r="G317" s="18" t="s">
        <v>13</v>
      </c>
      <c r="H317" s="19" t="s">
        <v>90</v>
      </c>
      <c r="I317" s="19">
        <v>19</v>
      </c>
      <c r="J317" s="65">
        <v>5</v>
      </c>
      <c r="K317" s="23">
        <v>3872.3310000000001</v>
      </c>
      <c r="L317" s="6"/>
      <c r="M317" s="18" t="s">
        <v>14</v>
      </c>
      <c r="N317" s="19" t="s">
        <v>90</v>
      </c>
      <c r="O317" s="19">
        <v>25</v>
      </c>
      <c r="P317" s="65">
        <v>9</v>
      </c>
      <c r="Q317" s="66">
        <v>11483.724</v>
      </c>
      <c r="S317" s="18" t="s">
        <v>89</v>
      </c>
      <c r="T317" s="19" t="s">
        <v>94</v>
      </c>
      <c r="U317" s="19">
        <v>6</v>
      </c>
      <c r="V317" s="65">
        <v>1</v>
      </c>
      <c r="W317" s="23">
        <v>7722.1379999999999</v>
      </c>
      <c r="X317" s="6"/>
      <c r="Y317" s="18" t="s">
        <v>13</v>
      </c>
      <c r="Z317" s="19" t="s">
        <v>90</v>
      </c>
      <c r="AA317" s="19">
        <v>24</v>
      </c>
      <c r="AB317" s="65">
        <v>11</v>
      </c>
      <c r="AC317" s="23">
        <v>3112.13</v>
      </c>
      <c r="AE317" s="18" t="s">
        <v>14</v>
      </c>
      <c r="AF317" s="19" t="s">
        <v>90</v>
      </c>
      <c r="AG317" s="19">
        <v>30</v>
      </c>
      <c r="AH317" s="65">
        <v>7</v>
      </c>
      <c r="AI317" s="23">
        <v>6635.3329999999996</v>
      </c>
    </row>
    <row r="318" spans="1:35" x14ac:dyDescent="0.2">
      <c r="A318" s="18" t="s">
        <v>89</v>
      </c>
      <c r="B318" s="19" t="s">
        <v>90</v>
      </c>
      <c r="C318" s="19">
        <v>23</v>
      </c>
      <c r="D318" s="19">
        <v>2</v>
      </c>
      <c r="E318" s="23">
        <v>5582.3140000000003</v>
      </c>
      <c r="F318" s="6"/>
      <c r="G318" s="18" t="s">
        <v>13</v>
      </c>
      <c r="H318" s="19" t="s">
        <v>90</v>
      </c>
      <c r="I318" s="19">
        <v>19</v>
      </c>
      <c r="J318" s="64">
        <v>6</v>
      </c>
      <c r="K318" s="23">
        <v>11095.177</v>
      </c>
      <c r="L318" s="6"/>
      <c r="M318" s="18" t="s">
        <v>14</v>
      </c>
      <c r="N318" s="19" t="s">
        <v>90</v>
      </c>
      <c r="O318" s="19">
        <v>25</v>
      </c>
      <c r="P318" s="64">
        <v>10</v>
      </c>
      <c r="Q318" s="66">
        <v>13608.531999999999</v>
      </c>
      <c r="S318" s="18" t="s">
        <v>89</v>
      </c>
      <c r="T318" s="19" t="s">
        <v>94</v>
      </c>
      <c r="U318" s="19">
        <v>6</v>
      </c>
      <c r="V318" s="65">
        <v>2</v>
      </c>
      <c r="W318" s="23">
        <v>9482.8009999999995</v>
      </c>
      <c r="X318" s="6"/>
      <c r="Y318" s="18"/>
      <c r="Z318" s="19"/>
      <c r="AA318" s="19"/>
      <c r="AB318" s="19"/>
      <c r="AC318" s="23"/>
      <c r="AE318" s="18" t="s">
        <v>14</v>
      </c>
      <c r="AF318" s="19" t="s">
        <v>90</v>
      </c>
      <c r="AG318" s="19">
        <v>30</v>
      </c>
      <c r="AH318" s="65">
        <v>8</v>
      </c>
      <c r="AI318" s="23">
        <v>7115.8540000000003</v>
      </c>
    </row>
    <row r="319" spans="1:35" x14ac:dyDescent="0.2">
      <c r="A319" s="18" t="s">
        <v>89</v>
      </c>
      <c r="B319" s="19" t="s">
        <v>90</v>
      </c>
      <c r="C319" s="19">
        <v>23</v>
      </c>
      <c r="D319" s="19">
        <v>3</v>
      </c>
      <c r="E319" s="23">
        <v>8563.0509999999995</v>
      </c>
      <c r="F319" s="6"/>
      <c r="G319" s="18" t="s">
        <v>13</v>
      </c>
      <c r="H319" s="19" t="s">
        <v>90</v>
      </c>
      <c r="I319" s="19">
        <v>19</v>
      </c>
      <c r="J319" s="65">
        <v>7</v>
      </c>
      <c r="K319" s="23">
        <v>9606.6849999999995</v>
      </c>
      <c r="L319" s="6"/>
      <c r="M319" s="18" t="s">
        <v>14</v>
      </c>
      <c r="N319" s="19" t="s">
        <v>90</v>
      </c>
      <c r="O319" s="19">
        <v>25</v>
      </c>
      <c r="P319" s="65">
        <v>11</v>
      </c>
      <c r="Q319" s="66">
        <v>3866.7</v>
      </c>
      <c r="S319" s="18" t="s">
        <v>89</v>
      </c>
      <c r="T319" s="19" t="s">
        <v>94</v>
      </c>
      <c r="U319" s="19">
        <v>6</v>
      </c>
      <c r="V319" s="65">
        <v>3</v>
      </c>
      <c r="W319" s="23">
        <v>5387.1019999999999</v>
      </c>
      <c r="X319" s="6"/>
      <c r="Y319" s="18" t="s">
        <v>13</v>
      </c>
      <c r="Z319" s="19" t="s">
        <v>90</v>
      </c>
      <c r="AA319" s="19">
        <v>25</v>
      </c>
      <c r="AB319" s="65">
        <v>1</v>
      </c>
      <c r="AC319" s="23">
        <v>9978.3389999999999</v>
      </c>
      <c r="AE319" s="18" t="s">
        <v>14</v>
      </c>
      <c r="AF319" s="19" t="s">
        <v>90</v>
      </c>
      <c r="AG319" s="19">
        <v>30</v>
      </c>
      <c r="AH319" s="65">
        <v>9</v>
      </c>
      <c r="AI319" s="23">
        <v>9049.2049999999999</v>
      </c>
    </row>
    <row r="320" spans="1:35" x14ac:dyDescent="0.2">
      <c r="A320" s="18" t="s">
        <v>89</v>
      </c>
      <c r="B320" s="19" t="s">
        <v>90</v>
      </c>
      <c r="C320" s="19">
        <v>23</v>
      </c>
      <c r="D320" s="19">
        <v>4</v>
      </c>
      <c r="E320" s="23">
        <v>4478.6149999999998</v>
      </c>
      <c r="F320" s="6"/>
      <c r="G320" s="18" t="s">
        <v>13</v>
      </c>
      <c r="H320" s="19" t="s">
        <v>90</v>
      </c>
      <c r="I320" s="19">
        <v>19</v>
      </c>
      <c r="J320" s="64">
        <v>8</v>
      </c>
      <c r="K320" s="23">
        <v>7264.1409999999996</v>
      </c>
      <c r="L320" s="6"/>
      <c r="M320" s="18" t="s">
        <v>14</v>
      </c>
      <c r="N320" s="19" t="s">
        <v>90</v>
      </c>
      <c r="O320" s="19">
        <v>25</v>
      </c>
      <c r="P320" s="64">
        <v>12</v>
      </c>
      <c r="Q320" s="66">
        <v>12613.700999999999</v>
      </c>
      <c r="S320" s="18" t="s">
        <v>89</v>
      </c>
      <c r="T320" s="19" t="s">
        <v>94</v>
      </c>
      <c r="U320" s="19">
        <v>6</v>
      </c>
      <c r="V320" s="65">
        <v>4</v>
      </c>
      <c r="W320" s="23">
        <v>6717.9219999999996</v>
      </c>
      <c r="X320" s="6"/>
      <c r="Y320" s="18" t="s">
        <v>13</v>
      </c>
      <c r="Z320" s="19" t="s">
        <v>90</v>
      </c>
      <c r="AA320" s="19">
        <v>25</v>
      </c>
      <c r="AB320" s="64">
        <v>2</v>
      </c>
      <c r="AC320" s="23">
        <v>5880.7629999999999</v>
      </c>
      <c r="AE320" s="18" t="s">
        <v>14</v>
      </c>
      <c r="AF320" s="19" t="s">
        <v>90</v>
      </c>
      <c r="AG320" s="19">
        <v>30</v>
      </c>
      <c r="AH320" s="65">
        <v>10</v>
      </c>
      <c r="AI320" s="23">
        <v>7434.951</v>
      </c>
    </row>
    <row r="321" spans="1:35" x14ac:dyDescent="0.2">
      <c r="A321" s="18" t="s">
        <v>89</v>
      </c>
      <c r="B321" s="19" t="s">
        <v>90</v>
      </c>
      <c r="C321" s="19">
        <v>23</v>
      </c>
      <c r="D321" s="19">
        <v>5</v>
      </c>
      <c r="E321" s="23">
        <v>9390.8259999999991</v>
      </c>
      <c r="F321" s="6"/>
      <c r="G321" s="18" t="s">
        <v>13</v>
      </c>
      <c r="H321" s="19" t="s">
        <v>90</v>
      </c>
      <c r="I321" s="19">
        <v>19</v>
      </c>
      <c r="J321" s="65">
        <v>9</v>
      </c>
      <c r="K321" s="23">
        <v>8157.6109999999999</v>
      </c>
      <c r="L321" s="6"/>
      <c r="M321" s="18" t="s">
        <v>14</v>
      </c>
      <c r="N321" s="19" t="s">
        <v>90</v>
      </c>
      <c r="O321" s="19">
        <v>25</v>
      </c>
      <c r="P321" s="65">
        <v>13</v>
      </c>
      <c r="Q321" s="66">
        <v>5056.7430000000004</v>
      </c>
      <c r="S321" s="18"/>
      <c r="T321" s="19"/>
      <c r="U321" s="19"/>
      <c r="V321" s="19"/>
      <c r="W321" s="23"/>
      <c r="X321" s="6"/>
      <c r="Y321" s="18" t="s">
        <v>13</v>
      </c>
      <c r="Z321" s="19" t="s">
        <v>90</v>
      </c>
      <c r="AA321" s="19">
        <v>25</v>
      </c>
      <c r="AB321" s="65">
        <v>3</v>
      </c>
      <c r="AC321" s="23">
        <v>11249.093999999999</v>
      </c>
      <c r="AE321" s="18" t="s">
        <v>14</v>
      </c>
      <c r="AF321" s="19" t="s">
        <v>90</v>
      </c>
      <c r="AG321" s="19">
        <v>30</v>
      </c>
      <c r="AH321" s="65">
        <v>11</v>
      </c>
      <c r="AI321" s="23">
        <v>9186.2279999999992</v>
      </c>
    </row>
    <row r="322" spans="1:35" x14ac:dyDescent="0.2">
      <c r="A322" s="18" t="s">
        <v>89</v>
      </c>
      <c r="B322" s="19" t="s">
        <v>90</v>
      </c>
      <c r="C322" s="19">
        <v>23</v>
      </c>
      <c r="D322" s="19">
        <v>6</v>
      </c>
      <c r="E322" s="23">
        <v>10015.879999999999</v>
      </c>
      <c r="F322" s="6"/>
      <c r="G322" s="18" t="s">
        <v>13</v>
      </c>
      <c r="H322" s="19" t="s">
        <v>90</v>
      </c>
      <c r="I322" s="19">
        <v>19</v>
      </c>
      <c r="J322" s="64">
        <v>10</v>
      </c>
      <c r="K322" s="23">
        <v>9886.3639999999996</v>
      </c>
      <c r="L322" s="6"/>
      <c r="M322" s="18"/>
      <c r="N322" s="19"/>
      <c r="O322" s="19"/>
      <c r="P322" s="19"/>
      <c r="Q322" s="66"/>
      <c r="S322" s="18" t="s">
        <v>89</v>
      </c>
      <c r="T322" s="19" t="s">
        <v>94</v>
      </c>
      <c r="U322" s="19">
        <v>7</v>
      </c>
      <c r="V322" s="65">
        <v>1</v>
      </c>
      <c r="W322" s="23">
        <v>8232.6929999999993</v>
      </c>
      <c r="X322" s="6"/>
      <c r="Y322" s="18" t="s">
        <v>13</v>
      </c>
      <c r="Z322" s="19" t="s">
        <v>90</v>
      </c>
      <c r="AA322" s="19">
        <v>25</v>
      </c>
      <c r="AB322" s="64">
        <v>4</v>
      </c>
      <c r="AC322" s="23">
        <v>2417.6260000000002</v>
      </c>
      <c r="AE322" s="18" t="s">
        <v>14</v>
      </c>
      <c r="AF322" s="19" t="s">
        <v>90</v>
      </c>
      <c r="AG322" s="19">
        <v>30</v>
      </c>
      <c r="AH322" s="65">
        <v>12</v>
      </c>
      <c r="AI322" s="23">
        <v>6648.4719999999998</v>
      </c>
    </row>
    <row r="323" spans="1:35" x14ac:dyDescent="0.2">
      <c r="A323" s="18" t="s">
        <v>89</v>
      </c>
      <c r="B323" s="19" t="s">
        <v>90</v>
      </c>
      <c r="C323" s="19">
        <v>23</v>
      </c>
      <c r="D323" s="19">
        <v>7</v>
      </c>
      <c r="E323" s="23">
        <v>8578.0679999999993</v>
      </c>
      <c r="F323" s="6"/>
      <c r="G323" s="18" t="s">
        <v>13</v>
      </c>
      <c r="H323" s="19" t="s">
        <v>90</v>
      </c>
      <c r="I323" s="19">
        <v>19</v>
      </c>
      <c r="J323" s="65">
        <v>11</v>
      </c>
      <c r="K323" s="23">
        <v>3211.614</v>
      </c>
      <c r="L323" s="6"/>
      <c r="M323" s="18" t="s">
        <v>14</v>
      </c>
      <c r="N323" s="19" t="s">
        <v>90</v>
      </c>
      <c r="O323" s="19">
        <v>26</v>
      </c>
      <c r="P323" s="65">
        <v>1</v>
      </c>
      <c r="Q323" s="66">
        <v>11224.692999999999</v>
      </c>
      <c r="S323" s="18" t="s">
        <v>89</v>
      </c>
      <c r="T323" s="19" t="s">
        <v>94</v>
      </c>
      <c r="U323" s="19">
        <v>7</v>
      </c>
      <c r="V323" s="65">
        <v>2</v>
      </c>
      <c r="W323" s="23">
        <v>5535.3879999999999</v>
      </c>
      <c r="X323" s="6"/>
      <c r="Y323" s="18" t="s">
        <v>13</v>
      </c>
      <c r="Z323" s="19" t="s">
        <v>90</v>
      </c>
      <c r="AA323" s="19">
        <v>25</v>
      </c>
      <c r="AB323" s="65">
        <v>5</v>
      </c>
      <c r="AC323" s="23">
        <v>4987.2920000000004</v>
      </c>
      <c r="AE323" s="18" t="s">
        <v>14</v>
      </c>
      <c r="AF323" s="19" t="s">
        <v>90</v>
      </c>
      <c r="AG323" s="19">
        <v>30</v>
      </c>
      <c r="AH323" s="65">
        <v>13</v>
      </c>
      <c r="AI323" s="23">
        <v>9948.3060000000005</v>
      </c>
    </row>
    <row r="324" spans="1:35" x14ac:dyDescent="0.2">
      <c r="A324" s="18" t="s">
        <v>89</v>
      </c>
      <c r="B324" s="19" t="s">
        <v>90</v>
      </c>
      <c r="C324" s="19">
        <v>23</v>
      </c>
      <c r="D324" s="19">
        <v>8</v>
      </c>
      <c r="E324" s="23">
        <v>4020.6170000000002</v>
      </c>
      <c r="F324" s="6"/>
      <c r="G324" s="18" t="s">
        <v>13</v>
      </c>
      <c r="H324" s="19" t="s">
        <v>90</v>
      </c>
      <c r="I324" s="19">
        <v>19</v>
      </c>
      <c r="J324" s="64">
        <v>12</v>
      </c>
      <c r="K324" s="23">
        <v>2511.4780000000001</v>
      </c>
      <c r="L324" s="6"/>
      <c r="M324" s="18" t="s">
        <v>14</v>
      </c>
      <c r="N324" s="19" t="s">
        <v>90</v>
      </c>
      <c r="O324" s="19">
        <v>26</v>
      </c>
      <c r="P324" s="64">
        <v>2</v>
      </c>
      <c r="Q324" s="66">
        <v>5220.0450000000001</v>
      </c>
      <c r="S324" s="18" t="s">
        <v>89</v>
      </c>
      <c r="T324" s="19" t="s">
        <v>94</v>
      </c>
      <c r="U324" s="19">
        <v>7</v>
      </c>
      <c r="V324" s="65">
        <v>3</v>
      </c>
      <c r="W324" s="23">
        <v>7857.2849999999999</v>
      </c>
      <c r="X324" s="6"/>
      <c r="Y324" s="18" t="s">
        <v>13</v>
      </c>
      <c r="Z324" s="19" t="s">
        <v>90</v>
      </c>
      <c r="AA324" s="19">
        <v>25</v>
      </c>
      <c r="AB324" s="64">
        <v>6</v>
      </c>
      <c r="AC324" s="23">
        <v>9798.143</v>
      </c>
      <c r="AE324" s="18" t="s">
        <v>14</v>
      </c>
      <c r="AF324" s="19" t="s">
        <v>90</v>
      </c>
      <c r="AG324" s="19">
        <v>30</v>
      </c>
      <c r="AH324" s="65">
        <v>14</v>
      </c>
      <c r="AI324" s="23">
        <v>6216.7529999999997</v>
      </c>
    </row>
    <row r="325" spans="1:35" ht="16" thickBot="1" x14ac:dyDescent="0.25">
      <c r="A325" s="18" t="s">
        <v>89</v>
      </c>
      <c r="B325" s="19" t="s">
        <v>90</v>
      </c>
      <c r="C325" s="19">
        <v>23</v>
      </c>
      <c r="D325" s="19">
        <v>9</v>
      </c>
      <c r="E325" s="23">
        <v>3095.2370000000001</v>
      </c>
      <c r="F325" s="6"/>
      <c r="G325" s="18" t="s">
        <v>13</v>
      </c>
      <c r="H325" s="19" t="s">
        <v>90</v>
      </c>
      <c r="I325" s="19">
        <v>19</v>
      </c>
      <c r="J325" s="65">
        <v>13</v>
      </c>
      <c r="K325" s="23">
        <v>2051.6039999999998</v>
      </c>
      <c r="L325" s="6"/>
      <c r="M325" s="18" t="s">
        <v>14</v>
      </c>
      <c r="N325" s="19" t="s">
        <v>90</v>
      </c>
      <c r="O325" s="19">
        <v>26</v>
      </c>
      <c r="P325" s="65">
        <v>3</v>
      </c>
      <c r="Q325" s="66">
        <v>3943.6590000000001</v>
      </c>
      <c r="S325" s="18"/>
      <c r="T325" s="19"/>
      <c r="U325" s="19"/>
      <c r="V325" s="19"/>
      <c r="W325" s="23"/>
      <c r="X325" s="6"/>
      <c r="Y325" s="18" t="s">
        <v>13</v>
      </c>
      <c r="Z325" s="19" t="s">
        <v>90</v>
      </c>
      <c r="AA325" s="19">
        <v>25</v>
      </c>
      <c r="AB325" s="65">
        <v>7</v>
      </c>
      <c r="AC325" s="23">
        <v>7592.6220000000003</v>
      </c>
      <c r="AE325" s="25" t="s">
        <v>14</v>
      </c>
      <c r="AF325" s="26" t="s">
        <v>90</v>
      </c>
      <c r="AG325" s="26">
        <v>30</v>
      </c>
      <c r="AH325" s="67">
        <v>15</v>
      </c>
      <c r="AI325" s="29">
        <v>4803.3429999999998</v>
      </c>
    </row>
    <row r="326" spans="1:35" ht="16" thickBot="1" x14ac:dyDescent="0.25">
      <c r="A326" s="18" t="s">
        <v>89</v>
      </c>
      <c r="B326" s="19" t="s">
        <v>90</v>
      </c>
      <c r="C326" s="19">
        <v>23</v>
      </c>
      <c r="D326" s="19">
        <v>10</v>
      </c>
      <c r="E326" s="23">
        <v>5591.6989999999996</v>
      </c>
      <c r="F326" s="6"/>
      <c r="G326" s="18" t="s">
        <v>13</v>
      </c>
      <c r="H326" s="19" t="s">
        <v>90</v>
      </c>
      <c r="I326" s="19">
        <v>19</v>
      </c>
      <c r="J326" s="64">
        <v>14</v>
      </c>
      <c r="K326" s="23">
        <v>6331.2520000000004</v>
      </c>
      <c r="L326" s="6"/>
      <c r="M326" s="18" t="s">
        <v>14</v>
      </c>
      <c r="N326" s="19" t="s">
        <v>90</v>
      </c>
      <c r="O326" s="19">
        <v>26</v>
      </c>
      <c r="P326" s="64">
        <v>4</v>
      </c>
      <c r="Q326" s="66">
        <v>8563.0509999999995</v>
      </c>
      <c r="S326" s="18" t="s">
        <v>89</v>
      </c>
      <c r="T326" s="19" t="s">
        <v>94</v>
      </c>
      <c r="U326" s="19">
        <v>8</v>
      </c>
      <c r="V326" s="65">
        <v>1</v>
      </c>
      <c r="W326" s="23">
        <v>7904.2110000000002</v>
      </c>
      <c r="X326" s="6"/>
      <c r="Y326" s="18" t="s">
        <v>13</v>
      </c>
      <c r="Z326" s="19" t="s">
        <v>90</v>
      </c>
      <c r="AA326" s="19">
        <v>25</v>
      </c>
      <c r="AB326" s="64">
        <v>8</v>
      </c>
      <c r="AC326" s="23">
        <v>6905.6260000000002</v>
      </c>
    </row>
    <row r="327" spans="1:35" x14ac:dyDescent="0.2">
      <c r="A327" s="18" t="s">
        <v>89</v>
      </c>
      <c r="B327" s="19" t="s">
        <v>90</v>
      </c>
      <c r="C327" s="19">
        <v>23</v>
      </c>
      <c r="D327" s="19">
        <v>11</v>
      </c>
      <c r="E327" s="23">
        <v>3770.971</v>
      </c>
      <c r="F327" s="6"/>
      <c r="G327" s="18" t="s">
        <v>13</v>
      </c>
      <c r="H327" s="19" t="s">
        <v>90</v>
      </c>
      <c r="I327" s="19">
        <v>19</v>
      </c>
      <c r="J327" s="65">
        <v>15</v>
      </c>
      <c r="K327" s="23">
        <v>3048.3110000000001</v>
      </c>
      <c r="L327" s="6"/>
      <c r="M327" s="18" t="s">
        <v>14</v>
      </c>
      <c r="N327" s="19" t="s">
        <v>90</v>
      </c>
      <c r="O327" s="19">
        <v>26</v>
      </c>
      <c r="P327" s="65">
        <v>5</v>
      </c>
      <c r="Q327" s="66">
        <v>11943.599</v>
      </c>
      <c r="S327" s="18" t="s">
        <v>89</v>
      </c>
      <c r="T327" s="19" t="s">
        <v>94</v>
      </c>
      <c r="U327" s="19">
        <v>8</v>
      </c>
      <c r="V327" s="65">
        <v>2</v>
      </c>
      <c r="W327" s="23">
        <v>7585.1139999999996</v>
      </c>
      <c r="X327" s="6"/>
      <c r="Y327" s="18" t="s">
        <v>13</v>
      </c>
      <c r="Z327" s="19" t="s">
        <v>90</v>
      </c>
      <c r="AA327" s="19">
        <v>25</v>
      </c>
      <c r="AB327" s="65">
        <v>9</v>
      </c>
      <c r="AC327" s="23">
        <v>10922.489</v>
      </c>
      <c r="AE327" s="9" t="s">
        <v>14</v>
      </c>
      <c r="AF327" s="10" t="s">
        <v>94</v>
      </c>
      <c r="AG327" s="10">
        <v>1</v>
      </c>
      <c r="AH327" s="63">
        <v>1</v>
      </c>
      <c r="AI327" s="14">
        <v>5779.4030000000002</v>
      </c>
    </row>
    <row r="328" spans="1:35" x14ac:dyDescent="0.2">
      <c r="A328" s="18" t="s">
        <v>89</v>
      </c>
      <c r="B328" s="19" t="s">
        <v>90</v>
      </c>
      <c r="C328" s="19">
        <v>23</v>
      </c>
      <c r="D328" s="19">
        <v>12</v>
      </c>
      <c r="E328" s="23">
        <v>7919.2269999999999</v>
      </c>
      <c r="F328" s="6"/>
      <c r="G328" s="18" t="s">
        <v>13</v>
      </c>
      <c r="H328" s="19" t="s">
        <v>90</v>
      </c>
      <c r="I328" s="19">
        <v>19</v>
      </c>
      <c r="J328" s="64">
        <v>16</v>
      </c>
      <c r="K328" s="23">
        <v>3374.9160000000002</v>
      </c>
      <c r="L328" s="6"/>
      <c r="M328" s="18" t="s">
        <v>14</v>
      </c>
      <c r="N328" s="19" t="s">
        <v>90</v>
      </c>
      <c r="O328" s="19">
        <v>26</v>
      </c>
      <c r="P328" s="64">
        <v>6</v>
      </c>
      <c r="Q328" s="66">
        <v>8457.9369999999999</v>
      </c>
      <c r="S328" s="18" t="s">
        <v>89</v>
      </c>
      <c r="T328" s="19" t="s">
        <v>94</v>
      </c>
      <c r="U328" s="19">
        <v>8</v>
      </c>
      <c r="V328" s="65">
        <v>3</v>
      </c>
      <c r="W328" s="23">
        <v>5139.3329999999996</v>
      </c>
      <c r="X328" s="6"/>
      <c r="Y328" s="18" t="s">
        <v>13</v>
      </c>
      <c r="Z328" s="19" t="s">
        <v>90</v>
      </c>
      <c r="AA328" s="19">
        <v>25</v>
      </c>
      <c r="AB328" s="64">
        <v>10</v>
      </c>
      <c r="AC328" s="23">
        <v>7098.9610000000002</v>
      </c>
      <c r="AE328" s="18" t="s">
        <v>14</v>
      </c>
      <c r="AF328" s="19" t="s">
        <v>94</v>
      </c>
      <c r="AG328" s="19">
        <v>1</v>
      </c>
      <c r="AH328" s="65">
        <v>2</v>
      </c>
      <c r="AI328" s="23">
        <v>12591.177</v>
      </c>
    </row>
    <row r="329" spans="1:35" x14ac:dyDescent="0.2">
      <c r="A329" s="18" t="s">
        <v>89</v>
      </c>
      <c r="B329" s="19" t="s">
        <v>90</v>
      </c>
      <c r="C329" s="19">
        <v>23</v>
      </c>
      <c r="D329" s="19">
        <v>13</v>
      </c>
      <c r="E329" s="23">
        <v>5591.6989999999996</v>
      </c>
      <c r="F329" s="6"/>
      <c r="G329" s="18" t="s">
        <v>13</v>
      </c>
      <c r="H329" s="19" t="s">
        <v>90</v>
      </c>
      <c r="I329" s="19">
        <v>19</v>
      </c>
      <c r="J329" s="65">
        <v>17</v>
      </c>
      <c r="K329" s="23">
        <v>8786.4189999999999</v>
      </c>
      <c r="L329" s="6"/>
      <c r="M329" s="18" t="s">
        <v>14</v>
      </c>
      <c r="N329" s="19" t="s">
        <v>90</v>
      </c>
      <c r="O329" s="19">
        <v>26</v>
      </c>
      <c r="P329" s="65">
        <v>7</v>
      </c>
      <c r="Q329" s="66">
        <v>6233.6459999999997</v>
      </c>
      <c r="S329" s="18" t="s">
        <v>89</v>
      </c>
      <c r="T329" s="19" t="s">
        <v>94</v>
      </c>
      <c r="U329" s="19">
        <v>8</v>
      </c>
      <c r="V329" s="65">
        <v>4</v>
      </c>
      <c r="W329" s="23">
        <v>7093.33</v>
      </c>
      <c r="X329" s="6"/>
      <c r="Y329" s="18" t="s">
        <v>13</v>
      </c>
      <c r="Z329" s="19" t="s">
        <v>90</v>
      </c>
      <c r="AA329" s="19">
        <v>25</v>
      </c>
      <c r="AB329" s="65">
        <v>11</v>
      </c>
      <c r="AC329" s="23">
        <v>7307.3119999999999</v>
      </c>
      <c r="AE329" s="18" t="s">
        <v>14</v>
      </c>
      <c r="AF329" s="19" t="s">
        <v>94</v>
      </c>
      <c r="AG329" s="19">
        <v>1</v>
      </c>
      <c r="AH329" s="65">
        <v>3</v>
      </c>
      <c r="AI329" s="23">
        <v>9649.857</v>
      </c>
    </row>
    <row r="330" spans="1:35" x14ac:dyDescent="0.2">
      <c r="A330" s="18"/>
      <c r="B330" s="19"/>
      <c r="C330" s="19"/>
      <c r="D330" s="19"/>
      <c r="E330" s="23"/>
      <c r="F330" s="6"/>
      <c r="G330" s="18" t="s">
        <v>13</v>
      </c>
      <c r="H330" s="19" t="s">
        <v>90</v>
      </c>
      <c r="I330" s="19">
        <v>19</v>
      </c>
      <c r="J330" s="64">
        <v>18</v>
      </c>
      <c r="K330" s="23">
        <v>3314.8510000000001</v>
      </c>
      <c r="L330" s="6"/>
      <c r="M330" s="18" t="s">
        <v>14</v>
      </c>
      <c r="N330" s="19" t="s">
        <v>90</v>
      </c>
      <c r="O330" s="19">
        <v>26</v>
      </c>
      <c r="P330" s="64">
        <v>8</v>
      </c>
      <c r="Q330" s="66">
        <v>9280.08</v>
      </c>
      <c r="S330" s="18"/>
      <c r="T330" s="19"/>
      <c r="U330" s="19"/>
      <c r="V330" s="19"/>
      <c r="W330" s="23"/>
      <c r="X330" s="6"/>
      <c r="Y330" s="18"/>
      <c r="Z330" s="19"/>
      <c r="AA330" s="19"/>
      <c r="AB330" s="19"/>
      <c r="AC330" s="23"/>
      <c r="AE330" s="18" t="s">
        <v>14</v>
      </c>
      <c r="AF330" s="19" t="s">
        <v>94</v>
      </c>
      <c r="AG330" s="19">
        <v>1</v>
      </c>
      <c r="AH330" s="65">
        <v>4</v>
      </c>
      <c r="AI330" s="23">
        <v>7046.4040000000005</v>
      </c>
    </row>
    <row r="331" spans="1:35" x14ac:dyDescent="0.2">
      <c r="A331" s="18" t="s">
        <v>89</v>
      </c>
      <c r="B331" s="19" t="s">
        <v>90</v>
      </c>
      <c r="C331" s="19">
        <v>24</v>
      </c>
      <c r="D331" s="19">
        <v>1</v>
      </c>
      <c r="E331" s="23">
        <v>3590.7750000000001</v>
      </c>
      <c r="F331" s="6"/>
      <c r="G331" s="18" t="s">
        <v>13</v>
      </c>
      <c r="H331" s="19" t="s">
        <v>90</v>
      </c>
      <c r="I331" s="19">
        <v>19</v>
      </c>
      <c r="J331" s="65">
        <v>19</v>
      </c>
      <c r="K331" s="23">
        <v>10430.705</v>
      </c>
      <c r="L331" s="6"/>
      <c r="M331" s="18" t="s">
        <v>14</v>
      </c>
      <c r="N331" s="19" t="s">
        <v>90</v>
      </c>
      <c r="O331" s="19">
        <v>26</v>
      </c>
      <c r="P331" s="65">
        <v>9</v>
      </c>
      <c r="Q331" s="66">
        <v>10691.614</v>
      </c>
      <c r="S331" s="18" t="s">
        <v>89</v>
      </c>
      <c r="T331" s="19" t="s">
        <v>94</v>
      </c>
      <c r="U331" s="19">
        <v>9</v>
      </c>
      <c r="V331" s="65">
        <v>1</v>
      </c>
      <c r="W331" s="23">
        <v>5815.067</v>
      </c>
      <c r="X331" s="6"/>
      <c r="Y331" s="18" t="s">
        <v>13</v>
      </c>
      <c r="Z331" s="19" t="s">
        <v>90</v>
      </c>
      <c r="AA331" s="19">
        <v>26</v>
      </c>
      <c r="AB331" s="65">
        <v>1</v>
      </c>
      <c r="AC331" s="23">
        <v>8014.9560000000001</v>
      </c>
      <c r="AE331" s="18" t="s">
        <v>14</v>
      </c>
      <c r="AF331" s="19" t="s">
        <v>94</v>
      </c>
      <c r="AG331" s="19">
        <v>1</v>
      </c>
      <c r="AH331" s="65">
        <v>5</v>
      </c>
      <c r="AI331" s="23">
        <v>6973.2</v>
      </c>
    </row>
    <row r="332" spans="1:35" x14ac:dyDescent="0.2">
      <c r="A332" s="18" t="s">
        <v>89</v>
      </c>
      <c r="B332" s="19" t="s">
        <v>90</v>
      </c>
      <c r="C332" s="19">
        <v>24</v>
      </c>
      <c r="D332" s="19">
        <v>2</v>
      </c>
      <c r="E332" s="23">
        <v>4685.0889999999999</v>
      </c>
      <c r="F332" s="6"/>
      <c r="G332" s="18" t="s">
        <v>13</v>
      </c>
      <c r="H332" s="19" t="s">
        <v>90</v>
      </c>
      <c r="I332" s="19">
        <v>19</v>
      </c>
      <c r="J332" s="64">
        <v>20</v>
      </c>
      <c r="K332" s="23">
        <v>9510.9560000000001</v>
      </c>
      <c r="L332" s="6"/>
      <c r="M332" s="18"/>
      <c r="N332" s="19"/>
      <c r="O332" s="19"/>
      <c r="P332" s="19"/>
      <c r="Q332" s="66"/>
      <c r="S332" s="18" t="s">
        <v>89</v>
      </c>
      <c r="T332" s="19" t="s">
        <v>94</v>
      </c>
      <c r="U332" s="19">
        <v>9</v>
      </c>
      <c r="V332" s="65">
        <v>2</v>
      </c>
      <c r="W332" s="23">
        <v>8369.7160000000003</v>
      </c>
      <c r="X332" s="6"/>
      <c r="Y332" s="18" t="s">
        <v>13</v>
      </c>
      <c r="Z332" s="19" t="s">
        <v>90</v>
      </c>
      <c r="AA332" s="19">
        <v>26</v>
      </c>
      <c r="AB332" s="64">
        <v>2</v>
      </c>
      <c r="AC332" s="23">
        <v>8403.5030000000006</v>
      </c>
      <c r="AE332" s="18" t="s">
        <v>14</v>
      </c>
      <c r="AF332" s="19" t="s">
        <v>94</v>
      </c>
      <c r="AG332" s="19">
        <v>1</v>
      </c>
      <c r="AH332" s="65">
        <v>6</v>
      </c>
      <c r="AI332" s="23">
        <v>8405.3799999999992</v>
      </c>
    </row>
    <row r="333" spans="1:35" x14ac:dyDescent="0.2">
      <c r="A333" s="18" t="s">
        <v>89</v>
      </c>
      <c r="B333" s="19" t="s">
        <v>90</v>
      </c>
      <c r="C333" s="19">
        <v>24</v>
      </c>
      <c r="D333" s="19">
        <v>3</v>
      </c>
      <c r="E333" s="23">
        <v>10447.599</v>
      </c>
      <c r="F333" s="6"/>
      <c r="G333" s="18" t="s">
        <v>13</v>
      </c>
      <c r="H333" s="19" t="s">
        <v>90</v>
      </c>
      <c r="I333" s="19">
        <v>19</v>
      </c>
      <c r="J333" s="65">
        <v>21</v>
      </c>
      <c r="K333" s="23">
        <v>1304.5419999999999</v>
      </c>
      <c r="L333" s="6"/>
      <c r="M333" s="18" t="s">
        <v>14</v>
      </c>
      <c r="N333" s="19" t="s">
        <v>90</v>
      </c>
      <c r="O333" s="19">
        <v>27</v>
      </c>
      <c r="P333" s="65">
        <v>1</v>
      </c>
      <c r="Q333" s="66">
        <v>6179.2120000000004</v>
      </c>
      <c r="S333" s="18" t="s">
        <v>89</v>
      </c>
      <c r="T333" s="19" t="s">
        <v>94</v>
      </c>
      <c r="U333" s="19">
        <v>9</v>
      </c>
      <c r="V333" s="65">
        <v>3</v>
      </c>
      <c r="W333" s="23">
        <v>5586.0680000000002</v>
      </c>
      <c r="X333" s="6"/>
      <c r="Y333" s="18" t="s">
        <v>13</v>
      </c>
      <c r="Z333" s="19" t="s">
        <v>90</v>
      </c>
      <c r="AA333" s="19">
        <v>26</v>
      </c>
      <c r="AB333" s="65">
        <v>3</v>
      </c>
      <c r="AC333" s="23">
        <v>7581.36</v>
      </c>
      <c r="AE333" s="18" t="s">
        <v>14</v>
      </c>
      <c r="AF333" s="19" t="s">
        <v>94</v>
      </c>
      <c r="AG333" s="19">
        <v>1</v>
      </c>
      <c r="AH333" s="65">
        <v>7</v>
      </c>
      <c r="AI333" s="23">
        <v>5683.674</v>
      </c>
    </row>
    <row r="334" spans="1:35" x14ac:dyDescent="0.2">
      <c r="A334" s="18" t="s">
        <v>89</v>
      </c>
      <c r="B334" s="19" t="s">
        <v>90</v>
      </c>
      <c r="C334" s="19">
        <v>24</v>
      </c>
      <c r="D334" s="19">
        <v>4</v>
      </c>
      <c r="E334" s="23">
        <v>7361.7470000000003</v>
      </c>
      <c r="F334" s="6"/>
      <c r="G334" s="18" t="s">
        <v>13</v>
      </c>
      <c r="H334" s="19" t="s">
        <v>90</v>
      </c>
      <c r="I334" s="19">
        <v>19</v>
      </c>
      <c r="J334" s="64">
        <v>22</v>
      </c>
      <c r="K334" s="23">
        <v>3299.8339999999998</v>
      </c>
      <c r="L334" s="6"/>
      <c r="M334" s="18" t="s">
        <v>14</v>
      </c>
      <c r="N334" s="19" t="s">
        <v>90</v>
      </c>
      <c r="O334" s="19">
        <v>27</v>
      </c>
      <c r="P334" s="64">
        <v>2</v>
      </c>
      <c r="Q334" s="66">
        <v>9298.8510000000006</v>
      </c>
      <c r="S334" s="18" t="s">
        <v>89</v>
      </c>
      <c r="T334" s="19" t="s">
        <v>94</v>
      </c>
      <c r="U334" s="19">
        <v>9</v>
      </c>
      <c r="V334" s="65">
        <v>4</v>
      </c>
      <c r="W334" s="23">
        <v>6220.5069999999996</v>
      </c>
      <c r="X334" s="6"/>
      <c r="Y334" s="18" t="s">
        <v>13</v>
      </c>
      <c r="Z334" s="19" t="s">
        <v>90</v>
      </c>
      <c r="AA334" s="19">
        <v>26</v>
      </c>
      <c r="AB334" s="64">
        <v>4</v>
      </c>
      <c r="AC334" s="23">
        <v>8163.2420000000002</v>
      </c>
      <c r="AE334" s="18" t="s">
        <v>14</v>
      </c>
      <c r="AF334" s="19" t="s">
        <v>94</v>
      </c>
      <c r="AG334" s="19">
        <v>1</v>
      </c>
      <c r="AH334" s="65">
        <v>8</v>
      </c>
      <c r="AI334" s="23">
        <v>2774.2629999999999</v>
      </c>
    </row>
    <row r="335" spans="1:35" x14ac:dyDescent="0.2">
      <c r="A335" s="18" t="s">
        <v>89</v>
      </c>
      <c r="B335" s="19" t="s">
        <v>90</v>
      </c>
      <c r="C335" s="19">
        <v>24</v>
      </c>
      <c r="D335" s="19">
        <v>5</v>
      </c>
      <c r="E335" s="23">
        <v>5236.9390000000003</v>
      </c>
      <c r="F335" s="6"/>
      <c r="G335" s="18" t="s">
        <v>13</v>
      </c>
      <c r="H335" s="19" t="s">
        <v>90</v>
      </c>
      <c r="I335" s="19">
        <v>19</v>
      </c>
      <c r="J335" s="65">
        <v>23</v>
      </c>
      <c r="K335" s="23">
        <v>9462.1530000000002</v>
      </c>
      <c r="L335" s="6"/>
      <c r="M335" s="18" t="s">
        <v>14</v>
      </c>
      <c r="N335" s="19" t="s">
        <v>90</v>
      </c>
      <c r="O335" s="19">
        <v>27</v>
      </c>
      <c r="P335" s="65">
        <v>3</v>
      </c>
      <c r="Q335" s="66">
        <v>6062.8360000000002</v>
      </c>
      <c r="S335" s="18" t="s">
        <v>89</v>
      </c>
      <c r="T335" s="19" t="s">
        <v>94</v>
      </c>
      <c r="U335" s="19">
        <v>9</v>
      </c>
      <c r="V335" s="65">
        <v>5</v>
      </c>
      <c r="W335" s="23">
        <v>5786.9110000000001</v>
      </c>
      <c r="X335" s="6"/>
      <c r="Y335" s="18" t="s">
        <v>13</v>
      </c>
      <c r="Z335" s="19" t="s">
        <v>90</v>
      </c>
      <c r="AA335" s="19">
        <v>26</v>
      </c>
      <c r="AB335" s="65">
        <v>5</v>
      </c>
      <c r="AC335" s="23">
        <v>6789.25</v>
      </c>
      <c r="AE335" s="18"/>
      <c r="AF335" s="19"/>
      <c r="AG335" s="19"/>
      <c r="AH335" s="19"/>
      <c r="AI335" s="23"/>
    </row>
    <row r="336" spans="1:35" x14ac:dyDescent="0.2">
      <c r="A336" s="18" t="s">
        <v>89</v>
      </c>
      <c r="B336" s="19" t="s">
        <v>90</v>
      </c>
      <c r="C336" s="19">
        <v>24</v>
      </c>
      <c r="D336" s="19">
        <v>6</v>
      </c>
      <c r="E336" s="23">
        <v>7941.7520000000004</v>
      </c>
      <c r="F336" s="6"/>
      <c r="G336" s="18" t="s">
        <v>13</v>
      </c>
      <c r="H336" s="19" t="s">
        <v>90</v>
      </c>
      <c r="I336" s="19">
        <v>19</v>
      </c>
      <c r="J336" s="64">
        <v>24</v>
      </c>
      <c r="K336" s="23">
        <v>1578.59</v>
      </c>
      <c r="L336" s="6"/>
      <c r="M336" s="18" t="s">
        <v>14</v>
      </c>
      <c r="N336" s="19" t="s">
        <v>90</v>
      </c>
      <c r="O336" s="19">
        <v>27</v>
      </c>
      <c r="P336" s="64">
        <v>4</v>
      </c>
      <c r="Q336" s="66">
        <v>3023.91</v>
      </c>
      <c r="S336" s="18" t="s">
        <v>89</v>
      </c>
      <c r="T336" s="19" t="s">
        <v>94</v>
      </c>
      <c r="U336" s="19">
        <v>9</v>
      </c>
      <c r="V336" s="65">
        <v>6</v>
      </c>
      <c r="W336" s="23">
        <v>6954.4290000000001</v>
      </c>
      <c r="X336" s="6"/>
      <c r="Y336" s="18" t="s">
        <v>13</v>
      </c>
      <c r="Z336" s="19" t="s">
        <v>90</v>
      </c>
      <c r="AA336" s="19">
        <v>26</v>
      </c>
      <c r="AB336" s="64">
        <v>6</v>
      </c>
      <c r="AC336" s="23">
        <v>8944.09</v>
      </c>
      <c r="AE336" s="18" t="s">
        <v>14</v>
      </c>
      <c r="AF336" s="19" t="s">
        <v>94</v>
      </c>
      <c r="AG336" s="19">
        <v>2</v>
      </c>
      <c r="AH336" s="65">
        <v>1</v>
      </c>
      <c r="AI336" s="23">
        <v>5379.5929999999998</v>
      </c>
    </row>
    <row r="337" spans="1:35" x14ac:dyDescent="0.2">
      <c r="A337" s="18" t="s">
        <v>89</v>
      </c>
      <c r="B337" s="19" t="s">
        <v>90</v>
      </c>
      <c r="C337" s="19">
        <v>24</v>
      </c>
      <c r="D337" s="19">
        <v>7</v>
      </c>
      <c r="E337" s="23">
        <v>11142.102999999999</v>
      </c>
      <c r="F337" s="6"/>
      <c r="G337" s="18" t="s">
        <v>13</v>
      </c>
      <c r="H337" s="19" t="s">
        <v>90</v>
      </c>
      <c r="I337" s="19">
        <v>19</v>
      </c>
      <c r="J337" s="65">
        <v>25</v>
      </c>
      <c r="K337" s="23">
        <v>2502.0929999999998</v>
      </c>
      <c r="L337" s="6"/>
      <c r="M337" s="18" t="s">
        <v>14</v>
      </c>
      <c r="N337" s="19" t="s">
        <v>90</v>
      </c>
      <c r="O337" s="19">
        <v>27</v>
      </c>
      <c r="P337" s="65">
        <v>5</v>
      </c>
      <c r="Q337" s="66">
        <v>4270.2629999999999</v>
      </c>
      <c r="S337" s="18" t="s">
        <v>89</v>
      </c>
      <c r="T337" s="19" t="s">
        <v>94</v>
      </c>
      <c r="U337" s="19">
        <v>9</v>
      </c>
      <c r="V337" s="65">
        <v>7</v>
      </c>
      <c r="W337" s="23">
        <v>5852.607</v>
      </c>
      <c r="X337" s="6"/>
      <c r="Y337" s="18" t="s">
        <v>13</v>
      </c>
      <c r="Z337" s="19" t="s">
        <v>90</v>
      </c>
      <c r="AA337" s="19">
        <v>26</v>
      </c>
      <c r="AB337" s="65">
        <v>7</v>
      </c>
      <c r="AC337" s="23">
        <v>9469.6610000000001</v>
      </c>
      <c r="AE337" s="18" t="s">
        <v>14</v>
      </c>
      <c r="AF337" s="19" t="s">
        <v>94</v>
      </c>
      <c r="AG337" s="19">
        <v>2</v>
      </c>
      <c r="AH337" s="65">
        <v>2</v>
      </c>
      <c r="AI337" s="23">
        <v>11010.71</v>
      </c>
    </row>
    <row r="338" spans="1:35" x14ac:dyDescent="0.2">
      <c r="A338" s="18" t="s">
        <v>89</v>
      </c>
      <c r="B338" s="19" t="s">
        <v>90</v>
      </c>
      <c r="C338" s="19">
        <v>24</v>
      </c>
      <c r="D338" s="19">
        <v>8</v>
      </c>
      <c r="E338" s="23">
        <v>7919.2269999999999</v>
      </c>
      <c r="F338" s="6"/>
      <c r="G338" s="18" t="s">
        <v>13</v>
      </c>
      <c r="H338" s="19" t="s">
        <v>90</v>
      </c>
      <c r="I338" s="19">
        <v>19</v>
      </c>
      <c r="J338" s="64">
        <v>26</v>
      </c>
      <c r="K338" s="23">
        <v>6042.1880000000001</v>
      </c>
      <c r="L338" s="6"/>
      <c r="M338" s="18" t="s">
        <v>14</v>
      </c>
      <c r="N338" s="19" t="s">
        <v>90</v>
      </c>
      <c r="O338" s="19">
        <v>27</v>
      </c>
      <c r="P338" s="64">
        <v>6</v>
      </c>
      <c r="Q338" s="66">
        <v>8482.3389999999999</v>
      </c>
      <c r="S338" s="18" t="s">
        <v>89</v>
      </c>
      <c r="T338" s="19" t="s">
        <v>94</v>
      </c>
      <c r="U338" s="19">
        <v>9</v>
      </c>
      <c r="V338" s="65">
        <v>8</v>
      </c>
      <c r="W338" s="23">
        <v>6068.4669999999996</v>
      </c>
      <c r="X338" s="6"/>
      <c r="Y338" s="18" t="s">
        <v>13</v>
      </c>
      <c r="Z338" s="19" t="s">
        <v>90</v>
      </c>
      <c r="AA338" s="19">
        <v>26</v>
      </c>
      <c r="AB338" s="64">
        <v>8</v>
      </c>
      <c r="AC338" s="23">
        <v>9959.5679999999993</v>
      </c>
      <c r="AE338" s="18" t="s">
        <v>14</v>
      </c>
      <c r="AF338" s="19" t="s">
        <v>94</v>
      </c>
      <c r="AG338" s="19">
        <v>2</v>
      </c>
      <c r="AH338" s="65">
        <v>3</v>
      </c>
      <c r="AI338" s="23">
        <v>7344.8530000000001</v>
      </c>
    </row>
    <row r="339" spans="1:35" x14ac:dyDescent="0.2">
      <c r="A339" s="18" t="s">
        <v>89</v>
      </c>
      <c r="B339" s="19" t="s">
        <v>90</v>
      </c>
      <c r="C339" s="19">
        <v>24</v>
      </c>
      <c r="D339" s="19">
        <v>9</v>
      </c>
      <c r="E339" s="23">
        <v>5651.7640000000001</v>
      </c>
      <c r="F339" s="6"/>
      <c r="G339" s="18" t="s">
        <v>13</v>
      </c>
      <c r="H339" s="19" t="s">
        <v>90</v>
      </c>
      <c r="I339" s="19">
        <v>19</v>
      </c>
      <c r="J339" s="65">
        <v>27</v>
      </c>
      <c r="K339" s="23">
        <v>1608.6220000000001</v>
      </c>
      <c r="L339" s="6"/>
      <c r="M339" s="18" t="s">
        <v>14</v>
      </c>
      <c r="N339" s="19" t="s">
        <v>90</v>
      </c>
      <c r="O339" s="19">
        <v>27</v>
      </c>
      <c r="P339" s="65">
        <v>7</v>
      </c>
      <c r="Q339" s="66">
        <v>8628.7479999999996</v>
      </c>
      <c r="S339" s="18"/>
      <c r="T339" s="19"/>
      <c r="U339" s="19"/>
      <c r="V339" s="19"/>
      <c r="W339" s="23"/>
      <c r="X339" s="6"/>
      <c r="Y339" s="18" t="s">
        <v>13</v>
      </c>
      <c r="Z339" s="19" t="s">
        <v>90</v>
      </c>
      <c r="AA339" s="19">
        <v>26</v>
      </c>
      <c r="AB339" s="65">
        <v>9</v>
      </c>
      <c r="AC339" s="23">
        <v>8876.5169999999998</v>
      </c>
      <c r="AE339" s="18" t="s">
        <v>14</v>
      </c>
      <c r="AF339" s="19" t="s">
        <v>94</v>
      </c>
      <c r="AG339" s="19">
        <v>2</v>
      </c>
      <c r="AH339" s="65">
        <v>4</v>
      </c>
      <c r="AI339" s="23">
        <v>4516.1559999999999</v>
      </c>
    </row>
    <row r="340" spans="1:35" x14ac:dyDescent="0.2">
      <c r="A340" s="18" t="s">
        <v>89</v>
      </c>
      <c r="B340" s="19" t="s">
        <v>90</v>
      </c>
      <c r="C340" s="19">
        <v>24</v>
      </c>
      <c r="D340" s="19">
        <v>10</v>
      </c>
      <c r="E340" s="23">
        <v>7678.9660000000003</v>
      </c>
      <c r="F340" s="6"/>
      <c r="G340" s="18" t="s">
        <v>13</v>
      </c>
      <c r="H340" s="19" t="s">
        <v>90</v>
      </c>
      <c r="I340" s="19">
        <v>19</v>
      </c>
      <c r="J340" s="64">
        <v>28</v>
      </c>
      <c r="K340" s="23">
        <v>10571.483</v>
      </c>
      <c r="L340" s="6"/>
      <c r="M340" s="18"/>
      <c r="N340" s="19"/>
      <c r="O340" s="19"/>
      <c r="P340" s="19"/>
      <c r="Q340" s="66"/>
      <c r="S340" s="18" t="s">
        <v>89</v>
      </c>
      <c r="T340" s="19" t="s">
        <v>94</v>
      </c>
      <c r="U340" s="19">
        <v>10</v>
      </c>
      <c r="V340" s="65">
        <v>1</v>
      </c>
      <c r="W340" s="23">
        <v>6096.6220000000003</v>
      </c>
      <c r="X340" s="6"/>
      <c r="Y340" s="18" t="s">
        <v>13</v>
      </c>
      <c r="Z340" s="19" t="s">
        <v>90</v>
      </c>
      <c r="AA340" s="19">
        <v>26</v>
      </c>
      <c r="AB340" s="64">
        <v>10</v>
      </c>
      <c r="AC340" s="23">
        <v>6706.66</v>
      </c>
      <c r="AE340" s="18" t="s">
        <v>14</v>
      </c>
      <c r="AF340" s="19" t="s">
        <v>94</v>
      </c>
      <c r="AG340" s="19">
        <v>2</v>
      </c>
      <c r="AH340" s="65">
        <v>5</v>
      </c>
      <c r="AI340" s="23">
        <v>10201.706</v>
      </c>
    </row>
    <row r="341" spans="1:35" x14ac:dyDescent="0.2">
      <c r="A341" s="18" t="s">
        <v>89</v>
      </c>
      <c r="B341" s="19" t="s">
        <v>90</v>
      </c>
      <c r="C341" s="19">
        <v>24</v>
      </c>
      <c r="D341" s="19">
        <v>11</v>
      </c>
      <c r="E341" s="23">
        <v>8245.8320000000003</v>
      </c>
      <c r="F341" s="6"/>
      <c r="G341" s="18" t="s">
        <v>13</v>
      </c>
      <c r="H341" s="19" t="s">
        <v>90</v>
      </c>
      <c r="I341" s="19">
        <v>19</v>
      </c>
      <c r="J341" s="65">
        <v>29</v>
      </c>
      <c r="K341" s="23">
        <v>3532.587</v>
      </c>
      <c r="L341" s="6"/>
      <c r="M341" s="18" t="s">
        <v>14</v>
      </c>
      <c r="N341" s="19" t="s">
        <v>90</v>
      </c>
      <c r="O341" s="19">
        <v>28</v>
      </c>
      <c r="P341" s="65">
        <v>1</v>
      </c>
      <c r="Q341" s="66">
        <v>4427.9350000000004</v>
      </c>
      <c r="S341" s="18" t="s">
        <v>89</v>
      </c>
      <c r="T341" s="19" t="s">
        <v>94</v>
      </c>
      <c r="U341" s="19">
        <v>10</v>
      </c>
      <c r="V341" s="65">
        <v>2</v>
      </c>
      <c r="W341" s="23">
        <v>7348.607</v>
      </c>
      <c r="X341" s="6"/>
      <c r="Y341" s="18" t="s">
        <v>13</v>
      </c>
      <c r="Z341" s="19" t="s">
        <v>90</v>
      </c>
      <c r="AA341" s="19">
        <v>26</v>
      </c>
      <c r="AB341" s="65">
        <v>11</v>
      </c>
      <c r="AC341" s="23">
        <v>8934.7049999999999</v>
      </c>
      <c r="AE341" s="18" t="s">
        <v>14</v>
      </c>
      <c r="AF341" s="19" t="s">
        <v>94</v>
      </c>
      <c r="AG341" s="19">
        <v>2</v>
      </c>
      <c r="AH341" s="65">
        <v>6</v>
      </c>
      <c r="AI341" s="23">
        <v>4711.3680000000004</v>
      </c>
    </row>
    <row r="342" spans="1:35" x14ac:dyDescent="0.2">
      <c r="A342" s="18" t="s">
        <v>89</v>
      </c>
      <c r="B342" s="19" t="s">
        <v>90</v>
      </c>
      <c r="C342" s="19">
        <v>24</v>
      </c>
      <c r="D342" s="19">
        <v>12</v>
      </c>
      <c r="E342" s="23">
        <v>5321.4049999999997</v>
      </c>
      <c r="F342" s="6"/>
      <c r="G342" s="18" t="s">
        <v>13</v>
      </c>
      <c r="H342" s="19" t="s">
        <v>90</v>
      </c>
      <c r="I342" s="19">
        <v>19</v>
      </c>
      <c r="J342" s="64">
        <v>30</v>
      </c>
      <c r="K342" s="23">
        <v>9540.9889999999996</v>
      </c>
      <c r="L342" s="6"/>
      <c r="M342" s="18" t="s">
        <v>14</v>
      </c>
      <c r="N342" s="19" t="s">
        <v>90</v>
      </c>
      <c r="O342" s="19">
        <v>28</v>
      </c>
      <c r="P342" s="64">
        <v>2</v>
      </c>
      <c r="Q342" s="66">
        <v>5880.7629999999999</v>
      </c>
      <c r="S342" s="18" t="s">
        <v>89</v>
      </c>
      <c r="T342" s="19" t="s">
        <v>94</v>
      </c>
      <c r="U342" s="19">
        <v>10</v>
      </c>
      <c r="V342" s="65">
        <v>3</v>
      </c>
      <c r="W342" s="23">
        <v>7633.9170000000004</v>
      </c>
      <c r="X342" s="6"/>
      <c r="Y342" s="18" t="s">
        <v>13</v>
      </c>
      <c r="Z342" s="19" t="s">
        <v>90</v>
      </c>
      <c r="AA342" s="19">
        <v>26</v>
      </c>
      <c r="AB342" s="64">
        <v>12</v>
      </c>
      <c r="AC342" s="23">
        <v>6689.7669999999998</v>
      </c>
      <c r="AE342" s="18" t="s">
        <v>14</v>
      </c>
      <c r="AF342" s="19" t="s">
        <v>94</v>
      </c>
      <c r="AG342" s="19">
        <v>2</v>
      </c>
      <c r="AH342" s="65">
        <v>7</v>
      </c>
      <c r="AI342" s="23">
        <v>8275.8649999999998</v>
      </c>
    </row>
    <row r="343" spans="1:35" x14ac:dyDescent="0.2">
      <c r="A343" s="18" t="s">
        <v>89</v>
      </c>
      <c r="B343" s="19" t="s">
        <v>90</v>
      </c>
      <c r="C343" s="19">
        <v>24</v>
      </c>
      <c r="D343" s="19">
        <v>13</v>
      </c>
      <c r="E343" s="23">
        <v>8292.7579999999998</v>
      </c>
      <c r="F343" s="6"/>
      <c r="G343" s="18" t="s">
        <v>13</v>
      </c>
      <c r="H343" s="19" t="s">
        <v>90</v>
      </c>
      <c r="I343" s="19">
        <v>19</v>
      </c>
      <c r="J343" s="65">
        <v>31</v>
      </c>
      <c r="K343" s="23">
        <v>3369.2849999999999</v>
      </c>
      <c r="L343" s="6"/>
      <c r="M343" s="18" t="s">
        <v>14</v>
      </c>
      <c r="N343" s="19" t="s">
        <v>90</v>
      </c>
      <c r="O343" s="19">
        <v>28</v>
      </c>
      <c r="P343" s="65">
        <v>3</v>
      </c>
      <c r="Q343" s="66">
        <v>5698.69</v>
      </c>
      <c r="S343" s="18" t="s">
        <v>89</v>
      </c>
      <c r="T343" s="19" t="s">
        <v>94</v>
      </c>
      <c r="U343" s="19">
        <v>10</v>
      </c>
      <c r="V343" s="65">
        <v>4</v>
      </c>
      <c r="W343" s="23">
        <v>5666.78</v>
      </c>
      <c r="X343" s="6"/>
      <c r="Y343" s="18" t="s">
        <v>13</v>
      </c>
      <c r="Z343" s="19" t="s">
        <v>90</v>
      </c>
      <c r="AA343" s="19">
        <v>26</v>
      </c>
      <c r="AB343" s="65">
        <v>13</v>
      </c>
      <c r="AC343" s="23">
        <v>9186.2279999999992</v>
      </c>
      <c r="AE343" s="18" t="s">
        <v>14</v>
      </c>
      <c r="AF343" s="19" t="s">
        <v>94</v>
      </c>
      <c r="AG343" s="19">
        <v>2</v>
      </c>
      <c r="AH343" s="65">
        <v>8</v>
      </c>
      <c r="AI343" s="23">
        <v>5524.125</v>
      </c>
    </row>
    <row r="344" spans="1:35" x14ac:dyDescent="0.2">
      <c r="A344" s="18" t="s">
        <v>89</v>
      </c>
      <c r="B344" s="19" t="s">
        <v>90</v>
      </c>
      <c r="C344" s="19">
        <v>24</v>
      </c>
      <c r="D344" s="19">
        <v>14</v>
      </c>
      <c r="E344" s="23">
        <v>10349.992</v>
      </c>
      <c r="F344" s="6"/>
      <c r="G344" s="18"/>
      <c r="H344" s="19"/>
      <c r="I344" s="19"/>
      <c r="J344" s="19"/>
      <c r="K344" s="23"/>
      <c r="L344" s="6"/>
      <c r="M344" s="18" t="s">
        <v>14</v>
      </c>
      <c r="N344" s="19" t="s">
        <v>90</v>
      </c>
      <c r="O344" s="19">
        <v>28</v>
      </c>
      <c r="P344" s="64">
        <v>4</v>
      </c>
      <c r="Q344" s="66">
        <v>7727.7690000000002</v>
      </c>
      <c r="S344" s="18" t="s">
        <v>89</v>
      </c>
      <c r="T344" s="19" t="s">
        <v>94</v>
      </c>
      <c r="U344" s="19">
        <v>10</v>
      </c>
      <c r="V344" s="65">
        <v>5</v>
      </c>
      <c r="W344" s="23">
        <v>4739.5230000000001</v>
      </c>
      <c r="X344" s="6"/>
      <c r="Y344" s="18" t="s">
        <v>13</v>
      </c>
      <c r="Z344" s="19" t="s">
        <v>90</v>
      </c>
      <c r="AA344" s="19">
        <v>26</v>
      </c>
      <c r="AB344" s="64">
        <v>14</v>
      </c>
      <c r="AC344" s="23">
        <v>4039.3879999999999</v>
      </c>
      <c r="AE344" s="18" t="s">
        <v>14</v>
      </c>
      <c r="AF344" s="19" t="s">
        <v>94</v>
      </c>
      <c r="AG344" s="19">
        <v>2</v>
      </c>
      <c r="AH344" s="65">
        <v>9</v>
      </c>
      <c r="AI344" s="23">
        <v>5146.8410000000003</v>
      </c>
    </row>
    <row r="345" spans="1:35" x14ac:dyDescent="0.2">
      <c r="A345" s="18"/>
      <c r="B345" s="19"/>
      <c r="C345" s="19"/>
      <c r="D345" s="19"/>
      <c r="E345" s="23"/>
      <c r="F345" s="6"/>
      <c r="G345" s="18" t="s">
        <v>13</v>
      </c>
      <c r="H345" s="19" t="s">
        <v>90</v>
      </c>
      <c r="I345" s="19">
        <v>20</v>
      </c>
      <c r="J345" s="65">
        <v>1</v>
      </c>
      <c r="K345" s="23">
        <v>2186.75</v>
      </c>
      <c r="L345" s="6"/>
      <c r="M345" s="18" t="s">
        <v>14</v>
      </c>
      <c r="N345" s="19" t="s">
        <v>90</v>
      </c>
      <c r="O345" s="19">
        <v>28</v>
      </c>
      <c r="P345" s="65">
        <v>5</v>
      </c>
      <c r="Q345" s="66">
        <v>8185.7669999999998</v>
      </c>
      <c r="S345" s="18"/>
      <c r="T345" s="19"/>
      <c r="U345" s="19"/>
      <c r="V345" s="19"/>
      <c r="W345" s="23"/>
      <c r="X345" s="6"/>
      <c r="Y345" s="18" t="s">
        <v>13</v>
      </c>
      <c r="Z345" s="19" t="s">
        <v>90</v>
      </c>
      <c r="AA345" s="19">
        <v>26</v>
      </c>
      <c r="AB345" s="65">
        <v>15</v>
      </c>
      <c r="AC345" s="23">
        <v>3403.0720000000001</v>
      </c>
      <c r="AE345" s="18"/>
      <c r="AF345" s="19"/>
      <c r="AG345" s="19"/>
      <c r="AH345" s="19"/>
      <c r="AI345" s="23"/>
    </row>
    <row r="346" spans="1:35" x14ac:dyDescent="0.2">
      <c r="A346" s="18" t="s">
        <v>89</v>
      </c>
      <c r="B346" s="19" t="s">
        <v>90</v>
      </c>
      <c r="C346" s="19">
        <v>25</v>
      </c>
      <c r="D346" s="19">
        <v>1</v>
      </c>
      <c r="E346" s="23">
        <v>9268.8179999999993</v>
      </c>
      <c r="F346" s="6"/>
      <c r="G346" s="18" t="s">
        <v>13</v>
      </c>
      <c r="H346" s="19" t="s">
        <v>90</v>
      </c>
      <c r="I346" s="19">
        <v>20</v>
      </c>
      <c r="J346" s="64">
        <v>2</v>
      </c>
      <c r="K346" s="23">
        <v>8521.7569999999996</v>
      </c>
      <c r="L346" s="6"/>
      <c r="M346" s="18"/>
      <c r="N346" s="19"/>
      <c r="O346" s="19"/>
      <c r="P346" s="19"/>
      <c r="Q346" s="66"/>
      <c r="S346" s="18" t="s">
        <v>89</v>
      </c>
      <c r="T346" s="19" t="s">
        <v>94</v>
      </c>
      <c r="U346" s="19">
        <v>11</v>
      </c>
      <c r="V346" s="65">
        <v>1</v>
      </c>
      <c r="W346" s="23">
        <v>7962.3990000000003</v>
      </c>
      <c r="X346" s="6"/>
      <c r="Y346" s="18"/>
      <c r="Z346" s="19"/>
      <c r="AA346" s="19"/>
      <c r="AB346" s="19"/>
      <c r="AC346" s="23"/>
      <c r="AE346" s="18" t="s">
        <v>14</v>
      </c>
      <c r="AF346" s="19" t="s">
        <v>94</v>
      </c>
      <c r="AG346" s="19">
        <v>3</v>
      </c>
      <c r="AH346" s="65">
        <v>1</v>
      </c>
      <c r="AI346" s="23">
        <v>6669.1189999999997</v>
      </c>
    </row>
    <row r="347" spans="1:35" x14ac:dyDescent="0.2">
      <c r="A347" s="18" t="s">
        <v>89</v>
      </c>
      <c r="B347" s="19" t="s">
        <v>90</v>
      </c>
      <c r="C347" s="19">
        <v>25</v>
      </c>
      <c r="D347" s="19">
        <v>2</v>
      </c>
      <c r="E347" s="23">
        <v>4882.1779999999999</v>
      </c>
      <c r="F347" s="6"/>
      <c r="G347" s="18" t="s">
        <v>13</v>
      </c>
      <c r="H347" s="19" t="s">
        <v>90</v>
      </c>
      <c r="I347" s="19">
        <v>20</v>
      </c>
      <c r="J347" s="65">
        <v>3</v>
      </c>
      <c r="K347" s="23">
        <v>3243.5230000000001</v>
      </c>
      <c r="L347" s="6"/>
      <c r="M347" s="18" t="s">
        <v>14</v>
      </c>
      <c r="N347" s="19" t="s">
        <v>90</v>
      </c>
      <c r="O347" s="19">
        <v>29</v>
      </c>
      <c r="P347" s="65">
        <v>1</v>
      </c>
      <c r="Q347" s="66">
        <v>9903.2569999999996</v>
      </c>
      <c r="S347" s="18" t="s">
        <v>89</v>
      </c>
      <c r="T347" s="19" t="s">
        <v>94</v>
      </c>
      <c r="U347" s="19">
        <v>11</v>
      </c>
      <c r="V347" s="65">
        <v>2</v>
      </c>
      <c r="W347" s="23">
        <v>5037.9719999999998</v>
      </c>
      <c r="X347" s="6"/>
      <c r="Y347" s="18" t="s">
        <v>13</v>
      </c>
      <c r="Z347" s="19" t="s">
        <v>90</v>
      </c>
      <c r="AA347" s="19">
        <v>27</v>
      </c>
      <c r="AB347" s="65">
        <v>1</v>
      </c>
      <c r="AC347" s="23">
        <v>3866.7</v>
      </c>
      <c r="AE347" s="18" t="s">
        <v>14</v>
      </c>
      <c r="AF347" s="19" t="s">
        <v>94</v>
      </c>
      <c r="AG347" s="19">
        <v>3</v>
      </c>
      <c r="AH347" s="65">
        <v>2</v>
      </c>
      <c r="AI347" s="23">
        <v>5334.5450000000001</v>
      </c>
    </row>
    <row r="348" spans="1:35" x14ac:dyDescent="0.2">
      <c r="A348" s="18" t="s">
        <v>89</v>
      </c>
      <c r="B348" s="19" t="s">
        <v>90</v>
      </c>
      <c r="C348" s="19">
        <v>25</v>
      </c>
      <c r="D348" s="19">
        <v>3</v>
      </c>
      <c r="E348" s="23">
        <v>4221.46</v>
      </c>
      <c r="F348" s="6"/>
      <c r="G348" s="18" t="s">
        <v>13</v>
      </c>
      <c r="H348" s="19" t="s">
        <v>90</v>
      </c>
      <c r="I348" s="19">
        <v>20</v>
      </c>
      <c r="J348" s="64">
        <v>4</v>
      </c>
      <c r="K348" s="23">
        <v>7478.1229999999996</v>
      </c>
      <c r="L348" s="6"/>
      <c r="M348" s="18" t="s">
        <v>14</v>
      </c>
      <c r="N348" s="19" t="s">
        <v>90</v>
      </c>
      <c r="O348" s="19">
        <v>29</v>
      </c>
      <c r="P348" s="64">
        <v>2</v>
      </c>
      <c r="Q348" s="66">
        <v>7932.366</v>
      </c>
      <c r="S348" s="18" t="s">
        <v>89</v>
      </c>
      <c r="T348" s="19" t="s">
        <v>94</v>
      </c>
      <c r="U348" s="19">
        <v>11</v>
      </c>
      <c r="V348" s="65">
        <v>3</v>
      </c>
      <c r="W348" s="23">
        <v>8439.1669999999995</v>
      </c>
      <c r="X348" s="6"/>
      <c r="Y348" s="18" t="s">
        <v>13</v>
      </c>
      <c r="Z348" s="19" t="s">
        <v>90</v>
      </c>
      <c r="AA348" s="19">
        <v>27</v>
      </c>
      <c r="AB348" s="64">
        <v>2</v>
      </c>
      <c r="AC348" s="23">
        <v>8874.64</v>
      </c>
      <c r="AE348" s="18" t="s">
        <v>14</v>
      </c>
      <c r="AF348" s="19" t="s">
        <v>94</v>
      </c>
      <c r="AG348" s="19">
        <v>3</v>
      </c>
      <c r="AH348" s="65">
        <v>3</v>
      </c>
      <c r="AI348" s="23">
        <v>6738.57</v>
      </c>
    </row>
    <row r="349" spans="1:35" x14ac:dyDescent="0.2">
      <c r="A349" s="18" t="s">
        <v>89</v>
      </c>
      <c r="B349" s="19" t="s">
        <v>90</v>
      </c>
      <c r="C349" s="19">
        <v>25</v>
      </c>
      <c r="D349" s="19">
        <v>4</v>
      </c>
      <c r="E349" s="23">
        <v>8820.2060000000001</v>
      </c>
      <c r="F349" s="6"/>
      <c r="G349" s="18" t="s">
        <v>13</v>
      </c>
      <c r="H349" s="19" t="s">
        <v>90</v>
      </c>
      <c r="I349" s="19">
        <v>20</v>
      </c>
      <c r="J349" s="65">
        <v>5</v>
      </c>
      <c r="K349" s="23">
        <v>12887.749</v>
      </c>
      <c r="L349" s="6"/>
      <c r="M349" s="18" t="s">
        <v>14</v>
      </c>
      <c r="N349" s="19" t="s">
        <v>90</v>
      </c>
      <c r="O349" s="19">
        <v>29</v>
      </c>
      <c r="P349" s="65">
        <v>3</v>
      </c>
      <c r="Q349" s="66">
        <v>9225.6460000000006</v>
      </c>
      <c r="S349" s="18" t="s">
        <v>89</v>
      </c>
      <c r="T349" s="19" t="s">
        <v>94</v>
      </c>
      <c r="U349" s="19">
        <v>11</v>
      </c>
      <c r="V349" s="65">
        <v>4</v>
      </c>
      <c r="W349" s="23">
        <v>8388.4869999999992</v>
      </c>
      <c r="X349" s="6"/>
      <c r="Y349" s="18" t="s">
        <v>13</v>
      </c>
      <c r="Z349" s="19" t="s">
        <v>90</v>
      </c>
      <c r="AA349" s="19">
        <v>27</v>
      </c>
      <c r="AB349" s="65">
        <v>3</v>
      </c>
      <c r="AC349" s="23">
        <v>8309.6509999999998</v>
      </c>
      <c r="AE349" s="18" t="s">
        <v>14</v>
      </c>
      <c r="AF349" s="19" t="s">
        <v>94</v>
      </c>
      <c r="AG349" s="19">
        <v>3</v>
      </c>
      <c r="AH349" s="65">
        <v>4</v>
      </c>
      <c r="AI349" s="23">
        <v>7322.3289999999997</v>
      </c>
    </row>
    <row r="350" spans="1:35" x14ac:dyDescent="0.2">
      <c r="A350" s="18" t="s">
        <v>89</v>
      </c>
      <c r="B350" s="19" t="s">
        <v>90</v>
      </c>
      <c r="C350" s="19">
        <v>25</v>
      </c>
      <c r="D350" s="19">
        <v>5</v>
      </c>
      <c r="E350" s="23">
        <v>4014.9859999999999</v>
      </c>
      <c r="F350" s="6"/>
      <c r="G350" s="18" t="s">
        <v>13</v>
      </c>
      <c r="H350" s="19" t="s">
        <v>90</v>
      </c>
      <c r="I350" s="19">
        <v>20</v>
      </c>
      <c r="J350" s="64">
        <v>6</v>
      </c>
      <c r="K350" s="23">
        <v>10669.089</v>
      </c>
      <c r="L350" s="6"/>
      <c r="M350" s="18" t="s">
        <v>14</v>
      </c>
      <c r="N350" s="19" t="s">
        <v>90</v>
      </c>
      <c r="O350" s="19">
        <v>29</v>
      </c>
      <c r="P350" s="64">
        <v>4</v>
      </c>
      <c r="Q350" s="66">
        <v>13570.991</v>
      </c>
      <c r="S350" s="18" t="s">
        <v>89</v>
      </c>
      <c r="T350" s="19" t="s">
        <v>94</v>
      </c>
      <c r="U350" s="19">
        <v>11</v>
      </c>
      <c r="V350" s="65">
        <v>5</v>
      </c>
      <c r="W350" s="23">
        <v>4803.3429999999998</v>
      </c>
      <c r="X350" s="6"/>
      <c r="Y350" s="18" t="s">
        <v>13</v>
      </c>
      <c r="Z350" s="19" t="s">
        <v>90</v>
      </c>
      <c r="AA350" s="19">
        <v>27</v>
      </c>
      <c r="AB350" s="64">
        <v>4</v>
      </c>
      <c r="AC350" s="23">
        <v>8317.1589999999997</v>
      </c>
      <c r="AE350" s="18"/>
      <c r="AF350" s="19"/>
      <c r="AG350" s="19"/>
      <c r="AH350" s="19"/>
      <c r="AI350" s="23"/>
    </row>
    <row r="351" spans="1:35" x14ac:dyDescent="0.2">
      <c r="A351" s="18" t="s">
        <v>89</v>
      </c>
      <c r="B351" s="19" t="s">
        <v>90</v>
      </c>
      <c r="C351" s="19">
        <v>25</v>
      </c>
      <c r="D351" s="19">
        <v>6</v>
      </c>
      <c r="E351" s="23">
        <v>2535.88</v>
      </c>
      <c r="F351" s="6"/>
      <c r="G351" s="18"/>
      <c r="H351" s="19"/>
      <c r="I351" s="19"/>
      <c r="J351" s="19"/>
      <c r="K351" s="23"/>
      <c r="L351" s="6"/>
      <c r="M351" s="18" t="s">
        <v>14</v>
      </c>
      <c r="N351" s="19" t="s">
        <v>90</v>
      </c>
      <c r="O351" s="19">
        <v>29</v>
      </c>
      <c r="P351" s="65">
        <v>5</v>
      </c>
      <c r="Q351" s="66">
        <v>9250.0480000000007</v>
      </c>
      <c r="S351" s="18" t="s">
        <v>89</v>
      </c>
      <c r="T351" s="19" t="s">
        <v>94</v>
      </c>
      <c r="U351" s="19">
        <v>11</v>
      </c>
      <c r="V351" s="65">
        <v>6</v>
      </c>
      <c r="W351" s="23">
        <v>8731.9850000000006</v>
      </c>
      <c r="X351" s="6"/>
      <c r="Y351" s="18" t="s">
        <v>13</v>
      </c>
      <c r="Z351" s="19" t="s">
        <v>90</v>
      </c>
      <c r="AA351" s="19">
        <v>27</v>
      </c>
      <c r="AB351" s="65">
        <v>5</v>
      </c>
      <c r="AC351" s="23">
        <v>8148.2259999999997</v>
      </c>
      <c r="AE351" s="18" t="s">
        <v>14</v>
      </c>
      <c r="AF351" s="19" t="s">
        <v>94</v>
      </c>
      <c r="AG351" s="19">
        <v>4</v>
      </c>
      <c r="AH351" s="65">
        <v>1</v>
      </c>
      <c r="AI351" s="23">
        <v>7881.6859999999997</v>
      </c>
    </row>
    <row r="352" spans="1:35" x14ac:dyDescent="0.2">
      <c r="A352" s="18" t="s">
        <v>89</v>
      </c>
      <c r="B352" s="19" t="s">
        <v>90</v>
      </c>
      <c r="C352" s="19">
        <v>25</v>
      </c>
      <c r="D352" s="19">
        <v>7</v>
      </c>
      <c r="E352" s="23">
        <v>3562.62</v>
      </c>
      <c r="F352" s="6"/>
      <c r="G352" s="18" t="s">
        <v>13</v>
      </c>
      <c r="H352" s="19" t="s">
        <v>90</v>
      </c>
      <c r="I352" s="19">
        <v>21</v>
      </c>
      <c r="J352" s="65">
        <v>1</v>
      </c>
      <c r="K352" s="23">
        <v>5589.8220000000001</v>
      </c>
      <c r="L352" s="6"/>
      <c r="M352" s="18" t="s">
        <v>14</v>
      </c>
      <c r="N352" s="19" t="s">
        <v>90</v>
      </c>
      <c r="O352" s="19">
        <v>29</v>
      </c>
      <c r="P352" s="64">
        <v>6</v>
      </c>
      <c r="Q352" s="66">
        <v>13604.778</v>
      </c>
      <c r="S352" s="18"/>
      <c r="T352" s="19"/>
      <c r="U352" s="19"/>
      <c r="V352" s="19"/>
      <c r="W352" s="23"/>
      <c r="X352" s="6"/>
      <c r="Y352" s="18" t="s">
        <v>13</v>
      </c>
      <c r="Z352" s="19" t="s">
        <v>90</v>
      </c>
      <c r="AA352" s="19">
        <v>27</v>
      </c>
      <c r="AB352" s="64">
        <v>6</v>
      </c>
      <c r="AC352" s="23">
        <v>10592.130999999999</v>
      </c>
      <c r="AE352" s="18" t="s">
        <v>14</v>
      </c>
      <c r="AF352" s="19" t="s">
        <v>94</v>
      </c>
      <c r="AG352" s="19">
        <v>4</v>
      </c>
      <c r="AH352" s="65">
        <v>2</v>
      </c>
      <c r="AI352" s="23">
        <v>8829.5910000000003</v>
      </c>
    </row>
    <row r="353" spans="1:35" x14ac:dyDescent="0.2">
      <c r="A353" s="18" t="s">
        <v>89</v>
      </c>
      <c r="B353" s="19" t="s">
        <v>90</v>
      </c>
      <c r="C353" s="19">
        <v>25</v>
      </c>
      <c r="D353" s="19">
        <v>8</v>
      </c>
      <c r="E353" s="23">
        <v>2815.558</v>
      </c>
      <c r="F353" s="6"/>
      <c r="G353" s="18" t="s">
        <v>13</v>
      </c>
      <c r="H353" s="19" t="s">
        <v>90</v>
      </c>
      <c r="I353" s="19">
        <v>21</v>
      </c>
      <c r="J353" s="64">
        <v>2</v>
      </c>
      <c r="K353" s="23">
        <v>9815.0360000000001</v>
      </c>
      <c r="L353" s="6"/>
      <c r="M353" s="18" t="s">
        <v>14</v>
      </c>
      <c r="N353" s="19" t="s">
        <v>90</v>
      </c>
      <c r="O353" s="19">
        <v>29</v>
      </c>
      <c r="P353" s="65">
        <v>7</v>
      </c>
      <c r="Q353" s="66">
        <v>9088.6219999999994</v>
      </c>
      <c r="S353" s="18" t="s">
        <v>89</v>
      </c>
      <c r="T353" s="19" t="s">
        <v>94</v>
      </c>
      <c r="U353" s="19">
        <v>12</v>
      </c>
      <c r="V353" s="65">
        <v>1</v>
      </c>
      <c r="W353" s="23">
        <v>7232.2309999999998</v>
      </c>
      <c r="X353" s="6"/>
      <c r="Y353" s="18" t="s">
        <v>13</v>
      </c>
      <c r="Z353" s="19" t="s">
        <v>90</v>
      </c>
      <c r="AA353" s="19">
        <v>27</v>
      </c>
      <c r="AB353" s="65">
        <v>7</v>
      </c>
      <c r="AC353" s="23">
        <v>12707.553</v>
      </c>
      <c r="AE353" s="18" t="s">
        <v>14</v>
      </c>
      <c r="AF353" s="19" t="s">
        <v>94</v>
      </c>
      <c r="AG353" s="19">
        <v>4</v>
      </c>
      <c r="AH353" s="65">
        <v>3</v>
      </c>
      <c r="AI353" s="23">
        <v>6839.93</v>
      </c>
    </row>
    <row r="354" spans="1:35" x14ac:dyDescent="0.2">
      <c r="A354" s="18" t="s">
        <v>89</v>
      </c>
      <c r="B354" s="19" t="s">
        <v>90</v>
      </c>
      <c r="C354" s="19">
        <v>25</v>
      </c>
      <c r="D354" s="19">
        <v>9</v>
      </c>
      <c r="E354" s="23">
        <v>12456.03</v>
      </c>
      <c r="F354" s="6"/>
      <c r="G354" s="18" t="s">
        <v>13</v>
      </c>
      <c r="H354" s="19" t="s">
        <v>90</v>
      </c>
      <c r="I354" s="19">
        <v>21</v>
      </c>
      <c r="J354" s="65">
        <v>3</v>
      </c>
      <c r="K354" s="23">
        <v>8865.2549999999992</v>
      </c>
      <c r="L354" s="6"/>
      <c r="M354" s="18" t="s">
        <v>14</v>
      </c>
      <c r="N354" s="19" t="s">
        <v>90</v>
      </c>
      <c r="O354" s="19">
        <v>29</v>
      </c>
      <c r="P354" s="64">
        <v>8</v>
      </c>
      <c r="Q354" s="66">
        <v>7795.3429999999998</v>
      </c>
      <c r="S354" s="18" t="s">
        <v>89</v>
      </c>
      <c r="T354" s="19" t="s">
        <v>94</v>
      </c>
      <c r="U354" s="19">
        <v>12</v>
      </c>
      <c r="V354" s="65">
        <v>2</v>
      </c>
      <c r="W354" s="23">
        <v>8463.5679999999993</v>
      </c>
      <c r="X354" s="6"/>
      <c r="Y354" s="18"/>
      <c r="Z354" s="19"/>
      <c r="AA354" s="19"/>
      <c r="AB354" s="19"/>
      <c r="AC354" s="23"/>
      <c r="AE354" s="18" t="s">
        <v>14</v>
      </c>
      <c r="AF354" s="19" t="s">
        <v>94</v>
      </c>
      <c r="AG354" s="19">
        <v>4</v>
      </c>
      <c r="AH354" s="65">
        <v>4</v>
      </c>
      <c r="AI354" s="23">
        <v>7344.8530000000001</v>
      </c>
    </row>
    <row r="355" spans="1:35" x14ac:dyDescent="0.2">
      <c r="A355" s="18" t="s">
        <v>89</v>
      </c>
      <c r="B355" s="19" t="s">
        <v>90</v>
      </c>
      <c r="C355" s="19">
        <v>25</v>
      </c>
      <c r="D355" s="19">
        <v>10</v>
      </c>
      <c r="E355" s="23">
        <v>3904.241</v>
      </c>
      <c r="F355" s="6"/>
      <c r="G355" s="18" t="s">
        <v>13</v>
      </c>
      <c r="H355" s="19" t="s">
        <v>90</v>
      </c>
      <c r="I355" s="19">
        <v>21</v>
      </c>
      <c r="J355" s="64">
        <v>4</v>
      </c>
      <c r="K355" s="23">
        <v>2229.922</v>
      </c>
      <c r="L355" s="6"/>
      <c r="M355" s="18" t="s">
        <v>14</v>
      </c>
      <c r="N355" s="19" t="s">
        <v>90</v>
      </c>
      <c r="O355" s="19">
        <v>29</v>
      </c>
      <c r="P355" s="65">
        <v>9</v>
      </c>
      <c r="Q355" s="66">
        <v>14214.816000000001</v>
      </c>
      <c r="S355" s="18" t="s">
        <v>89</v>
      </c>
      <c r="T355" s="19" t="s">
        <v>94</v>
      </c>
      <c r="U355" s="19">
        <v>12</v>
      </c>
      <c r="V355" s="65">
        <v>3</v>
      </c>
      <c r="W355" s="23">
        <v>8444.7980000000007</v>
      </c>
      <c r="X355" s="6"/>
      <c r="Y355" s="18" t="s">
        <v>13</v>
      </c>
      <c r="Z355" s="19" t="s">
        <v>90</v>
      </c>
      <c r="AA355" s="19">
        <v>28</v>
      </c>
      <c r="AB355" s="65">
        <v>1</v>
      </c>
      <c r="AC355" s="23">
        <v>8546.1579999999994</v>
      </c>
      <c r="AE355" s="18" t="s">
        <v>14</v>
      </c>
      <c r="AF355" s="19" t="s">
        <v>94</v>
      </c>
      <c r="AG355" s="19">
        <v>4</v>
      </c>
      <c r="AH355" s="65">
        <v>5</v>
      </c>
      <c r="AI355" s="23">
        <v>5582.3140000000003</v>
      </c>
    </row>
    <row r="356" spans="1:35" x14ac:dyDescent="0.2">
      <c r="A356" s="18" t="s">
        <v>89</v>
      </c>
      <c r="B356" s="19" t="s">
        <v>90</v>
      </c>
      <c r="C356" s="19">
        <v>25</v>
      </c>
      <c r="D356" s="19">
        <v>11</v>
      </c>
      <c r="E356" s="23">
        <v>4176.4120000000003</v>
      </c>
      <c r="F356" s="6"/>
      <c r="G356" s="18" t="s">
        <v>13</v>
      </c>
      <c r="H356" s="19" t="s">
        <v>90</v>
      </c>
      <c r="I356" s="19">
        <v>21</v>
      </c>
      <c r="J356" s="65">
        <v>5</v>
      </c>
      <c r="K356" s="23">
        <v>3358.0230000000001</v>
      </c>
      <c r="L356" s="6"/>
      <c r="M356" s="18"/>
      <c r="N356" s="19"/>
      <c r="O356" s="19"/>
      <c r="P356" s="19"/>
      <c r="Q356" s="66"/>
      <c r="S356" s="18" t="s">
        <v>89</v>
      </c>
      <c r="T356" s="19" t="s">
        <v>94</v>
      </c>
      <c r="U356" s="19">
        <v>12</v>
      </c>
      <c r="V356" s="65">
        <v>4</v>
      </c>
      <c r="W356" s="23">
        <v>6053.45</v>
      </c>
      <c r="X356" s="6"/>
      <c r="Y356" s="18" t="s">
        <v>13</v>
      </c>
      <c r="Z356" s="19" t="s">
        <v>90</v>
      </c>
      <c r="AA356" s="19">
        <v>28</v>
      </c>
      <c r="AB356" s="64">
        <v>2</v>
      </c>
      <c r="AC356" s="23">
        <v>9689.2749999999996</v>
      </c>
      <c r="AE356" s="18" t="s">
        <v>14</v>
      </c>
      <c r="AF356" s="19" t="s">
        <v>94</v>
      </c>
      <c r="AG356" s="19">
        <v>4</v>
      </c>
      <c r="AH356" s="65">
        <v>6</v>
      </c>
      <c r="AI356" s="23">
        <v>6762.9709999999995</v>
      </c>
    </row>
    <row r="357" spans="1:35" x14ac:dyDescent="0.2">
      <c r="A357" s="18" t="s">
        <v>89</v>
      </c>
      <c r="B357" s="19" t="s">
        <v>90</v>
      </c>
      <c r="C357" s="19">
        <v>25</v>
      </c>
      <c r="D357" s="19">
        <v>12</v>
      </c>
      <c r="E357" s="23">
        <v>3468.768</v>
      </c>
      <c r="F357" s="6"/>
      <c r="G357" s="18" t="s">
        <v>13</v>
      </c>
      <c r="H357" s="19" t="s">
        <v>90</v>
      </c>
      <c r="I357" s="19">
        <v>21</v>
      </c>
      <c r="J357" s="64">
        <v>6</v>
      </c>
      <c r="K357" s="23">
        <v>2678.5349999999999</v>
      </c>
      <c r="L357" s="6"/>
      <c r="M357" s="18" t="s">
        <v>14</v>
      </c>
      <c r="N357" s="19" t="s">
        <v>90</v>
      </c>
      <c r="O357" s="19">
        <v>30</v>
      </c>
      <c r="P357" s="65">
        <v>1</v>
      </c>
      <c r="Q357" s="66">
        <v>9265.0640000000003</v>
      </c>
      <c r="S357" s="18" t="s">
        <v>89</v>
      </c>
      <c r="T357" s="19" t="s">
        <v>94</v>
      </c>
      <c r="U357" s="19">
        <v>12</v>
      </c>
      <c r="V357" s="65">
        <v>5</v>
      </c>
      <c r="W357" s="23">
        <v>6533.9719999999998</v>
      </c>
      <c r="X357" s="6"/>
      <c r="Y357" s="18" t="s">
        <v>13</v>
      </c>
      <c r="Z357" s="19" t="s">
        <v>90</v>
      </c>
      <c r="AA357" s="19">
        <v>28</v>
      </c>
      <c r="AB357" s="65">
        <v>3</v>
      </c>
      <c r="AC357" s="23">
        <v>7735.277</v>
      </c>
      <c r="AE357" s="18" t="s">
        <v>14</v>
      </c>
      <c r="AF357" s="19" t="s">
        <v>94</v>
      </c>
      <c r="AG357" s="19">
        <v>4</v>
      </c>
      <c r="AH357" s="65">
        <v>7</v>
      </c>
      <c r="AI357" s="23">
        <v>6731.0609999999997</v>
      </c>
    </row>
    <row r="358" spans="1:35" x14ac:dyDescent="0.2">
      <c r="A358" s="18" t="s">
        <v>89</v>
      </c>
      <c r="B358" s="19" t="s">
        <v>90</v>
      </c>
      <c r="C358" s="19">
        <v>25</v>
      </c>
      <c r="D358" s="19">
        <v>13</v>
      </c>
      <c r="E358" s="23">
        <v>2365.069</v>
      </c>
      <c r="F358" s="6"/>
      <c r="G358" s="18" t="s">
        <v>13</v>
      </c>
      <c r="H358" s="19" t="s">
        <v>90</v>
      </c>
      <c r="I358" s="19">
        <v>21</v>
      </c>
      <c r="J358" s="65">
        <v>7</v>
      </c>
      <c r="K358" s="23">
        <v>6652.2259999999997</v>
      </c>
      <c r="L358" s="6"/>
      <c r="M358" s="18" t="s">
        <v>14</v>
      </c>
      <c r="N358" s="19" t="s">
        <v>90</v>
      </c>
      <c r="O358" s="19">
        <v>30</v>
      </c>
      <c r="P358" s="64">
        <v>2</v>
      </c>
      <c r="Q358" s="66">
        <v>5039.8490000000002</v>
      </c>
      <c r="S358" s="18" t="s">
        <v>89</v>
      </c>
      <c r="T358" s="19" t="s">
        <v>94</v>
      </c>
      <c r="U358" s="19">
        <v>12</v>
      </c>
      <c r="V358" s="65">
        <v>6</v>
      </c>
      <c r="W358" s="23">
        <v>4944.12</v>
      </c>
      <c r="X358" s="6"/>
      <c r="Y358" s="18" t="s">
        <v>13</v>
      </c>
      <c r="Z358" s="19" t="s">
        <v>90</v>
      </c>
      <c r="AA358" s="19">
        <v>28</v>
      </c>
      <c r="AB358" s="64">
        <v>4</v>
      </c>
      <c r="AC358" s="23">
        <v>7042.65</v>
      </c>
      <c r="AE358" s="18" t="s">
        <v>14</v>
      </c>
      <c r="AF358" s="19" t="s">
        <v>94</v>
      </c>
      <c r="AG358" s="19">
        <v>4</v>
      </c>
      <c r="AH358" s="65">
        <v>8</v>
      </c>
      <c r="AI358" s="23">
        <v>10672.843000000001</v>
      </c>
    </row>
    <row r="359" spans="1:35" x14ac:dyDescent="0.2">
      <c r="A359" s="18" t="s">
        <v>89</v>
      </c>
      <c r="B359" s="19" t="s">
        <v>90</v>
      </c>
      <c r="C359" s="19">
        <v>25</v>
      </c>
      <c r="D359" s="19">
        <v>14</v>
      </c>
      <c r="E359" s="23">
        <v>6483.2920000000004</v>
      </c>
      <c r="F359" s="6"/>
      <c r="G359" s="18" t="s">
        <v>13</v>
      </c>
      <c r="H359" s="19" t="s">
        <v>90</v>
      </c>
      <c r="I359" s="19">
        <v>21</v>
      </c>
      <c r="J359" s="64">
        <v>8</v>
      </c>
      <c r="K359" s="23">
        <v>11271.619000000001</v>
      </c>
      <c r="L359" s="6"/>
      <c r="M359" s="18" t="s">
        <v>14</v>
      </c>
      <c r="N359" s="19" t="s">
        <v>90</v>
      </c>
      <c r="O359" s="19">
        <v>30</v>
      </c>
      <c r="P359" s="65">
        <v>3</v>
      </c>
      <c r="Q359" s="66">
        <v>5086.7749999999996</v>
      </c>
      <c r="S359" s="18" t="s">
        <v>89</v>
      </c>
      <c r="T359" s="19" t="s">
        <v>94</v>
      </c>
      <c r="U359" s="19">
        <v>12</v>
      </c>
      <c r="V359" s="65">
        <v>7</v>
      </c>
      <c r="W359" s="23">
        <v>9839.4380000000001</v>
      </c>
      <c r="X359" s="6"/>
      <c r="Y359" s="18" t="s">
        <v>13</v>
      </c>
      <c r="Z359" s="19" t="s">
        <v>90</v>
      </c>
      <c r="AA359" s="19">
        <v>28</v>
      </c>
      <c r="AB359" s="65">
        <v>5</v>
      </c>
      <c r="AC359" s="23">
        <v>11879.779</v>
      </c>
      <c r="AE359" s="18" t="s">
        <v>14</v>
      </c>
      <c r="AF359" s="19" t="s">
        <v>94</v>
      </c>
      <c r="AG359" s="19">
        <v>4</v>
      </c>
      <c r="AH359" s="65">
        <v>9</v>
      </c>
      <c r="AI359" s="23">
        <v>9336.3909999999996</v>
      </c>
    </row>
    <row r="360" spans="1:35" x14ac:dyDescent="0.2">
      <c r="A360" s="18" t="s">
        <v>89</v>
      </c>
      <c r="B360" s="19" t="s">
        <v>90</v>
      </c>
      <c r="C360" s="19">
        <v>25</v>
      </c>
      <c r="D360" s="19">
        <v>15</v>
      </c>
      <c r="E360" s="23">
        <v>8808.9439999999995</v>
      </c>
      <c r="F360" s="6"/>
      <c r="G360" s="18" t="s">
        <v>13</v>
      </c>
      <c r="H360" s="19" t="s">
        <v>90</v>
      </c>
      <c r="I360" s="19">
        <v>21</v>
      </c>
      <c r="J360" s="65">
        <v>9</v>
      </c>
      <c r="K360" s="23">
        <v>11540.035</v>
      </c>
      <c r="L360" s="6"/>
      <c r="M360" s="18" t="s">
        <v>14</v>
      </c>
      <c r="N360" s="19" t="s">
        <v>90</v>
      </c>
      <c r="O360" s="19">
        <v>30</v>
      </c>
      <c r="P360" s="64">
        <v>4</v>
      </c>
      <c r="Q360" s="66">
        <v>4884.0550000000003</v>
      </c>
      <c r="S360" s="18" t="s">
        <v>89</v>
      </c>
      <c r="T360" s="19" t="s">
        <v>94</v>
      </c>
      <c r="U360" s="19">
        <v>12</v>
      </c>
      <c r="V360" s="65">
        <v>8</v>
      </c>
      <c r="W360" s="23">
        <v>8769.5259999999998</v>
      </c>
      <c r="X360" s="6"/>
      <c r="Y360" s="18" t="s">
        <v>13</v>
      </c>
      <c r="Z360" s="19" t="s">
        <v>90</v>
      </c>
      <c r="AA360" s="19">
        <v>28</v>
      </c>
      <c r="AB360" s="64">
        <v>6</v>
      </c>
      <c r="AC360" s="23">
        <v>4356.607</v>
      </c>
      <c r="AE360" s="18" t="s">
        <v>14</v>
      </c>
      <c r="AF360" s="19" t="s">
        <v>94</v>
      </c>
      <c r="AG360" s="19">
        <v>4</v>
      </c>
      <c r="AH360" s="65">
        <v>10</v>
      </c>
      <c r="AI360" s="23">
        <v>8435.4130000000005</v>
      </c>
    </row>
    <row r="361" spans="1:35" x14ac:dyDescent="0.2">
      <c r="A361" s="18" t="s">
        <v>89</v>
      </c>
      <c r="B361" s="19" t="s">
        <v>90</v>
      </c>
      <c r="C361" s="19">
        <v>25</v>
      </c>
      <c r="D361" s="19">
        <v>16</v>
      </c>
      <c r="E361" s="23">
        <v>4161.3950000000004</v>
      </c>
      <c r="F361" s="6"/>
      <c r="G361" s="18" t="s">
        <v>13</v>
      </c>
      <c r="H361" s="19" t="s">
        <v>90</v>
      </c>
      <c r="I361" s="19">
        <v>21</v>
      </c>
      <c r="J361" s="64">
        <v>10</v>
      </c>
      <c r="K361" s="23">
        <v>8014.9560000000001</v>
      </c>
      <c r="L361" s="6"/>
      <c r="M361" s="18" t="s">
        <v>14</v>
      </c>
      <c r="N361" s="19" t="s">
        <v>90</v>
      </c>
      <c r="O361" s="19">
        <v>30</v>
      </c>
      <c r="P361" s="65">
        <v>5</v>
      </c>
      <c r="Q361" s="66">
        <v>12964.708000000001</v>
      </c>
      <c r="S361" s="18"/>
      <c r="T361" s="19"/>
      <c r="U361" s="19"/>
      <c r="V361" s="19"/>
      <c r="W361" s="23"/>
      <c r="X361" s="6"/>
      <c r="Y361" s="18"/>
      <c r="Z361" s="19"/>
      <c r="AA361" s="19"/>
      <c r="AB361" s="19"/>
      <c r="AC361" s="23"/>
      <c r="AE361" s="18" t="s">
        <v>14</v>
      </c>
      <c r="AF361" s="19" t="s">
        <v>94</v>
      </c>
      <c r="AG361" s="19">
        <v>4</v>
      </c>
      <c r="AH361" s="65">
        <v>11</v>
      </c>
      <c r="AI361" s="23">
        <v>7767.1869999999999</v>
      </c>
    </row>
    <row r="362" spans="1:35" x14ac:dyDescent="0.2">
      <c r="A362" s="18"/>
      <c r="B362" s="19"/>
      <c r="C362" s="19"/>
      <c r="D362" s="19"/>
      <c r="E362" s="23"/>
      <c r="F362" s="6"/>
      <c r="G362" s="18" t="s">
        <v>13</v>
      </c>
      <c r="H362" s="19" t="s">
        <v>90</v>
      </c>
      <c r="I362" s="19">
        <v>21</v>
      </c>
      <c r="J362" s="65">
        <v>11</v>
      </c>
      <c r="K362" s="23">
        <v>6548.9889999999996</v>
      </c>
      <c r="L362" s="6"/>
      <c r="M362" s="18" t="s">
        <v>14</v>
      </c>
      <c r="N362" s="19" t="s">
        <v>90</v>
      </c>
      <c r="O362" s="19">
        <v>30</v>
      </c>
      <c r="P362" s="64">
        <v>6</v>
      </c>
      <c r="Q362" s="66">
        <v>11821.591</v>
      </c>
      <c r="S362" s="18" t="s">
        <v>89</v>
      </c>
      <c r="T362" s="19" t="s">
        <v>94</v>
      </c>
      <c r="U362" s="19">
        <v>13</v>
      </c>
      <c r="V362" s="65">
        <v>1</v>
      </c>
      <c r="W362" s="23">
        <v>6361.2849999999999</v>
      </c>
      <c r="X362" s="6"/>
      <c r="Y362" s="18" t="s">
        <v>13</v>
      </c>
      <c r="Z362" s="19" t="s">
        <v>90</v>
      </c>
      <c r="AA362" s="19">
        <v>29</v>
      </c>
      <c r="AB362" s="65">
        <v>1</v>
      </c>
      <c r="AC362" s="23">
        <v>10040.281000000001</v>
      </c>
      <c r="AE362" s="18" t="s">
        <v>14</v>
      </c>
      <c r="AF362" s="19" t="s">
        <v>94</v>
      </c>
      <c r="AG362" s="19">
        <v>4</v>
      </c>
      <c r="AH362" s="65">
        <v>12</v>
      </c>
      <c r="AI362" s="23">
        <v>9158.0730000000003</v>
      </c>
    </row>
    <row r="363" spans="1:35" x14ac:dyDescent="0.2">
      <c r="A363" s="18" t="s">
        <v>89</v>
      </c>
      <c r="B363" s="19" t="s">
        <v>90</v>
      </c>
      <c r="C363" s="19">
        <v>26</v>
      </c>
      <c r="D363" s="19">
        <v>1</v>
      </c>
      <c r="E363" s="23">
        <v>10025.264999999999</v>
      </c>
      <c r="F363" s="6"/>
      <c r="G363" s="18" t="s">
        <v>13</v>
      </c>
      <c r="H363" s="19" t="s">
        <v>90</v>
      </c>
      <c r="I363" s="19">
        <v>21</v>
      </c>
      <c r="J363" s="64">
        <v>12</v>
      </c>
      <c r="K363" s="23">
        <v>1612.376</v>
      </c>
      <c r="L363" s="6"/>
      <c r="M363" s="18" t="s">
        <v>14</v>
      </c>
      <c r="N363" s="19" t="s">
        <v>90</v>
      </c>
      <c r="O363" s="19">
        <v>30</v>
      </c>
      <c r="P363" s="65">
        <v>7</v>
      </c>
      <c r="Q363" s="66">
        <v>9991.4779999999992</v>
      </c>
      <c r="S363" s="18" t="s">
        <v>89</v>
      </c>
      <c r="T363" s="19" t="s">
        <v>94</v>
      </c>
      <c r="U363" s="19">
        <v>13</v>
      </c>
      <c r="V363" s="65">
        <v>2</v>
      </c>
      <c r="W363" s="23">
        <v>6197.982</v>
      </c>
      <c r="X363" s="6"/>
      <c r="Y363" s="18" t="s">
        <v>13</v>
      </c>
      <c r="Z363" s="19" t="s">
        <v>90</v>
      </c>
      <c r="AA363" s="19">
        <v>29</v>
      </c>
      <c r="AB363" s="64">
        <v>2</v>
      </c>
      <c r="AC363" s="23">
        <v>10661.581</v>
      </c>
      <c r="AE363" s="18"/>
      <c r="AF363" s="19"/>
      <c r="AG363" s="19"/>
      <c r="AH363" s="19"/>
      <c r="AI363" s="23"/>
    </row>
    <row r="364" spans="1:35" x14ac:dyDescent="0.2">
      <c r="A364" s="18" t="s">
        <v>89</v>
      </c>
      <c r="B364" s="19" t="s">
        <v>90</v>
      </c>
      <c r="C364" s="19">
        <v>26</v>
      </c>
      <c r="D364" s="19">
        <v>2</v>
      </c>
      <c r="E364" s="23">
        <v>4927.2269999999999</v>
      </c>
      <c r="F364" s="6"/>
      <c r="G364" s="18" t="s">
        <v>13</v>
      </c>
      <c r="H364" s="19" t="s">
        <v>90</v>
      </c>
      <c r="I364" s="19">
        <v>21</v>
      </c>
      <c r="J364" s="65">
        <v>13</v>
      </c>
      <c r="K364" s="23">
        <v>8902.7950000000001</v>
      </c>
      <c r="L364" s="6"/>
      <c r="M364" s="18" t="s">
        <v>14</v>
      </c>
      <c r="N364" s="19" t="s">
        <v>90</v>
      </c>
      <c r="O364" s="19">
        <v>30</v>
      </c>
      <c r="P364" s="64">
        <v>8</v>
      </c>
      <c r="Q364" s="66">
        <v>9450.8909999999996</v>
      </c>
      <c r="S364" s="18" t="s">
        <v>89</v>
      </c>
      <c r="T364" s="19" t="s">
        <v>94</v>
      </c>
      <c r="U364" s="19">
        <v>13</v>
      </c>
      <c r="V364" s="65">
        <v>3</v>
      </c>
      <c r="W364" s="23">
        <v>6864.3310000000001</v>
      </c>
      <c r="X364" s="6"/>
      <c r="Y364" s="18" t="s">
        <v>13</v>
      </c>
      <c r="Z364" s="19" t="s">
        <v>90</v>
      </c>
      <c r="AA364" s="19">
        <v>29</v>
      </c>
      <c r="AB364" s="65">
        <v>3</v>
      </c>
      <c r="AC364" s="23">
        <v>10813.620999999999</v>
      </c>
      <c r="AE364" s="18" t="s">
        <v>14</v>
      </c>
      <c r="AF364" s="19" t="s">
        <v>94</v>
      </c>
      <c r="AG364" s="19">
        <v>5</v>
      </c>
      <c r="AH364" s="65">
        <v>1</v>
      </c>
      <c r="AI364" s="23">
        <v>7455.5990000000002</v>
      </c>
    </row>
    <row r="365" spans="1:35" x14ac:dyDescent="0.2">
      <c r="A365" s="18" t="s">
        <v>89</v>
      </c>
      <c r="B365" s="19" t="s">
        <v>90</v>
      </c>
      <c r="C365" s="19">
        <v>26</v>
      </c>
      <c r="D365" s="19">
        <v>3</v>
      </c>
      <c r="E365" s="23">
        <v>6477.6610000000001</v>
      </c>
      <c r="F365" s="6"/>
      <c r="G365" s="18" t="s">
        <v>13</v>
      </c>
      <c r="H365" s="19" t="s">
        <v>90</v>
      </c>
      <c r="I365" s="19">
        <v>21</v>
      </c>
      <c r="J365" s="64">
        <v>14</v>
      </c>
      <c r="K365" s="23">
        <v>3643.3330000000001</v>
      </c>
      <c r="L365" s="6"/>
      <c r="M365" s="18" t="s">
        <v>14</v>
      </c>
      <c r="N365" s="19" t="s">
        <v>90</v>
      </c>
      <c r="O365" s="19">
        <v>30</v>
      </c>
      <c r="P365" s="65">
        <v>9</v>
      </c>
      <c r="Q365" s="66">
        <v>8784.5419999999995</v>
      </c>
      <c r="S365" s="18" t="s">
        <v>89</v>
      </c>
      <c r="T365" s="19" t="s">
        <v>94</v>
      </c>
      <c r="U365" s="19">
        <v>13</v>
      </c>
      <c r="V365" s="65">
        <v>4</v>
      </c>
      <c r="W365" s="23">
        <v>6573.39</v>
      </c>
      <c r="X365" s="6"/>
      <c r="Y365" s="18" t="s">
        <v>13</v>
      </c>
      <c r="Z365" s="19" t="s">
        <v>90</v>
      </c>
      <c r="AA365" s="19">
        <v>29</v>
      </c>
      <c r="AB365" s="64">
        <v>4</v>
      </c>
      <c r="AC365" s="23">
        <v>11588.838</v>
      </c>
      <c r="AE365" s="18" t="s">
        <v>14</v>
      </c>
      <c r="AF365" s="19" t="s">
        <v>94</v>
      </c>
      <c r="AG365" s="19">
        <v>5</v>
      </c>
      <c r="AH365" s="65">
        <v>2</v>
      </c>
      <c r="AI365" s="23">
        <v>6680.3810000000003</v>
      </c>
    </row>
    <row r="366" spans="1:35" x14ac:dyDescent="0.2">
      <c r="A366" s="18" t="s">
        <v>89</v>
      </c>
      <c r="B366" s="19" t="s">
        <v>90</v>
      </c>
      <c r="C366" s="19">
        <v>26</v>
      </c>
      <c r="D366" s="19">
        <v>4</v>
      </c>
      <c r="E366" s="23">
        <v>8803.3119999999999</v>
      </c>
      <c r="F366" s="6"/>
      <c r="G366" s="18" t="s">
        <v>13</v>
      </c>
      <c r="H366" s="19" t="s">
        <v>90</v>
      </c>
      <c r="I366" s="19">
        <v>21</v>
      </c>
      <c r="J366" s="65">
        <v>15</v>
      </c>
      <c r="K366" s="23">
        <v>9937.0439999999999</v>
      </c>
      <c r="L366" s="6"/>
      <c r="M366" s="18" t="s">
        <v>14</v>
      </c>
      <c r="N366" s="19" t="s">
        <v>90</v>
      </c>
      <c r="O366" s="19">
        <v>30</v>
      </c>
      <c r="P366" s="64">
        <v>10</v>
      </c>
      <c r="Q366" s="66">
        <v>12621.21</v>
      </c>
      <c r="S366" s="18" t="s">
        <v>89</v>
      </c>
      <c r="T366" s="19" t="s">
        <v>94</v>
      </c>
      <c r="U366" s="19">
        <v>13</v>
      </c>
      <c r="V366" s="65">
        <v>5</v>
      </c>
      <c r="W366" s="23">
        <v>6678.5039999999999</v>
      </c>
      <c r="X366" s="6"/>
      <c r="Y366" s="18" t="s">
        <v>13</v>
      </c>
      <c r="Z366" s="19" t="s">
        <v>90</v>
      </c>
      <c r="AA366" s="19">
        <v>29</v>
      </c>
      <c r="AB366" s="65">
        <v>5</v>
      </c>
      <c r="AC366" s="23">
        <v>10188.566999999999</v>
      </c>
      <c r="AE366" s="18" t="s">
        <v>14</v>
      </c>
      <c r="AF366" s="19" t="s">
        <v>94</v>
      </c>
      <c r="AG366" s="19">
        <v>5</v>
      </c>
      <c r="AH366" s="65">
        <v>3</v>
      </c>
      <c r="AI366" s="23">
        <v>4668.1959999999999</v>
      </c>
    </row>
    <row r="367" spans="1:35" ht="16" thickBot="1" x14ac:dyDescent="0.25">
      <c r="A367" s="18" t="s">
        <v>89</v>
      </c>
      <c r="B367" s="19" t="s">
        <v>90</v>
      </c>
      <c r="C367" s="19">
        <v>26</v>
      </c>
      <c r="D367" s="19">
        <v>5</v>
      </c>
      <c r="E367" s="23">
        <v>6173.5810000000001</v>
      </c>
      <c r="F367" s="6"/>
      <c r="G367" s="18" t="s">
        <v>13</v>
      </c>
      <c r="H367" s="19" t="s">
        <v>90</v>
      </c>
      <c r="I367" s="19">
        <v>21</v>
      </c>
      <c r="J367" s="64">
        <v>16</v>
      </c>
      <c r="K367" s="23">
        <v>4762.0479999999998</v>
      </c>
      <c r="L367" s="6"/>
      <c r="M367" s="25" t="s">
        <v>14</v>
      </c>
      <c r="N367" s="26" t="s">
        <v>90</v>
      </c>
      <c r="O367" s="26">
        <v>30</v>
      </c>
      <c r="P367" s="67">
        <v>11</v>
      </c>
      <c r="Q367" s="68">
        <v>10821.129000000001</v>
      </c>
      <c r="S367" s="18" t="s">
        <v>89</v>
      </c>
      <c r="T367" s="19" t="s">
        <v>94</v>
      </c>
      <c r="U367" s="19">
        <v>13</v>
      </c>
      <c r="V367" s="65">
        <v>6</v>
      </c>
      <c r="W367" s="23">
        <v>8208.2909999999993</v>
      </c>
      <c r="X367" s="6"/>
      <c r="Y367" s="18" t="s">
        <v>13</v>
      </c>
      <c r="Z367" s="19" t="s">
        <v>90</v>
      </c>
      <c r="AA367" s="19">
        <v>29</v>
      </c>
      <c r="AB367" s="64">
        <v>6</v>
      </c>
      <c r="AC367" s="23">
        <v>11919.197</v>
      </c>
      <c r="AE367" s="18" t="s">
        <v>14</v>
      </c>
      <c r="AF367" s="19" t="s">
        <v>94</v>
      </c>
      <c r="AG367" s="19">
        <v>5</v>
      </c>
      <c r="AH367" s="65">
        <v>4</v>
      </c>
      <c r="AI367" s="23">
        <v>8315.2819999999992</v>
      </c>
    </row>
    <row r="368" spans="1:35" ht="16" thickBot="1" x14ac:dyDescent="0.25">
      <c r="A368" s="18" t="s">
        <v>89</v>
      </c>
      <c r="B368" s="19" t="s">
        <v>90</v>
      </c>
      <c r="C368" s="19">
        <v>26</v>
      </c>
      <c r="D368" s="19">
        <v>6</v>
      </c>
      <c r="E368" s="23">
        <v>10622.163</v>
      </c>
      <c r="F368" s="6"/>
      <c r="G368" s="18" t="s">
        <v>13</v>
      </c>
      <c r="H368" s="19" t="s">
        <v>90</v>
      </c>
      <c r="I368" s="19">
        <v>21</v>
      </c>
      <c r="J368" s="65">
        <v>17</v>
      </c>
      <c r="K368" s="23">
        <v>4803.3429999999998</v>
      </c>
      <c r="L368" s="6"/>
      <c r="M368" s="6"/>
      <c r="N368" s="6"/>
      <c r="Q368" s="51"/>
      <c r="S368" s="18" t="s">
        <v>89</v>
      </c>
      <c r="T368" s="19" t="s">
        <v>94</v>
      </c>
      <c r="U368" s="19">
        <v>13</v>
      </c>
      <c r="V368" s="65">
        <v>7</v>
      </c>
      <c r="W368" s="23">
        <v>6646.5950000000003</v>
      </c>
      <c r="X368" s="6"/>
      <c r="Y368" s="18"/>
      <c r="Z368" s="19"/>
      <c r="AA368" s="19"/>
      <c r="AB368" s="19"/>
      <c r="AC368" s="23"/>
      <c r="AE368" s="18" t="s">
        <v>14</v>
      </c>
      <c r="AF368" s="19" t="s">
        <v>94</v>
      </c>
      <c r="AG368" s="19">
        <v>5</v>
      </c>
      <c r="AH368" s="65">
        <v>5</v>
      </c>
      <c r="AI368" s="23">
        <v>8031.8490000000002</v>
      </c>
    </row>
    <row r="369" spans="1:35" x14ac:dyDescent="0.2">
      <c r="A369" s="18" t="s">
        <v>89</v>
      </c>
      <c r="B369" s="19" t="s">
        <v>90</v>
      </c>
      <c r="C369" s="19">
        <v>26</v>
      </c>
      <c r="D369" s="19">
        <v>7</v>
      </c>
      <c r="E369" s="23">
        <v>4810.8509999999997</v>
      </c>
      <c r="F369" s="6"/>
      <c r="G369" s="18" t="s">
        <v>13</v>
      </c>
      <c r="H369" s="19" t="s">
        <v>90</v>
      </c>
      <c r="I369" s="19">
        <v>21</v>
      </c>
      <c r="J369" s="64">
        <v>18</v>
      </c>
      <c r="K369" s="23">
        <v>2359.4380000000001</v>
      </c>
      <c r="L369" s="6"/>
      <c r="M369" s="9" t="s">
        <v>14</v>
      </c>
      <c r="N369" s="10" t="s">
        <v>94</v>
      </c>
      <c r="O369" s="10">
        <v>1</v>
      </c>
      <c r="P369" s="63">
        <v>1</v>
      </c>
      <c r="Q369" s="69">
        <v>5631.1170000000002</v>
      </c>
      <c r="S369" s="18" t="s">
        <v>89</v>
      </c>
      <c r="T369" s="19" t="s">
        <v>94</v>
      </c>
      <c r="U369" s="19">
        <v>13</v>
      </c>
      <c r="V369" s="65">
        <v>8</v>
      </c>
      <c r="W369" s="23">
        <v>6776.11</v>
      </c>
      <c r="X369" s="6"/>
      <c r="Y369" s="18" t="s">
        <v>13</v>
      </c>
      <c r="Z369" s="19" t="s">
        <v>90</v>
      </c>
      <c r="AA369" s="19">
        <v>30</v>
      </c>
      <c r="AB369" s="65">
        <v>1</v>
      </c>
      <c r="AC369" s="23">
        <v>10969.415000000001</v>
      </c>
      <c r="AE369" s="18" t="s">
        <v>14</v>
      </c>
      <c r="AF369" s="19" t="s">
        <v>94</v>
      </c>
      <c r="AG369" s="19">
        <v>5</v>
      </c>
      <c r="AH369" s="65">
        <v>6</v>
      </c>
      <c r="AI369" s="23">
        <v>10975.046</v>
      </c>
    </row>
    <row r="370" spans="1:35" x14ac:dyDescent="0.2">
      <c r="A370" s="18" t="s">
        <v>89</v>
      </c>
      <c r="B370" s="19" t="s">
        <v>90</v>
      </c>
      <c r="C370" s="19">
        <v>26</v>
      </c>
      <c r="D370" s="19">
        <v>8</v>
      </c>
      <c r="E370" s="23">
        <v>5312.02</v>
      </c>
      <c r="F370" s="6"/>
      <c r="G370" s="18" t="s">
        <v>13</v>
      </c>
      <c r="H370" s="19" t="s">
        <v>90</v>
      </c>
      <c r="I370" s="19">
        <v>21</v>
      </c>
      <c r="J370" s="65">
        <v>19</v>
      </c>
      <c r="K370" s="23">
        <v>7035.1419999999998</v>
      </c>
      <c r="L370" s="6"/>
      <c r="M370" s="18" t="s">
        <v>14</v>
      </c>
      <c r="N370" s="19" t="s">
        <v>94</v>
      </c>
      <c r="O370" s="19">
        <v>1</v>
      </c>
      <c r="P370" s="64">
        <v>2</v>
      </c>
      <c r="Q370" s="66">
        <v>9077.36</v>
      </c>
      <c r="S370" s="18" t="s">
        <v>89</v>
      </c>
      <c r="T370" s="19" t="s">
        <v>94</v>
      </c>
      <c r="U370" s="19">
        <v>13</v>
      </c>
      <c r="V370" s="65">
        <v>9</v>
      </c>
      <c r="W370" s="23">
        <v>7729.6459999999997</v>
      </c>
      <c r="X370" s="6"/>
      <c r="Y370" s="18" t="s">
        <v>13</v>
      </c>
      <c r="Z370" s="19" t="s">
        <v>90</v>
      </c>
      <c r="AA370" s="19">
        <v>30</v>
      </c>
      <c r="AB370" s="64">
        <v>2</v>
      </c>
      <c r="AC370" s="23">
        <v>7628.2860000000001</v>
      </c>
      <c r="AE370" s="18" t="s">
        <v>14</v>
      </c>
      <c r="AF370" s="19" t="s">
        <v>94</v>
      </c>
      <c r="AG370" s="19">
        <v>5</v>
      </c>
      <c r="AH370" s="65">
        <v>7</v>
      </c>
      <c r="AI370" s="23">
        <v>8283.3729999999996</v>
      </c>
    </row>
    <row r="371" spans="1:35" x14ac:dyDescent="0.2">
      <c r="A371" s="18" t="s">
        <v>89</v>
      </c>
      <c r="B371" s="19" t="s">
        <v>90</v>
      </c>
      <c r="C371" s="19">
        <v>26</v>
      </c>
      <c r="D371" s="19">
        <v>9</v>
      </c>
      <c r="E371" s="23">
        <v>2716.0749999999998</v>
      </c>
      <c r="F371" s="6"/>
      <c r="G371" s="18"/>
      <c r="H371" s="19"/>
      <c r="I371" s="19"/>
      <c r="J371" s="19"/>
      <c r="K371" s="23"/>
      <c r="L371" s="6"/>
      <c r="M371" s="18" t="s">
        <v>14</v>
      </c>
      <c r="N371" s="19" t="s">
        <v>94</v>
      </c>
      <c r="O371" s="19">
        <v>1</v>
      </c>
      <c r="P371" s="65">
        <v>3</v>
      </c>
      <c r="Q371" s="66">
        <v>12328.391</v>
      </c>
      <c r="S371" s="18" t="s">
        <v>89</v>
      </c>
      <c r="T371" s="19" t="s">
        <v>94</v>
      </c>
      <c r="U371" s="19">
        <v>13</v>
      </c>
      <c r="V371" s="65">
        <v>10</v>
      </c>
      <c r="W371" s="23">
        <v>5944.5820000000003</v>
      </c>
      <c r="X371" s="6"/>
      <c r="Y371" s="18" t="s">
        <v>13</v>
      </c>
      <c r="Z371" s="19" t="s">
        <v>90</v>
      </c>
      <c r="AA371" s="19">
        <v>30</v>
      </c>
      <c r="AB371" s="65">
        <v>3</v>
      </c>
      <c r="AC371" s="23">
        <v>3525.0790000000002</v>
      </c>
      <c r="AE371" s="18" t="s">
        <v>14</v>
      </c>
      <c r="AF371" s="19" t="s">
        <v>94</v>
      </c>
      <c r="AG371" s="19">
        <v>5</v>
      </c>
      <c r="AH371" s="65">
        <v>8</v>
      </c>
      <c r="AI371" s="23">
        <v>7333.5910000000003</v>
      </c>
    </row>
    <row r="372" spans="1:35" x14ac:dyDescent="0.2">
      <c r="A372" s="18" t="s">
        <v>89</v>
      </c>
      <c r="B372" s="19" t="s">
        <v>90</v>
      </c>
      <c r="C372" s="19">
        <v>26</v>
      </c>
      <c r="D372" s="19">
        <v>10</v>
      </c>
      <c r="E372" s="23">
        <v>9895.7489999999998</v>
      </c>
      <c r="F372" s="6"/>
      <c r="G372" s="18" t="s">
        <v>13</v>
      </c>
      <c r="H372" s="19" t="s">
        <v>90</v>
      </c>
      <c r="I372" s="19">
        <v>22</v>
      </c>
      <c r="J372" s="65">
        <v>1</v>
      </c>
      <c r="K372" s="23">
        <v>4795.8339999999998</v>
      </c>
      <c r="L372" s="6"/>
      <c r="M372" s="18" t="s">
        <v>14</v>
      </c>
      <c r="N372" s="19" t="s">
        <v>94</v>
      </c>
      <c r="O372" s="19">
        <v>1</v>
      </c>
      <c r="P372" s="64">
        <v>4</v>
      </c>
      <c r="Q372" s="66">
        <v>11155.242</v>
      </c>
      <c r="S372" s="18" t="s">
        <v>89</v>
      </c>
      <c r="T372" s="19" t="s">
        <v>94</v>
      </c>
      <c r="U372" s="19">
        <v>13</v>
      </c>
      <c r="V372" s="65">
        <v>11</v>
      </c>
      <c r="W372" s="23">
        <v>4525.5410000000002</v>
      </c>
      <c r="X372" s="6"/>
      <c r="Y372" s="18" t="s">
        <v>13</v>
      </c>
      <c r="Z372" s="19" t="s">
        <v>90</v>
      </c>
      <c r="AA372" s="19">
        <v>30</v>
      </c>
      <c r="AB372" s="64">
        <v>4</v>
      </c>
      <c r="AC372" s="23">
        <v>3352.3910000000001</v>
      </c>
      <c r="AE372" s="18" t="s">
        <v>14</v>
      </c>
      <c r="AF372" s="19" t="s">
        <v>94</v>
      </c>
      <c r="AG372" s="19">
        <v>5</v>
      </c>
      <c r="AH372" s="65">
        <v>9</v>
      </c>
      <c r="AI372" s="23">
        <v>10834.269</v>
      </c>
    </row>
    <row r="373" spans="1:35" x14ac:dyDescent="0.2">
      <c r="A373" s="18" t="s">
        <v>89</v>
      </c>
      <c r="B373" s="19" t="s">
        <v>90</v>
      </c>
      <c r="C373" s="19">
        <v>26</v>
      </c>
      <c r="D373" s="19">
        <v>11</v>
      </c>
      <c r="E373" s="23">
        <v>7921.1040000000003</v>
      </c>
      <c r="F373" s="6"/>
      <c r="G373" s="18" t="s">
        <v>13</v>
      </c>
      <c r="H373" s="19" t="s">
        <v>90</v>
      </c>
      <c r="I373" s="19">
        <v>22</v>
      </c>
      <c r="J373" s="64">
        <v>2</v>
      </c>
      <c r="K373" s="23">
        <v>3872.3310000000001</v>
      </c>
      <c r="L373" s="6"/>
      <c r="M373" s="18" t="s">
        <v>14</v>
      </c>
      <c r="N373" s="19" t="s">
        <v>94</v>
      </c>
      <c r="O373" s="19">
        <v>1</v>
      </c>
      <c r="P373" s="65">
        <v>5</v>
      </c>
      <c r="Q373" s="66">
        <v>7530.68</v>
      </c>
      <c r="S373" s="18" t="s">
        <v>89</v>
      </c>
      <c r="T373" s="19" t="s">
        <v>94</v>
      </c>
      <c r="U373" s="19">
        <v>13</v>
      </c>
      <c r="V373" s="65">
        <v>12</v>
      </c>
      <c r="W373" s="23">
        <v>9850.7000000000007</v>
      </c>
      <c r="X373" s="6"/>
      <c r="Y373" s="18" t="s">
        <v>13</v>
      </c>
      <c r="Z373" s="19" t="s">
        <v>90</v>
      </c>
      <c r="AA373" s="19">
        <v>30</v>
      </c>
      <c r="AB373" s="65">
        <v>5</v>
      </c>
      <c r="AC373" s="23">
        <v>11341.069</v>
      </c>
      <c r="AE373" s="18"/>
      <c r="AF373" s="19"/>
      <c r="AG373" s="19"/>
      <c r="AH373" s="19"/>
      <c r="AI373" s="23"/>
    </row>
    <row r="374" spans="1:35" ht="16" thickBot="1" x14ac:dyDescent="0.25">
      <c r="A374" s="18"/>
      <c r="B374" s="19"/>
      <c r="C374" s="19"/>
      <c r="D374" s="19"/>
      <c r="E374" s="23"/>
      <c r="F374" s="6"/>
      <c r="G374" s="18" t="s">
        <v>13</v>
      </c>
      <c r="H374" s="19" t="s">
        <v>90</v>
      </c>
      <c r="I374" s="19">
        <v>22</v>
      </c>
      <c r="J374" s="65">
        <v>3</v>
      </c>
      <c r="K374" s="23">
        <v>8604.3459999999995</v>
      </c>
      <c r="L374" s="6"/>
      <c r="M374" s="18" t="s">
        <v>14</v>
      </c>
      <c r="N374" s="19" t="s">
        <v>94</v>
      </c>
      <c r="O374" s="19">
        <v>1</v>
      </c>
      <c r="P374" s="64">
        <v>6</v>
      </c>
      <c r="Q374" s="66">
        <v>7335.4679999999998</v>
      </c>
      <c r="S374" s="18" t="s">
        <v>89</v>
      </c>
      <c r="T374" s="19" t="s">
        <v>94</v>
      </c>
      <c r="U374" s="19">
        <v>13</v>
      </c>
      <c r="V374" s="65">
        <v>13</v>
      </c>
      <c r="W374" s="23">
        <v>6963.8140000000003</v>
      </c>
      <c r="X374" s="6"/>
      <c r="Y374" s="25" t="s">
        <v>13</v>
      </c>
      <c r="Z374" s="26" t="s">
        <v>90</v>
      </c>
      <c r="AA374" s="26">
        <v>30</v>
      </c>
      <c r="AB374" s="70">
        <v>6</v>
      </c>
      <c r="AC374" s="29">
        <v>10316.206</v>
      </c>
      <c r="AE374" s="18" t="s">
        <v>14</v>
      </c>
      <c r="AF374" s="19" t="s">
        <v>94</v>
      </c>
      <c r="AG374" s="19">
        <v>6</v>
      </c>
      <c r="AH374" s="65">
        <v>1</v>
      </c>
      <c r="AI374" s="23">
        <v>6408.2110000000002</v>
      </c>
    </row>
    <row r="375" spans="1:35" ht="16" thickBot="1" x14ac:dyDescent="0.25">
      <c r="A375" s="18" t="s">
        <v>89</v>
      </c>
      <c r="B375" s="19" t="s">
        <v>90</v>
      </c>
      <c r="C375" s="19">
        <v>27</v>
      </c>
      <c r="D375" s="19">
        <v>1</v>
      </c>
      <c r="E375" s="23">
        <v>4919.7190000000001</v>
      </c>
      <c r="F375" s="6"/>
      <c r="G375" s="18" t="s">
        <v>13</v>
      </c>
      <c r="H375" s="19" t="s">
        <v>90</v>
      </c>
      <c r="I375" s="19">
        <v>22</v>
      </c>
      <c r="J375" s="64">
        <v>4</v>
      </c>
      <c r="K375" s="23">
        <v>5007.9399999999996</v>
      </c>
      <c r="L375" s="6"/>
      <c r="M375" s="18" t="s">
        <v>14</v>
      </c>
      <c r="N375" s="19" t="s">
        <v>94</v>
      </c>
      <c r="O375" s="19">
        <v>1</v>
      </c>
      <c r="P375" s="65">
        <v>7</v>
      </c>
      <c r="Q375" s="66">
        <v>6922.5190000000002</v>
      </c>
      <c r="S375" s="18" t="s">
        <v>89</v>
      </c>
      <c r="T375" s="19" t="s">
        <v>94</v>
      </c>
      <c r="U375" s="19">
        <v>13</v>
      </c>
      <c r="V375" s="65">
        <v>14</v>
      </c>
      <c r="W375" s="23">
        <v>9552.2510000000002</v>
      </c>
      <c r="X375" s="6"/>
      <c r="Y375" s="6"/>
      <c r="Z375" s="6"/>
      <c r="AE375" s="18" t="s">
        <v>14</v>
      </c>
      <c r="AF375" s="19" t="s">
        <v>94</v>
      </c>
      <c r="AG375" s="19">
        <v>6</v>
      </c>
      <c r="AH375" s="65">
        <v>2</v>
      </c>
      <c r="AI375" s="23">
        <v>8731.9850000000006</v>
      </c>
    </row>
    <row r="376" spans="1:35" x14ac:dyDescent="0.2">
      <c r="A376" s="18" t="s">
        <v>89</v>
      </c>
      <c r="B376" s="19" t="s">
        <v>90</v>
      </c>
      <c r="C376" s="19">
        <v>27</v>
      </c>
      <c r="D376" s="19">
        <v>2</v>
      </c>
      <c r="E376" s="23">
        <v>7119.6090000000004</v>
      </c>
      <c r="F376" s="6"/>
      <c r="G376" s="18" t="s">
        <v>13</v>
      </c>
      <c r="H376" s="19" t="s">
        <v>90</v>
      </c>
      <c r="I376" s="19">
        <v>22</v>
      </c>
      <c r="J376" s="65">
        <v>5</v>
      </c>
      <c r="K376" s="23">
        <v>3403.0720000000001</v>
      </c>
      <c r="L376" s="6"/>
      <c r="M376" s="18" t="s">
        <v>14</v>
      </c>
      <c r="N376" s="19" t="s">
        <v>94</v>
      </c>
      <c r="O376" s="19">
        <v>1</v>
      </c>
      <c r="P376" s="64">
        <v>8</v>
      </c>
      <c r="Q376" s="66">
        <v>12921.536</v>
      </c>
      <c r="S376" s="18" t="s">
        <v>89</v>
      </c>
      <c r="T376" s="19" t="s">
        <v>94</v>
      </c>
      <c r="U376" s="19">
        <v>13</v>
      </c>
      <c r="V376" s="65">
        <v>15</v>
      </c>
      <c r="W376" s="23">
        <v>7211.5829999999996</v>
      </c>
      <c r="X376" s="6"/>
      <c r="Y376" s="9" t="s">
        <v>13</v>
      </c>
      <c r="Z376" s="10" t="s">
        <v>94</v>
      </c>
      <c r="AA376" s="10">
        <v>1</v>
      </c>
      <c r="AB376" s="63">
        <v>1</v>
      </c>
      <c r="AC376" s="14">
        <v>7600.13</v>
      </c>
      <c r="AE376" s="18" t="s">
        <v>14</v>
      </c>
      <c r="AF376" s="19" t="s">
        <v>94</v>
      </c>
      <c r="AG376" s="19">
        <v>6</v>
      </c>
      <c r="AH376" s="65">
        <v>3</v>
      </c>
      <c r="AI376" s="23">
        <v>7759.6790000000001</v>
      </c>
    </row>
    <row r="377" spans="1:35" x14ac:dyDescent="0.2">
      <c r="A377" s="18" t="s">
        <v>89</v>
      </c>
      <c r="B377" s="19" t="s">
        <v>90</v>
      </c>
      <c r="C377" s="19">
        <v>27</v>
      </c>
      <c r="D377" s="19">
        <v>3</v>
      </c>
      <c r="E377" s="23">
        <v>6130.4089999999997</v>
      </c>
      <c r="F377" s="6"/>
      <c r="G377" s="18" t="s">
        <v>13</v>
      </c>
      <c r="H377" s="19" t="s">
        <v>90</v>
      </c>
      <c r="I377" s="19">
        <v>22</v>
      </c>
      <c r="J377" s="64">
        <v>6</v>
      </c>
      <c r="K377" s="23">
        <v>3562.62</v>
      </c>
      <c r="L377" s="6"/>
      <c r="M377" s="18" t="s">
        <v>14</v>
      </c>
      <c r="N377" s="19" t="s">
        <v>94</v>
      </c>
      <c r="O377" s="19">
        <v>1</v>
      </c>
      <c r="P377" s="65">
        <v>9</v>
      </c>
      <c r="Q377" s="66">
        <v>3401.194</v>
      </c>
      <c r="S377" s="18"/>
      <c r="T377" s="19"/>
      <c r="U377" s="19"/>
      <c r="V377" s="19"/>
      <c r="W377" s="23"/>
      <c r="X377" s="6"/>
      <c r="Y377" s="18" t="s">
        <v>13</v>
      </c>
      <c r="Z377" s="19" t="s">
        <v>94</v>
      </c>
      <c r="AA377" s="19">
        <v>1</v>
      </c>
      <c r="AB377" s="64">
        <v>2</v>
      </c>
      <c r="AC377" s="23">
        <v>5839.4679999999998</v>
      </c>
      <c r="AE377" s="18" t="s">
        <v>14</v>
      </c>
      <c r="AF377" s="19" t="s">
        <v>94</v>
      </c>
      <c r="AG377" s="19">
        <v>6</v>
      </c>
      <c r="AH377" s="65">
        <v>4</v>
      </c>
      <c r="AI377" s="23">
        <v>8065.6360000000004</v>
      </c>
    </row>
    <row r="378" spans="1:35" x14ac:dyDescent="0.2">
      <c r="A378" s="18" t="s">
        <v>89</v>
      </c>
      <c r="B378" s="19" t="s">
        <v>90</v>
      </c>
      <c r="C378" s="19">
        <v>27</v>
      </c>
      <c r="D378" s="19">
        <v>4</v>
      </c>
      <c r="E378" s="23">
        <v>6734.8159999999998</v>
      </c>
      <c r="F378" s="6"/>
      <c r="G378" s="18" t="s">
        <v>13</v>
      </c>
      <c r="H378" s="19" t="s">
        <v>90</v>
      </c>
      <c r="I378" s="19">
        <v>22</v>
      </c>
      <c r="J378" s="65">
        <v>7</v>
      </c>
      <c r="K378" s="23">
        <v>3080.221</v>
      </c>
      <c r="L378" s="6"/>
      <c r="M378" s="18" t="s">
        <v>14</v>
      </c>
      <c r="N378" s="19" t="s">
        <v>94</v>
      </c>
      <c r="O378" s="19">
        <v>1</v>
      </c>
      <c r="P378" s="64">
        <v>10</v>
      </c>
      <c r="Q378" s="66">
        <v>7160.9030000000002</v>
      </c>
      <c r="S378" s="18" t="s">
        <v>89</v>
      </c>
      <c r="T378" s="19" t="s">
        <v>94</v>
      </c>
      <c r="U378" s="19">
        <v>14</v>
      </c>
      <c r="V378" s="65">
        <v>1</v>
      </c>
      <c r="W378" s="23">
        <v>10595.885</v>
      </c>
      <c r="X378" s="6"/>
      <c r="Y378" s="18" t="s">
        <v>13</v>
      </c>
      <c r="Z378" s="19" t="s">
        <v>94</v>
      </c>
      <c r="AA378" s="19">
        <v>1</v>
      </c>
      <c r="AB378" s="65">
        <v>3</v>
      </c>
      <c r="AC378" s="23">
        <v>3665.857</v>
      </c>
      <c r="AE378" s="18" t="s">
        <v>14</v>
      </c>
      <c r="AF378" s="19" t="s">
        <v>94</v>
      </c>
      <c r="AG378" s="19">
        <v>6</v>
      </c>
      <c r="AH378" s="65">
        <v>5</v>
      </c>
      <c r="AI378" s="23">
        <v>10012.125</v>
      </c>
    </row>
    <row r="379" spans="1:35" x14ac:dyDescent="0.2">
      <c r="A379" s="18"/>
      <c r="B379" s="19"/>
      <c r="C379" s="19"/>
      <c r="D379" s="19"/>
      <c r="E379" s="23"/>
      <c r="F379" s="6"/>
      <c r="G379" s="18" t="s">
        <v>13</v>
      </c>
      <c r="H379" s="19" t="s">
        <v>90</v>
      </c>
      <c r="I379" s="19">
        <v>22</v>
      </c>
      <c r="J379" s="64">
        <v>8</v>
      </c>
      <c r="K379" s="23">
        <v>4711.3680000000004</v>
      </c>
      <c r="L379" s="6"/>
      <c r="M379" s="18" t="s">
        <v>14</v>
      </c>
      <c r="N379" s="19" t="s">
        <v>94</v>
      </c>
      <c r="O379" s="19">
        <v>1</v>
      </c>
      <c r="P379" s="65">
        <v>11</v>
      </c>
      <c r="Q379" s="66">
        <v>13112.994000000001</v>
      </c>
      <c r="S379" s="18" t="s">
        <v>89</v>
      </c>
      <c r="T379" s="19" t="s">
        <v>94</v>
      </c>
      <c r="U379" s="19">
        <v>14</v>
      </c>
      <c r="V379" s="65">
        <v>2</v>
      </c>
      <c r="W379" s="23">
        <v>6030.9260000000004</v>
      </c>
      <c r="X379" s="6"/>
      <c r="Y379" s="18" t="s">
        <v>13</v>
      </c>
      <c r="Z379" s="19" t="s">
        <v>94</v>
      </c>
      <c r="AA379" s="19">
        <v>1</v>
      </c>
      <c r="AB379" s="64">
        <v>4</v>
      </c>
      <c r="AC379" s="23">
        <v>4260.8779999999997</v>
      </c>
      <c r="AE379" s="18" t="s">
        <v>14</v>
      </c>
      <c r="AF379" s="19" t="s">
        <v>94</v>
      </c>
      <c r="AG379" s="19">
        <v>6</v>
      </c>
      <c r="AH379" s="65">
        <v>6</v>
      </c>
      <c r="AI379" s="23">
        <v>9293.2199999999993</v>
      </c>
    </row>
    <row r="380" spans="1:35" x14ac:dyDescent="0.2">
      <c r="A380" s="18" t="s">
        <v>89</v>
      </c>
      <c r="B380" s="19" t="s">
        <v>90</v>
      </c>
      <c r="C380" s="19">
        <v>28</v>
      </c>
      <c r="D380" s="19">
        <v>1</v>
      </c>
      <c r="E380" s="23">
        <v>10723.522999999999</v>
      </c>
      <c r="F380" s="6"/>
      <c r="G380" s="18" t="s">
        <v>13</v>
      </c>
      <c r="H380" s="19" t="s">
        <v>90</v>
      </c>
      <c r="I380" s="19">
        <v>22</v>
      </c>
      <c r="J380" s="65">
        <v>9</v>
      </c>
      <c r="K380" s="23">
        <v>1882.67</v>
      </c>
      <c r="L380" s="6"/>
      <c r="M380" s="18" t="s">
        <v>14</v>
      </c>
      <c r="N380" s="19" t="s">
        <v>94</v>
      </c>
      <c r="O380" s="19">
        <v>1</v>
      </c>
      <c r="P380" s="64">
        <v>12</v>
      </c>
      <c r="Q380" s="66">
        <v>12863.348</v>
      </c>
      <c r="S380" s="18" t="s">
        <v>89</v>
      </c>
      <c r="T380" s="19" t="s">
        <v>94</v>
      </c>
      <c r="U380" s="19">
        <v>14</v>
      </c>
      <c r="V380" s="65">
        <v>3</v>
      </c>
      <c r="W380" s="23">
        <v>7296.05</v>
      </c>
      <c r="X380" s="6"/>
      <c r="Y380" s="18" t="s">
        <v>13</v>
      </c>
      <c r="Z380" s="19" t="s">
        <v>94</v>
      </c>
      <c r="AA380" s="19">
        <v>1</v>
      </c>
      <c r="AB380" s="65">
        <v>5</v>
      </c>
      <c r="AC380" s="23">
        <v>7701.491</v>
      </c>
      <c r="AE380" s="18" t="s">
        <v>14</v>
      </c>
      <c r="AF380" s="19" t="s">
        <v>94</v>
      </c>
      <c r="AG380" s="19">
        <v>6</v>
      </c>
      <c r="AH380" s="65">
        <v>7</v>
      </c>
      <c r="AI380" s="23">
        <v>7121.4859999999999</v>
      </c>
    </row>
    <row r="381" spans="1:35" x14ac:dyDescent="0.2">
      <c r="A381" s="18" t="s">
        <v>89</v>
      </c>
      <c r="B381" s="19" t="s">
        <v>90</v>
      </c>
      <c r="C381" s="19">
        <v>28</v>
      </c>
      <c r="D381" s="19">
        <v>2</v>
      </c>
      <c r="E381" s="23">
        <v>12638.102999999999</v>
      </c>
      <c r="F381" s="6"/>
      <c r="G381" s="18" t="s">
        <v>13</v>
      </c>
      <c r="H381" s="19" t="s">
        <v>90</v>
      </c>
      <c r="I381" s="19">
        <v>22</v>
      </c>
      <c r="J381" s="64">
        <v>10</v>
      </c>
      <c r="K381" s="23">
        <v>5032.3410000000003</v>
      </c>
      <c r="L381" s="6"/>
      <c r="M381" s="18" t="s">
        <v>14</v>
      </c>
      <c r="N381" s="19" t="s">
        <v>94</v>
      </c>
      <c r="O381" s="19">
        <v>1</v>
      </c>
      <c r="P381" s="65">
        <v>13</v>
      </c>
      <c r="Q381" s="66">
        <v>10717.892</v>
      </c>
      <c r="S381" s="18" t="s">
        <v>89</v>
      </c>
      <c r="T381" s="19" t="s">
        <v>94</v>
      </c>
      <c r="U381" s="19">
        <v>14</v>
      </c>
      <c r="V381" s="65">
        <v>4</v>
      </c>
      <c r="W381" s="23">
        <v>6421.35</v>
      </c>
      <c r="X381" s="6"/>
      <c r="Y381" s="18" t="s">
        <v>13</v>
      </c>
      <c r="Z381" s="19" t="s">
        <v>94</v>
      </c>
      <c r="AA381" s="19">
        <v>1</v>
      </c>
      <c r="AB381" s="64">
        <v>6</v>
      </c>
      <c r="AC381" s="23">
        <v>6398.826</v>
      </c>
      <c r="AE381" s="18" t="s">
        <v>14</v>
      </c>
      <c r="AF381" s="19" t="s">
        <v>94</v>
      </c>
      <c r="AG381" s="19">
        <v>6</v>
      </c>
      <c r="AH381" s="65">
        <v>8</v>
      </c>
      <c r="AI381" s="23">
        <v>10462.615</v>
      </c>
    </row>
    <row r="382" spans="1:35" x14ac:dyDescent="0.2">
      <c r="A382" s="18" t="s">
        <v>89</v>
      </c>
      <c r="B382" s="19" t="s">
        <v>90</v>
      </c>
      <c r="C382" s="19">
        <v>28</v>
      </c>
      <c r="D382" s="19">
        <v>3</v>
      </c>
      <c r="E382" s="23">
        <v>2607.2069999999999</v>
      </c>
      <c r="F382" s="6"/>
      <c r="G382" s="18" t="s">
        <v>13</v>
      </c>
      <c r="H382" s="19" t="s">
        <v>90</v>
      </c>
      <c r="I382" s="19">
        <v>22</v>
      </c>
      <c r="J382" s="65">
        <v>11</v>
      </c>
      <c r="K382" s="23">
        <v>2710.444</v>
      </c>
      <c r="L382" s="6"/>
      <c r="M382" s="18" t="s">
        <v>14</v>
      </c>
      <c r="N382" s="19" t="s">
        <v>94</v>
      </c>
      <c r="O382" s="19">
        <v>1</v>
      </c>
      <c r="P382" s="64">
        <v>14</v>
      </c>
      <c r="Q382" s="66">
        <v>6323.7439999999997</v>
      </c>
      <c r="S382" s="18" t="s">
        <v>89</v>
      </c>
      <c r="T382" s="19" t="s">
        <v>94</v>
      </c>
      <c r="U382" s="19">
        <v>14</v>
      </c>
      <c r="V382" s="65">
        <v>5</v>
      </c>
      <c r="W382" s="23">
        <v>5937.0739999999996</v>
      </c>
      <c r="X382" s="6"/>
      <c r="Y382" s="18" t="s">
        <v>13</v>
      </c>
      <c r="Z382" s="19" t="s">
        <v>94</v>
      </c>
      <c r="AA382" s="19">
        <v>1</v>
      </c>
      <c r="AB382" s="65">
        <v>7</v>
      </c>
      <c r="AC382" s="23">
        <v>8403.5030000000006</v>
      </c>
      <c r="AE382" s="18" t="s">
        <v>14</v>
      </c>
      <c r="AF382" s="19" t="s">
        <v>94</v>
      </c>
      <c r="AG382" s="19">
        <v>6</v>
      </c>
      <c r="AH382" s="65">
        <v>9</v>
      </c>
      <c r="AI382" s="23">
        <v>5182.5039999999999</v>
      </c>
    </row>
    <row r="383" spans="1:35" x14ac:dyDescent="0.2">
      <c r="A383" s="18" t="s">
        <v>89</v>
      </c>
      <c r="B383" s="19" t="s">
        <v>90</v>
      </c>
      <c r="C383" s="19">
        <v>28</v>
      </c>
      <c r="D383" s="19">
        <v>4</v>
      </c>
      <c r="E383" s="23">
        <v>3958.6750000000002</v>
      </c>
      <c r="F383" s="6"/>
      <c r="G383" s="18" t="s">
        <v>13</v>
      </c>
      <c r="H383" s="19" t="s">
        <v>90</v>
      </c>
      <c r="I383" s="19">
        <v>22</v>
      </c>
      <c r="J383" s="64">
        <v>12</v>
      </c>
      <c r="K383" s="23">
        <v>4187.674</v>
      </c>
      <c r="L383" s="6"/>
      <c r="M383" s="18" t="s">
        <v>14</v>
      </c>
      <c r="N383" s="19" t="s">
        <v>94</v>
      </c>
      <c r="O383" s="19">
        <v>1</v>
      </c>
      <c r="P383" s="65">
        <v>15</v>
      </c>
      <c r="Q383" s="66">
        <v>5004.1859999999997</v>
      </c>
      <c r="S383" s="18" t="s">
        <v>89</v>
      </c>
      <c r="T383" s="19" t="s">
        <v>94</v>
      </c>
      <c r="U383" s="19">
        <v>14</v>
      </c>
      <c r="V383" s="65">
        <v>6</v>
      </c>
      <c r="W383" s="23">
        <v>4816.482</v>
      </c>
      <c r="X383" s="6"/>
      <c r="Y383" s="18" t="s">
        <v>13</v>
      </c>
      <c r="Z383" s="19" t="s">
        <v>94</v>
      </c>
      <c r="AA383" s="19">
        <v>1</v>
      </c>
      <c r="AB383" s="64">
        <v>8</v>
      </c>
      <c r="AC383" s="23">
        <v>4917.8419999999996</v>
      </c>
      <c r="AE383" s="18" t="s">
        <v>14</v>
      </c>
      <c r="AF383" s="19" t="s">
        <v>94</v>
      </c>
      <c r="AG383" s="19">
        <v>6</v>
      </c>
      <c r="AH383" s="65">
        <v>10</v>
      </c>
      <c r="AI383" s="23">
        <v>8957.23</v>
      </c>
    </row>
    <row r="384" spans="1:35" x14ac:dyDescent="0.2">
      <c r="A384" s="18" t="s">
        <v>89</v>
      </c>
      <c r="B384" s="19" t="s">
        <v>90</v>
      </c>
      <c r="C384" s="19">
        <v>28</v>
      </c>
      <c r="D384" s="19">
        <v>5</v>
      </c>
      <c r="E384" s="23">
        <v>10663.458000000001</v>
      </c>
      <c r="F384" s="6"/>
      <c r="G384" s="18" t="s">
        <v>13</v>
      </c>
      <c r="H384" s="19" t="s">
        <v>90</v>
      </c>
      <c r="I384" s="19">
        <v>22</v>
      </c>
      <c r="J384" s="65">
        <v>13</v>
      </c>
      <c r="K384" s="23">
        <v>3189.0889999999999</v>
      </c>
      <c r="L384" s="6"/>
      <c r="M384" s="18" t="s">
        <v>14</v>
      </c>
      <c r="N384" s="19" t="s">
        <v>94</v>
      </c>
      <c r="O384" s="19">
        <v>1</v>
      </c>
      <c r="P384" s="64">
        <v>16</v>
      </c>
      <c r="Q384" s="66">
        <v>14509.511</v>
      </c>
      <c r="S384" s="18" t="s">
        <v>89</v>
      </c>
      <c r="T384" s="19" t="s">
        <v>94</v>
      </c>
      <c r="U384" s="19">
        <v>14</v>
      </c>
      <c r="V384" s="65">
        <v>7</v>
      </c>
      <c r="W384" s="23">
        <v>5081.1440000000002</v>
      </c>
      <c r="X384" s="6"/>
      <c r="Y384" s="18"/>
      <c r="Z384" s="19"/>
      <c r="AA384" s="19"/>
      <c r="AB384" s="19"/>
      <c r="AC384" s="23"/>
      <c r="AE384" s="18"/>
      <c r="AF384" s="19"/>
      <c r="AG384" s="19"/>
      <c r="AH384" s="19"/>
      <c r="AI384" s="23"/>
    </row>
    <row r="385" spans="1:35" x14ac:dyDescent="0.2">
      <c r="A385" s="18" t="s">
        <v>89</v>
      </c>
      <c r="B385" s="19" t="s">
        <v>90</v>
      </c>
      <c r="C385" s="19">
        <v>28</v>
      </c>
      <c r="D385" s="19">
        <v>6</v>
      </c>
      <c r="E385" s="23">
        <v>2517.1089999999999</v>
      </c>
      <c r="F385" s="6"/>
      <c r="G385" s="18" t="s">
        <v>13</v>
      </c>
      <c r="H385" s="19" t="s">
        <v>90</v>
      </c>
      <c r="I385" s="19">
        <v>22</v>
      </c>
      <c r="J385" s="64">
        <v>14</v>
      </c>
      <c r="K385" s="23">
        <v>2757.37</v>
      </c>
      <c r="L385" s="6"/>
      <c r="M385" s="18" t="s">
        <v>14</v>
      </c>
      <c r="N385" s="19" t="s">
        <v>94</v>
      </c>
      <c r="O385" s="19">
        <v>1</v>
      </c>
      <c r="P385" s="65">
        <v>17</v>
      </c>
      <c r="Q385" s="66">
        <v>7496.893</v>
      </c>
      <c r="S385" s="18" t="s">
        <v>89</v>
      </c>
      <c r="T385" s="19" t="s">
        <v>94</v>
      </c>
      <c r="U385" s="19">
        <v>14</v>
      </c>
      <c r="V385" s="65">
        <v>8</v>
      </c>
      <c r="W385" s="23">
        <v>5387.1019999999999</v>
      </c>
      <c r="X385" s="6"/>
      <c r="Y385" s="18" t="s">
        <v>13</v>
      </c>
      <c r="Z385" s="19" t="s">
        <v>94</v>
      </c>
      <c r="AA385" s="19">
        <v>2</v>
      </c>
      <c r="AB385" s="65">
        <v>1</v>
      </c>
      <c r="AC385" s="23">
        <v>5343.93</v>
      </c>
      <c r="AE385" s="18" t="s">
        <v>14</v>
      </c>
      <c r="AF385" s="19" t="s">
        <v>94</v>
      </c>
      <c r="AG385" s="19">
        <v>7</v>
      </c>
      <c r="AH385" s="65">
        <v>1</v>
      </c>
      <c r="AI385" s="23">
        <v>4563.0820000000003</v>
      </c>
    </row>
    <row r="386" spans="1:35" x14ac:dyDescent="0.2">
      <c r="A386" s="18" t="s">
        <v>89</v>
      </c>
      <c r="B386" s="19" t="s">
        <v>90</v>
      </c>
      <c r="C386" s="19">
        <v>28</v>
      </c>
      <c r="D386" s="19">
        <v>7</v>
      </c>
      <c r="E386" s="23">
        <v>8959.107</v>
      </c>
      <c r="F386" s="6"/>
      <c r="G386" s="18" t="s">
        <v>13</v>
      </c>
      <c r="H386" s="19" t="s">
        <v>90</v>
      </c>
      <c r="I386" s="19">
        <v>22</v>
      </c>
      <c r="J386" s="65">
        <v>15</v>
      </c>
      <c r="K386" s="23">
        <v>9052.9590000000007</v>
      </c>
      <c r="L386" s="6"/>
      <c r="M386" s="18" t="s">
        <v>14</v>
      </c>
      <c r="N386" s="19" t="s">
        <v>94</v>
      </c>
      <c r="O386" s="19">
        <v>1</v>
      </c>
      <c r="P386" s="64">
        <v>18</v>
      </c>
      <c r="Q386" s="66">
        <v>14736.632</v>
      </c>
      <c r="S386" s="18" t="s">
        <v>89</v>
      </c>
      <c r="T386" s="19" t="s">
        <v>94</v>
      </c>
      <c r="U386" s="19">
        <v>14</v>
      </c>
      <c r="V386" s="65">
        <v>9</v>
      </c>
      <c r="W386" s="23">
        <v>4358.4840000000004</v>
      </c>
      <c r="X386" s="6"/>
      <c r="Y386" s="18" t="s">
        <v>13</v>
      </c>
      <c r="Z386" s="19" t="s">
        <v>94</v>
      </c>
      <c r="AA386" s="19">
        <v>2</v>
      </c>
      <c r="AB386" s="64">
        <v>2</v>
      </c>
      <c r="AC386" s="23">
        <v>6045.942</v>
      </c>
      <c r="AE386" s="18" t="s">
        <v>14</v>
      </c>
      <c r="AF386" s="19" t="s">
        <v>94</v>
      </c>
      <c r="AG386" s="19">
        <v>7</v>
      </c>
      <c r="AH386" s="65">
        <v>2</v>
      </c>
      <c r="AI386" s="23">
        <v>6329.375</v>
      </c>
    </row>
    <row r="387" spans="1:35" x14ac:dyDescent="0.2">
      <c r="A387" s="18" t="s">
        <v>89</v>
      </c>
      <c r="B387" s="19" t="s">
        <v>90</v>
      </c>
      <c r="C387" s="19">
        <v>28</v>
      </c>
      <c r="D387" s="19">
        <v>8</v>
      </c>
      <c r="E387" s="23">
        <v>9861.9619999999995</v>
      </c>
      <c r="F387" s="6"/>
      <c r="G387" s="18"/>
      <c r="H387" s="19"/>
      <c r="I387" s="19"/>
      <c r="J387" s="19"/>
      <c r="K387" s="23"/>
      <c r="L387" s="6"/>
      <c r="M387" s="18" t="s">
        <v>14</v>
      </c>
      <c r="N387" s="19" t="s">
        <v>94</v>
      </c>
      <c r="O387" s="19">
        <v>1</v>
      </c>
      <c r="P387" s="65">
        <v>19</v>
      </c>
      <c r="Q387" s="66">
        <v>11547.543</v>
      </c>
      <c r="S387" s="18"/>
      <c r="T387" s="19"/>
      <c r="U387" s="19"/>
      <c r="V387" s="19"/>
      <c r="W387" s="23"/>
      <c r="X387" s="6"/>
      <c r="Y387" s="18" t="s">
        <v>13</v>
      </c>
      <c r="Z387" s="19" t="s">
        <v>94</v>
      </c>
      <c r="AA387" s="19">
        <v>2</v>
      </c>
      <c r="AB387" s="65">
        <v>3</v>
      </c>
      <c r="AC387" s="23">
        <v>4961.0140000000001</v>
      </c>
      <c r="AE387" s="18" t="s">
        <v>14</v>
      </c>
      <c r="AF387" s="19" t="s">
        <v>94</v>
      </c>
      <c r="AG387" s="19">
        <v>7</v>
      </c>
      <c r="AH387" s="65">
        <v>3</v>
      </c>
      <c r="AI387" s="23">
        <v>6068.4669999999996</v>
      </c>
    </row>
    <row r="388" spans="1:35" x14ac:dyDescent="0.2">
      <c r="A388" s="18"/>
      <c r="B388" s="19"/>
      <c r="C388" s="19"/>
      <c r="D388" s="19"/>
      <c r="E388" s="23"/>
      <c r="F388" s="6"/>
      <c r="G388" s="18" t="s">
        <v>13</v>
      </c>
      <c r="H388" s="19" t="s">
        <v>90</v>
      </c>
      <c r="I388" s="19">
        <v>23</v>
      </c>
      <c r="J388" s="65">
        <v>1</v>
      </c>
      <c r="K388" s="23">
        <v>2156.7179999999998</v>
      </c>
      <c r="L388" s="6"/>
      <c r="M388" s="18" t="s">
        <v>14</v>
      </c>
      <c r="N388" s="19" t="s">
        <v>94</v>
      </c>
      <c r="O388" s="19">
        <v>1</v>
      </c>
      <c r="P388" s="64">
        <v>20</v>
      </c>
      <c r="Q388" s="66">
        <v>5602.9610000000002</v>
      </c>
      <c r="S388" s="18" t="s">
        <v>89</v>
      </c>
      <c r="T388" s="19" t="s">
        <v>94</v>
      </c>
      <c r="U388" s="19">
        <v>15</v>
      </c>
      <c r="V388" s="65">
        <v>1</v>
      </c>
      <c r="W388" s="23">
        <v>6117.27</v>
      </c>
      <c r="X388" s="6"/>
      <c r="Y388" s="18" t="s">
        <v>13</v>
      </c>
      <c r="Z388" s="19" t="s">
        <v>94</v>
      </c>
      <c r="AA388" s="19">
        <v>2</v>
      </c>
      <c r="AB388" s="64">
        <v>4</v>
      </c>
      <c r="AC388" s="23">
        <v>7296.05</v>
      </c>
      <c r="AE388" s="18" t="s">
        <v>14</v>
      </c>
      <c r="AF388" s="19" t="s">
        <v>94</v>
      </c>
      <c r="AG388" s="19">
        <v>7</v>
      </c>
      <c r="AH388" s="65">
        <v>4</v>
      </c>
      <c r="AI388" s="23">
        <v>6946.9210000000003</v>
      </c>
    </row>
    <row r="389" spans="1:35" x14ac:dyDescent="0.2">
      <c r="A389" s="18" t="s">
        <v>89</v>
      </c>
      <c r="B389" s="19" t="s">
        <v>90</v>
      </c>
      <c r="C389" s="19">
        <v>29</v>
      </c>
      <c r="D389" s="19">
        <v>1</v>
      </c>
      <c r="E389" s="23">
        <v>9120.5319999999992</v>
      </c>
      <c r="F389" s="6"/>
      <c r="G389" s="18" t="s">
        <v>13</v>
      </c>
      <c r="H389" s="19" t="s">
        <v>90</v>
      </c>
      <c r="I389" s="19">
        <v>23</v>
      </c>
      <c r="J389" s="64">
        <v>2</v>
      </c>
      <c r="K389" s="23">
        <v>11089.546</v>
      </c>
      <c r="L389" s="6"/>
      <c r="M389" s="18" t="s">
        <v>14</v>
      </c>
      <c r="N389" s="19" t="s">
        <v>94</v>
      </c>
      <c r="O389" s="19">
        <v>1</v>
      </c>
      <c r="P389" s="65">
        <v>21</v>
      </c>
      <c r="Q389" s="66">
        <v>6708.5370000000003</v>
      </c>
      <c r="S389" s="18" t="s">
        <v>89</v>
      </c>
      <c r="T389" s="19" t="s">
        <v>94</v>
      </c>
      <c r="U389" s="19">
        <v>15</v>
      </c>
      <c r="V389" s="65">
        <v>2</v>
      </c>
      <c r="W389" s="23">
        <v>5610.4690000000001</v>
      </c>
      <c r="X389" s="6"/>
      <c r="Y389" s="18" t="s">
        <v>13</v>
      </c>
      <c r="Z389" s="19" t="s">
        <v>94</v>
      </c>
      <c r="AA389" s="19">
        <v>2</v>
      </c>
      <c r="AB389" s="65">
        <v>5</v>
      </c>
      <c r="AC389" s="23">
        <v>5933.32</v>
      </c>
      <c r="AE389" s="18" t="s">
        <v>14</v>
      </c>
      <c r="AF389" s="19" t="s">
        <v>94</v>
      </c>
      <c r="AG389" s="19">
        <v>7</v>
      </c>
      <c r="AH389" s="65">
        <v>5</v>
      </c>
      <c r="AI389" s="23">
        <v>6629.701</v>
      </c>
    </row>
    <row r="390" spans="1:35" x14ac:dyDescent="0.2">
      <c r="A390" s="18" t="s">
        <v>89</v>
      </c>
      <c r="B390" s="19" t="s">
        <v>90</v>
      </c>
      <c r="C390" s="19">
        <v>29</v>
      </c>
      <c r="D390" s="19">
        <v>2</v>
      </c>
      <c r="E390" s="23">
        <v>5019.2020000000002</v>
      </c>
      <c r="F390" s="6"/>
      <c r="G390" s="18" t="s">
        <v>13</v>
      </c>
      <c r="H390" s="19" t="s">
        <v>90</v>
      </c>
      <c r="I390" s="19">
        <v>23</v>
      </c>
      <c r="J390" s="65">
        <v>3</v>
      </c>
      <c r="K390" s="23">
        <v>1430.3040000000001</v>
      </c>
      <c r="L390" s="6"/>
      <c r="M390" s="18" t="s">
        <v>14</v>
      </c>
      <c r="N390" s="19" t="s">
        <v>94</v>
      </c>
      <c r="O390" s="19">
        <v>1</v>
      </c>
      <c r="P390" s="64">
        <v>22</v>
      </c>
      <c r="Q390" s="66">
        <v>5661.1490000000003</v>
      </c>
      <c r="S390" s="18" t="s">
        <v>89</v>
      </c>
      <c r="T390" s="19" t="s">
        <v>94</v>
      </c>
      <c r="U390" s="19">
        <v>15</v>
      </c>
      <c r="V390" s="65">
        <v>3</v>
      </c>
      <c r="W390" s="23">
        <v>6918.7650000000003</v>
      </c>
      <c r="X390" s="6"/>
      <c r="Y390" s="18" t="s">
        <v>13</v>
      </c>
      <c r="Z390" s="19" t="s">
        <v>94</v>
      </c>
      <c r="AA390" s="19">
        <v>2</v>
      </c>
      <c r="AB390" s="64">
        <v>6</v>
      </c>
      <c r="AC390" s="23">
        <v>6226.1379999999999</v>
      </c>
      <c r="AE390" s="18" t="s">
        <v>14</v>
      </c>
      <c r="AF390" s="19" t="s">
        <v>94</v>
      </c>
      <c r="AG390" s="19">
        <v>7</v>
      </c>
      <c r="AH390" s="65">
        <v>6</v>
      </c>
      <c r="AI390" s="23">
        <v>9539.1119999999992</v>
      </c>
    </row>
    <row r="391" spans="1:35" x14ac:dyDescent="0.2">
      <c r="A391" s="18" t="s">
        <v>89</v>
      </c>
      <c r="B391" s="19" t="s">
        <v>90</v>
      </c>
      <c r="C391" s="19">
        <v>29</v>
      </c>
      <c r="D391" s="19">
        <v>3</v>
      </c>
      <c r="E391" s="23">
        <v>4208.3209999999999</v>
      </c>
      <c r="F391" s="6"/>
      <c r="G391" s="18" t="s">
        <v>13</v>
      </c>
      <c r="H391" s="19" t="s">
        <v>90</v>
      </c>
      <c r="I391" s="19">
        <v>23</v>
      </c>
      <c r="J391" s="64">
        <v>4</v>
      </c>
      <c r="K391" s="23">
        <v>10456.984</v>
      </c>
      <c r="L391" s="6"/>
      <c r="M391" s="18" t="s">
        <v>14</v>
      </c>
      <c r="N391" s="19" t="s">
        <v>94</v>
      </c>
      <c r="O391" s="19">
        <v>1</v>
      </c>
      <c r="P391" s="65">
        <v>23</v>
      </c>
      <c r="Q391" s="66">
        <v>3877.962</v>
      </c>
      <c r="S391" s="18" t="s">
        <v>89</v>
      </c>
      <c r="T391" s="19" t="s">
        <v>94</v>
      </c>
      <c r="U391" s="19">
        <v>15</v>
      </c>
      <c r="V391" s="65">
        <v>4</v>
      </c>
      <c r="W391" s="23">
        <v>4208.3209999999999</v>
      </c>
      <c r="X391" s="6"/>
      <c r="Y391" s="18" t="s">
        <v>13</v>
      </c>
      <c r="Z391" s="19" t="s">
        <v>94</v>
      </c>
      <c r="AA391" s="19">
        <v>2</v>
      </c>
      <c r="AB391" s="65">
        <v>7</v>
      </c>
      <c r="AC391" s="23">
        <v>6759.2169999999996</v>
      </c>
      <c r="AE391" s="18" t="s">
        <v>14</v>
      </c>
      <c r="AF391" s="19" t="s">
        <v>94</v>
      </c>
      <c r="AG391" s="19">
        <v>7</v>
      </c>
      <c r="AH391" s="65">
        <v>7</v>
      </c>
      <c r="AI391" s="23">
        <v>5634.8710000000001</v>
      </c>
    </row>
    <row r="392" spans="1:35" x14ac:dyDescent="0.2">
      <c r="A392" s="18" t="s">
        <v>89</v>
      </c>
      <c r="B392" s="19" t="s">
        <v>90</v>
      </c>
      <c r="C392" s="19">
        <v>29</v>
      </c>
      <c r="D392" s="19">
        <v>4</v>
      </c>
      <c r="E392" s="23">
        <v>9358.9159999999993</v>
      </c>
      <c r="F392" s="6"/>
      <c r="G392" s="18" t="s">
        <v>13</v>
      </c>
      <c r="H392" s="19" t="s">
        <v>90</v>
      </c>
      <c r="I392" s="19">
        <v>23</v>
      </c>
      <c r="J392" s="65">
        <v>5</v>
      </c>
      <c r="K392" s="23">
        <v>4880.3010000000004</v>
      </c>
      <c r="L392" s="6"/>
      <c r="M392" s="18" t="s">
        <v>14</v>
      </c>
      <c r="N392" s="19" t="s">
        <v>94</v>
      </c>
      <c r="O392" s="19">
        <v>1</v>
      </c>
      <c r="P392" s="64">
        <v>24</v>
      </c>
      <c r="Q392" s="66">
        <v>15352.300999999999</v>
      </c>
      <c r="S392" s="18" t="s">
        <v>89</v>
      </c>
      <c r="T392" s="19" t="s">
        <v>94</v>
      </c>
      <c r="U392" s="19">
        <v>15</v>
      </c>
      <c r="V392" s="65">
        <v>5</v>
      </c>
      <c r="W392" s="23">
        <v>6032.8029999999999</v>
      </c>
      <c r="X392" s="6"/>
      <c r="Y392" s="18" t="s">
        <v>13</v>
      </c>
      <c r="Z392" s="19" t="s">
        <v>94</v>
      </c>
      <c r="AA392" s="19">
        <v>2</v>
      </c>
      <c r="AB392" s="64">
        <v>8</v>
      </c>
      <c r="AC392" s="23">
        <v>2627.8539999999998</v>
      </c>
      <c r="AE392" s="18" t="s">
        <v>14</v>
      </c>
      <c r="AF392" s="19" t="s">
        <v>94</v>
      </c>
      <c r="AG392" s="19">
        <v>7</v>
      </c>
      <c r="AH392" s="65">
        <v>8</v>
      </c>
      <c r="AI392" s="23">
        <v>6434.4889999999996</v>
      </c>
    </row>
    <row r="393" spans="1:35" x14ac:dyDescent="0.2">
      <c r="A393" s="18" t="s">
        <v>89</v>
      </c>
      <c r="B393" s="19" t="s">
        <v>90</v>
      </c>
      <c r="C393" s="19">
        <v>29</v>
      </c>
      <c r="D393" s="19">
        <v>5</v>
      </c>
      <c r="E393" s="23">
        <v>7545.6959999999999</v>
      </c>
      <c r="F393" s="6"/>
      <c r="G393" s="18" t="s">
        <v>13</v>
      </c>
      <c r="H393" s="19" t="s">
        <v>90</v>
      </c>
      <c r="I393" s="19">
        <v>23</v>
      </c>
      <c r="J393" s="64">
        <v>6</v>
      </c>
      <c r="K393" s="23">
        <v>4591.2370000000001</v>
      </c>
      <c r="L393" s="6"/>
      <c r="M393" s="18" t="s">
        <v>14</v>
      </c>
      <c r="N393" s="19" t="s">
        <v>94</v>
      </c>
      <c r="O393" s="19">
        <v>1</v>
      </c>
      <c r="P393" s="65">
        <v>25</v>
      </c>
      <c r="Q393" s="66">
        <v>9828.1759999999995</v>
      </c>
      <c r="S393" s="18" t="s">
        <v>89</v>
      </c>
      <c r="T393" s="19" t="s">
        <v>94</v>
      </c>
      <c r="U393" s="19">
        <v>15</v>
      </c>
      <c r="V393" s="65">
        <v>6</v>
      </c>
      <c r="W393" s="23">
        <v>4371.6239999999998</v>
      </c>
      <c r="X393" s="6"/>
      <c r="Y393" s="18" t="s">
        <v>13</v>
      </c>
      <c r="Z393" s="19" t="s">
        <v>94</v>
      </c>
      <c r="AA393" s="19">
        <v>2</v>
      </c>
      <c r="AB393" s="65">
        <v>9</v>
      </c>
      <c r="AC393" s="23">
        <v>5610.4690000000001</v>
      </c>
      <c r="AE393" s="18" t="s">
        <v>14</v>
      </c>
      <c r="AF393" s="19" t="s">
        <v>94</v>
      </c>
      <c r="AG393" s="19">
        <v>7</v>
      </c>
      <c r="AH393" s="65">
        <v>9</v>
      </c>
      <c r="AI393" s="23">
        <v>6408.2110000000002</v>
      </c>
    </row>
    <row r="394" spans="1:35" x14ac:dyDescent="0.2">
      <c r="A394" s="18" t="s">
        <v>89</v>
      </c>
      <c r="B394" s="19" t="s">
        <v>90</v>
      </c>
      <c r="C394" s="19">
        <v>29</v>
      </c>
      <c r="D394" s="19">
        <v>6</v>
      </c>
      <c r="E394" s="23">
        <v>4955.3829999999998</v>
      </c>
      <c r="F394" s="6"/>
      <c r="G394" s="18"/>
      <c r="H394" s="19"/>
      <c r="I394" s="19"/>
      <c r="J394" s="19"/>
      <c r="K394" s="23"/>
      <c r="L394" s="6"/>
      <c r="M394" s="18" t="s">
        <v>14</v>
      </c>
      <c r="N394" s="19" t="s">
        <v>94</v>
      </c>
      <c r="O394" s="19">
        <v>1</v>
      </c>
      <c r="P394" s="64">
        <v>26</v>
      </c>
      <c r="Q394" s="66">
        <v>11091.423000000001</v>
      </c>
      <c r="S394" s="18" t="s">
        <v>89</v>
      </c>
      <c r="T394" s="19" t="s">
        <v>94</v>
      </c>
      <c r="U394" s="19">
        <v>15</v>
      </c>
      <c r="V394" s="65">
        <v>7</v>
      </c>
      <c r="W394" s="23">
        <v>7014.4939999999997</v>
      </c>
      <c r="X394" s="6"/>
      <c r="Y394" s="18" t="s">
        <v>13</v>
      </c>
      <c r="Z394" s="19" t="s">
        <v>94</v>
      </c>
      <c r="AA394" s="19">
        <v>2</v>
      </c>
      <c r="AB394" s="64">
        <v>10</v>
      </c>
      <c r="AC394" s="23">
        <v>4705.7370000000001</v>
      </c>
      <c r="AE394" s="18" t="s">
        <v>14</v>
      </c>
      <c r="AF394" s="19" t="s">
        <v>94</v>
      </c>
      <c r="AG394" s="19">
        <v>7</v>
      </c>
      <c r="AH394" s="65">
        <v>10</v>
      </c>
      <c r="AI394" s="23">
        <v>6289.9570000000003</v>
      </c>
    </row>
    <row r="395" spans="1:35" x14ac:dyDescent="0.2">
      <c r="A395" s="18" t="s">
        <v>89</v>
      </c>
      <c r="B395" s="19" t="s">
        <v>90</v>
      </c>
      <c r="C395" s="19">
        <v>29</v>
      </c>
      <c r="D395" s="19">
        <v>7</v>
      </c>
      <c r="E395" s="23">
        <v>9914.5190000000002</v>
      </c>
      <c r="F395" s="6"/>
      <c r="G395" s="18" t="s">
        <v>13</v>
      </c>
      <c r="H395" s="19" t="s">
        <v>90</v>
      </c>
      <c r="I395" s="19">
        <v>24</v>
      </c>
      <c r="J395" s="65">
        <v>1</v>
      </c>
      <c r="K395" s="23">
        <v>9852.5769999999993</v>
      </c>
      <c r="L395" s="6"/>
      <c r="M395" s="18" t="s">
        <v>14</v>
      </c>
      <c r="N395" s="19" t="s">
        <v>94</v>
      </c>
      <c r="O395" s="19">
        <v>1</v>
      </c>
      <c r="P395" s="65">
        <v>27</v>
      </c>
      <c r="Q395" s="66">
        <v>11885.41</v>
      </c>
      <c r="S395" s="18"/>
      <c r="T395" s="19"/>
      <c r="U395" s="19"/>
      <c r="V395" s="19"/>
      <c r="W395" s="23"/>
      <c r="X395" s="6"/>
      <c r="Y395" s="18"/>
      <c r="Z395" s="19"/>
      <c r="AA395" s="19"/>
      <c r="AB395" s="19"/>
      <c r="AC395" s="23"/>
      <c r="AE395" s="18" t="s">
        <v>14</v>
      </c>
      <c r="AF395" s="19" t="s">
        <v>94</v>
      </c>
      <c r="AG395" s="19">
        <v>7</v>
      </c>
      <c r="AH395" s="65">
        <v>11</v>
      </c>
      <c r="AI395" s="23">
        <v>9865.7160000000003</v>
      </c>
    </row>
    <row r="396" spans="1:35" x14ac:dyDescent="0.2">
      <c r="A396" s="18" t="s">
        <v>89</v>
      </c>
      <c r="B396" s="19" t="s">
        <v>90</v>
      </c>
      <c r="C396" s="19">
        <v>29</v>
      </c>
      <c r="D396" s="19">
        <v>8</v>
      </c>
      <c r="E396" s="23">
        <v>3007.0160000000001</v>
      </c>
      <c r="F396" s="6"/>
      <c r="G396" s="18" t="s">
        <v>13</v>
      </c>
      <c r="H396" s="19" t="s">
        <v>90</v>
      </c>
      <c r="I396" s="19">
        <v>24</v>
      </c>
      <c r="J396" s="64">
        <v>2</v>
      </c>
      <c r="K396" s="23">
        <v>6229.8919999999998</v>
      </c>
      <c r="L396" s="6"/>
      <c r="M396" s="18"/>
      <c r="N396" s="19"/>
      <c r="O396" s="19"/>
      <c r="P396" s="19"/>
      <c r="Q396" s="66"/>
      <c r="S396" s="18" t="s">
        <v>89</v>
      </c>
      <c r="T396" s="19" t="s">
        <v>94</v>
      </c>
      <c r="U396" s="19">
        <v>16</v>
      </c>
      <c r="V396" s="65">
        <v>1</v>
      </c>
      <c r="W396" s="23">
        <v>8287.1270000000004</v>
      </c>
      <c r="X396" s="6"/>
      <c r="Y396" s="18" t="s">
        <v>13</v>
      </c>
      <c r="Z396" s="19" t="s">
        <v>94</v>
      </c>
      <c r="AA396" s="19">
        <v>3</v>
      </c>
      <c r="AB396" s="65">
        <v>1</v>
      </c>
      <c r="AC396" s="23">
        <v>7162.78</v>
      </c>
      <c r="AE396" s="18"/>
      <c r="AF396" s="19"/>
      <c r="AG396" s="19"/>
      <c r="AH396" s="19"/>
      <c r="AI396" s="23"/>
    </row>
    <row r="397" spans="1:35" x14ac:dyDescent="0.2">
      <c r="A397" s="18" t="s">
        <v>89</v>
      </c>
      <c r="B397" s="19" t="s">
        <v>90</v>
      </c>
      <c r="C397" s="19">
        <v>29</v>
      </c>
      <c r="D397" s="19">
        <v>9</v>
      </c>
      <c r="E397" s="23">
        <v>8741.3700000000008</v>
      </c>
      <c r="F397" s="6"/>
      <c r="G397" s="18" t="s">
        <v>13</v>
      </c>
      <c r="H397" s="19" t="s">
        <v>90</v>
      </c>
      <c r="I397" s="19">
        <v>24</v>
      </c>
      <c r="J397" s="65">
        <v>3</v>
      </c>
      <c r="K397" s="23">
        <v>10333.099</v>
      </c>
      <c r="L397" s="6"/>
      <c r="M397" s="18" t="s">
        <v>14</v>
      </c>
      <c r="N397" s="19" t="s">
        <v>94</v>
      </c>
      <c r="O397" s="19">
        <v>2</v>
      </c>
      <c r="P397" s="65">
        <v>1</v>
      </c>
      <c r="Q397" s="66">
        <v>8771.4030000000002</v>
      </c>
      <c r="S397" s="18" t="s">
        <v>89</v>
      </c>
      <c r="T397" s="19" t="s">
        <v>94</v>
      </c>
      <c r="U397" s="19">
        <v>16</v>
      </c>
      <c r="V397" s="65">
        <v>2</v>
      </c>
      <c r="W397" s="23">
        <v>3290.4490000000001</v>
      </c>
      <c r="X397" s="6"/>
      <c r="Y397" s="18" t="s">
        <v>13</v>
      </c>
      <c r="Z397" s="19" t="s">
        <v>94</v>
      </c>
      <c r="AA397" s="19">
        <v>3</v>
      </c>
      <c r="AB397" s="64">
        <v>2</v>
      </c>
      <c r="AC397" s="23">
        <v>5494.0929999999998</v>
      </c>
      <c r="AE397" s="18" t="s">
        <v>14</v>
      </c>
      <c r="AF397" s="19" t="s">
        <v>94</v>
      </c>
      <c r="AG397" s="19">
        <v>8</v>
      </c>
      <c r="AH397" s="65">
        <v>1</v>
      </c>
      <c r="AI397" s="23">
        <v>11335.438</v>
      </c>
    </row>
    <row r="398" spans="1:35" x14ac:dyDescent="0.2">
      <c r="A398" s="18" t="s">
        <v>89</v>
      </c>
      <c r="B398" s="19" t="s">
        <v>90</v>
      </c>
      <c r="C398" s="19">
        <v>29</v>
      </c>
      <c r="D398" s="19">
        <v>10</v>
      </c>
      <c r="E398" s="23">
        <v>1766.2940000000001</v>
      </c>
      <c r="F398" s="6"/>
      <c r="G398" s="18" t="s">
        <v>13</v>
      </c>
      <c r="H398" s="19" t="s">
        <v>90</v>
      </c>
      <c r="I398" s="19">
        <v>24</v>
      </c>
      <c r="J398" s="64">
        <v>4</v>
      </c>
      <c r="K398" s="23">
        <v>6182.9660000000003</v>
      </c>
      <c r="L398" s="6"/>
      <c r="M398" s="18" t="s">
        <v>14</v>
      </c>
      <c r="N398" s="19" t="s">
        <v>94</v>
      </c>
      <c r="O398" s="19">
        <v>2</v>
      </c>
      <c r="P398" s="64">
        <v>2</v>
      </c>
      <c r="Q398" s="66">
        <v>8003.6940000000004</v>
      </c>
      <c r="S398" s="18" t="s">
        <v>89</v>
      </c>
      <c r="T398" s="19" t="s">
        <v>94</v>
      </c>
      <c r="U398" s="19">
        <v>16</v>
      </c>
      <c r="V398" s="65">
        <v>3</v>
      </c>
      <c r="W398" s="23">
        <v>7008.8630000000003</v>
      </c>
      <c r="X398" s="6"/>
      <c r="Y398" s="18" t="s">
        <v>13</v>
      </c>
      <c r="Z398" s="19" t="s">
        <v>94</v>
      </c>
      <c r="AA398" s="19">
        <v>3</v>
      </c>
      <c r="AB398" s="65">
        <v>3</v>
      </c>
      <c r="AC398" s="23">
        <v>5210.66</v>
      </c>
      <c r="AE398" s="18" t="s">
        <v>14</v>
      </c>
      <c r="AF398" s="19" t="s">
        <v>94</v>
      </c>
      <c r="AG398" s="19">
        <v>8</v>
      </c>
      <c r="AH398" s="65">
        <v>2</v>
      </c>
      <c r="AI398" s="23">
        <v>5721.2150000000001</v>
      </c>
    </row>
    <row r="399" spans="1:35" x14ac:dyDescent="0.2">
      <c r="A399" s="18" t="s">
        <v>89</v>
      </c>
      <c r="B399" s="19" t="s">
        <v>90</v>
      </c>
      <c r="C399" s="19">
        <v>29</v>
      </c>
      <c r="D399" s="19">
        <v>11</v>
      </c>
      <c r="E399" s="23">
        <v>10381.902</v>
      </c>
      <c r="F399" s="6"/>
      <c r="G399" s="18" t="s">
        <v>13</v>
      </c>
      <c r="H399" s="19" t="s">
        <v>90</v>
      </c>
      <c r="I399" s="19">
        <v>24</v>
      </c>
      <c r="J399" s="65">
        <v>5</v>
      </c>
      <c r="K399" s="23">
        <v>5991.5079999999998</v>
      </c>
      <c r="L399" s="6"/>
      <c r="M399" s="18" t="s">
        <v>14</v>
      </c>
      <c r="N399" s="19" t="s">
        <v>94</v>
      </c>
      <c r="O399" s="19">
        <v>2</v>
      </c>
      <c r="P399" s="65">
        <v>3</v>
      </c>
      <c r="Q399" s="66">
        <v>10372.517</v>
      </c>
      <c r="S399" s="18"/>
      <c r="T399" s="19"/>
      <c r="U399" s="19"/>
      <c r="V399" s="19"/>
      <c r="W399" s="23"/>
      <c r="X399" s="6"/>
      <c r="Y399" s="18" t="s">
        <v>13</v>
      </c>
      <c r="Z399" s="19" t="s">
        <v>94</v>
      </c>
      <c r="AA399" s="19">
        <v>3</v>
      </c>
      <c r="AB399" s="64">
        <v>4</v>
      </c>
      <c r="AC399" s="23">
        <v>5084.8980000000001</v>
      </c>
      <c r="AE399" s="18" t="s">
        <v>14</v>
      </c>
      <c r="AF399" s="19" t="s">
        <v>94</v>
      </c>
      <c r="AG399" s="19">
        <v>8</v>
      </c>
      <c r="AH399" s="65">
        <v>3</v>
      </c>
      <c r="AI399" s="23">
        <v>10196.075000000001</v>
      </c>
    </row>
    <row r="400" spans="1:35" x14ac:dyDescent="0.2">
      <c r="A400" s="18" t="s">
        <v>89</v>
      </c>
      <c r="B400" s="19" t="s">
        <v>90</v>
      </c>
      <c r="C400" s="19">
        <v>29</v>
      </c>
      <c r="D400" s="19">
        <v>12</v>
      </c>
      <c r="E400" s="23">
        <v>3027.6640000000002</v>
      </c>
      <c r="F400" s="6"/>
      <c r="G400" s="18" t="s">
        <v>13</v>
      </c>
      <c r="H400" s="19" t="s">
        <v>90</v>
      </c>
      <c r="I400" s="19">
        <v>24</v>
      </c>
      <c r="J400" s="64">
        <v>6</v>
      </c>
      <c r="K400" s="23">
        <v>11157.119000000001</v>
      </c>
      <c r="L400" s="6"/>
      <c r="M400" s="18" t="s">
        <v>14</v>
      </c>
      <c r="N400" s="19" t="s">
        <v>94</v>
      </c>
      <c r="O400" s="19">
        <v>2</v>
      </c>
      <c r="P400" s="64">
        <v>4</v>
      </c>
      <c r="Q400" s="66">
        <v>12367.808999999999</v>
      </c>
      <c r="S400" s="18" t="s">
        <v>89</v>
      </c>
      <c r="T400" s="19" t="s">
        <v>94</v>
      </c>
      <c r="U400" s="19">
        <v>17</v>
      </c>
      <c r="V400" s="65">
        <v>1</v>
      </c>
      <c r="W400" s="23">
        <v>8213.9220000000005</v>
      </c>
      <c r="X400" s="6"/>
      <c r="Y400" s="18" t="s">
        <v>13</v>
      </c>
      <c r="Z400" s="19" t="s">
        <v>94</v>
      </c>
      <c r="AA400" s="19">
        <v>3</v>
      </c>
      <c r="AB400" s="65">
        <v>5</v>
      </c>
      <c r="AC400" s="23">
        <v>7774.6949999999997</v>
      </c>
      <c r="AE400" s="18" t="s">
        <v>14</v>
      </c>
      <c r="AF400" s="19" t="s">
        <v>94</v>
      </c>
      <c r="AG400" s="19">
        <v>8</v>
      </c>
      <c r="AH400" s="65">
        <v>4</v>
      </c>
      <c r="AI400" s="23">
        <v>9236.9079999999994</v>
      </c>
    </row>
    <row r="401" spans="1:35" x14ac:dyDescent="0.2">
      <c r="A401" s="18" t="s">
        <v>89</v>
      </c>
      <c r="B401" s="19" t="s">
        <v>90</v>
      </c>
      <c r="C401" s="19">
        <v>29</v>
      </c>
      <c r="D401" s="19">
        <v>13</v>
      </c>
      <c r="E401" s="23">
        <v>3053.942</v>
      </c>
      <c r="F401" s="6"/>
      <c r="G401" s="18" t="s">
        <v>13</v>
      </c>
      <c r="H401" s="19" t="s">
        <v>90</v>
      </c>
      <c r="I401" s="19">
        <v>24</v>
      </c>
      <c r="J401" s="65">
        <v>7</v>
      </c>
      <c r="K401" s="23">
        <v>2913.1640000000002</v>
      </c>
      <c r="L401" s="6"/>
      <c r="M401" s="18" t="s">
        <v>14</v>
      </c>
      <c r="N401" s="19" t="s">
        <v>94</v>
      </c>
      <c r="O401" s="19">
        <v>2</v>
      </c>
      <c r="P401" s="65">
        <v>5</v>
      </c>
      <c r="Q401" s="66">
        <v>5137.4549999999999</v>
      </c>
      <c r="S401" s="18" t="s">
        <v>89</v>
      </c>
      <c r="T401" s="19" t="s">
        <v>94</v>
      </c>
      <c r="U401" s="19">
        <v>17</v>
      </c>
      <c r="V401" s="65">
        <v>2</v>
      </c>
      <c r="W401" s="23">
        <v>7453.7209999999995</v>
      </c>
      <c r="X401" s="6"/>
      <c r="Y401" s="18" t="s">
        <v>13</v>
      </c>
      <c r="Z401" s="19" t="s">
        <v>94</v>
      </c>
      <c r="AA401" s="19">
        <v>3</v>
      </c>
      <c r="AB401" s="64">
        <v>6</v>
      </c>
      <c r="AC401" s="23">
        <v>3975.5680000000002</v>
      </c>
      <c r="AE401" s="18" t="s">
        <v>14</v>
      </c>
      <c r="AF401" s="19" t="s">
        <v>94</v>
      </c>
      <c r="AG401" s="19">
        <v>8</v>
      </c>
      <c r="AH401" s="65">
        <v>5</v>
      </c>
      <c r="AI401" s="23">
        <v>4219.5829999999996</v>
      </c>
    </row>
    <row r="402" spans="1:35" x14ac:dyDescent="0.2">
      <c r="A402" s="18" t="s">
        <v>89</v>
      </c>
      <c r="B402" s="19" t="s">
        <v>90</v>
      </c>
      <c r="C402" s="19">
        <v>29</v>
      </c>
      <c r="D402" s="19">
        <v>14</v>
      </c>
      <c r="E402" s="23">
        <v>6586.5290000000005</v>
      </c>
      <c r="F402" s="6"/>
      <c r="G402" s="18" t="s">
        <v>13</v>
      </c>
      <c r="H402" s="19" t="s">
        <v>90</v>
      </c>
      <c r="I402" s="19">
        <v>24</v>
      </c>
      <c r="J402" s="64">
        <v>8</v>
      </c>
      <c r="K402" s="23">
        <v>1676.1959999999999</v>
      </c>
      <c r="L402" s="6"/>
      <c r="M402" s="18" t="s">
        <v>14</v>
      </c>
      <c r="N402" s="19" t="s">
        <v>94</v>
      </c>
      <c r="O402" s="19">
        <v>2</v>
      </c>
      <c r="P402" s="64">
        <v>6</v>
      </c>
      <c r="Q402" s="66">
        <v>5529.7569999999996</v>
      </c>
      <c r="S402" s="18" t="s">
        <v>89</v>
      </c>
      <c r="T402" s="19" t="s">
        <v>94</v>
      </c>
      <c r="U402" s="19">
        <v>17</v>
      </c>
      <c r="V402" s="65">
        <v>3</v>
      </c>
      <c r="W402" s="23">
        <v>8945.9670000000006</v>
      </c>
      <c r="X402" s="6"/>
      <c r="Y402" s="18" t="s">
        <v>13</v>
      </c>
      <c r="Z402" s="19" t="s">
        <v>94</v>
      </c>
      <c r="AA402" s="19">
        <v>3</v>
      </c>
      <c r="AB402" s="65">
        <v>7</v>
      </c>
      <c r="AC402" s="23">
        <v>3941.7820000000002</v>
      </c>
      <c r="AE402" s="18" t="s">
        <v>14</v>
      </c>
      <c r="AF402" s="19" t="s">
        <v>94</v>
      </c>
      <c r="AG402" s="19">
        <v>8</v>
      </c>
      <c r="AH402" s="65">
        <v>6</v>
      </c>
      <c r="AI402" s="23">
        <v>7037.0190000000002</v>
      </c>
    </row>
    <row r="403" spans="1:35" x14ac:dyDescent="0.2">
      <c r="A403" s="18" t="s">
        <v>89</v>
      </c>
      <c r="B403" s="19" t="s">
        <v>90</v>
      </c>
      <c r="C403" s="19">
        <v>29</v>
      </c>
      <c r="D403" s="19">
        <v>15</v>
      </c>
      <c r="E403" s="23">
        <v>6316.2359999999999</v>
      </c>
      <c r="F403" s="6"/>
      <c r="G403" s="18" t="s">
        <v>13</v>
      </c>
      <c r="H403" s="19" t="s">
        <v>90</v>
      </c>
      <c r="I403" s="19">
        <v>24</v>
      </c>
      <c r="J403" s="65">
        <v>9</v>
      </c>
      <c r="K403" s="23">
        <v>3949.29</v>
      </c>
      <c r="L403" s="6"/>
      <c r="M403" s="18" t="s">
        <v>14</v>
      </c>
      <c r="N403" s="19" t="s">
        <v>94</v>
      </c>
      <c r="O403" s="19">
        <v>2</v>
      </c>
      <c r="P403" s="65">
        <v>7</v>
      </c>
      <c r="Q403" s="66">
        <v>16315.222</v>
      </c>
      <c r="S403" s="18" t="s">
        <v>89</v>
      </c>
      <c r="T403" s="19" t="s">
        <v>94</v>
      </c>
      <c r="U403" s="19">
        <v>17</v>
      </c>
      <c r="V403" s="65">
        <v>4</v>
      </c>
      <c r="W403" s="23">
        <v>8003.6940000000004</v>
      </c>
      <c r="X403" s="6"/>
      <c r="Y403" s="18" t="s">
        <v>13</v>
      </c>
      <c r="Z403" s="19" t="s">
        <v>94</v>
      </c>
      <c r="AA403" s="19">
        <v>3</v>
      </c>
      <c r="AB403" s="64">
        <v>8</v>
      </c>
      <c r="AC403" s="23">
        <v>4364.1149999999998</v>
      </c>
      <c r="AE403" s="18" t="s">
        <v>14</v>
      </c>
      <c r="AF403" s="19" t="s">
        <v>94</v>
      </c>
      <c r="AG403" s="19">
        <v>8</v>
      </c>
      <c r="AH403" s="65">
        <v>7</v>
      </c>
      <c r="AI403" s="23">
        <v>6496.4319999999998</v>
      </c>
    </row>
    <row r="404" spans="1:35" x14ac:dyDescent="0.2">
      <c r="A404" s="18" t="s">
        <v>89</v>
      </c>
      <c r="B404" s="19" t="s">
        <v>90</v>
      </c>
      <c r="C404" s="19">
        <v>29</v>
      </c>
      <c r="D404" s="19">
        <v>16</v>
      </c>
      <c r="E404" s="23">
        <v>9606.6849999999995</v>
      </c>
      <c r="F404" s="6"/>
      <c r="G404" s="18" t="s">
        <v>13</v>
      </c>
      <c r="H404" s="19" t="s">
        <v>90</v>
      </c>
      <c r="I404" s="19">
        <v>24</v>
      </c>
      <c r="J404" s="64">
        <v>10</v>
      </c>
      <c r="K404" s="23">
        <v>3132.7779999999998</v>
      </c>
      <c r="L404" s="6"/>
      <c r="M404" s="18" t="s">
        <v>14</v>
      </c>
      <c r="N404" s="19" t="s">
        <v>94</v>
      </c>
      <c r="O404" s="19">
        <v>2</v>
      </c>
      <c r="P404" s="64">
        <v>8</v>
      </c>
      <c r="Q404" s="66">
        <v>5922.058</v>
      </c>
      <c r="S404" s="18" t="s">
        <v>89</v>
      </c>
      <c r="T404" s="19" t="s">
        <v>94</v>
      </c>
      <c r="U404" s="19">
        <v>17</v>
      </c>
      <c r="V404" s="65">
        <v>5</v>
      </c>
      <c r="W404" s="23">
        <v>10807.99</v>
      </c>
      <c r="X404" s="6"/>
      <c r="Y404" s="18" t="s">
        <v>13</v>
      </c>
      <c r="Z404" s="19" t="s">
        <v>94</v>
      </c>
      <c r="AA404" s="19">
        <v>3</v>
      </c>
      <c r="AB404" s="65">
        <v>9</v>
      </c>
      <c r="AC404" s="23">
        <v>4281.5259999999998</v>
      </c>
      <c r="AE404" s="18" t="s">
        <v>14</v>
      </c>
      <c r="AF404" s="19" t="s">
        <v>94</v>
      </c>
      <c r="AG404" s="19">
        <v>8</v>
      </c>
      <c r="AH404" s="65">
        <v>8</v>
      </c>
      <c r="AI404" s="23">
        <v>7939.875</v>
      </c>
    </row>
    <row r="405" spans="1:35" x14ac:dyDescent="0.2">
      <c r="A405" s="18"/>
      <c r="B405" s="19"/>
      <c r="C405" s="19"/>
      <c r="D405" s="19"/>
      <c r="E405" s="23"/>
      <c r="F405" s="6"/>
      <c r="G405" s="18" t="s">
        <v>13</v>
      </c>
      <c r="H405" s="19" t="s">
        <v>90</v>
      </c>
      <c r="I405" s="19">
        <v>24</v>
      </c>
      <c r="J405" s="65">
        <v>11</v>
      </c>
      <c r="K405" s="23">
        <v>3352.3910000000001</v>
      </c>
      <c r="L405" s="6"/>
      <c r="M405" s="18" t="s">
        <v>14</v>
      </c>
      <c r="N405" s="19" t="s">
        <v>94</v>
      </c>
      <c r="O405" s="19">
        <v>2</v>
      </c>
      <c r="P405" s="65">
        <v>9</v>
      </c>
      <c r="Q405" s="66">
        <v>12538.62</v>
      </c>
      <c r="S405" s="18"/>
      <c r="T405" s="19"/>
      <c r="U405" s="19"/>
      <c r="V405" s="19"/>
      <c r="W405" s="23"/>
      <c r="X405" s="6"/>
      <c r="Y405" s="18" t="s">
        <v>13</v>
      </c>
      <c r="Z405" s="19" t="s">
        <v>94</v>
      </c>
      <c r="AA405" s="19">
        <v>3</v>
      </c>
      <c r="AB405" s="64">
        <v>10</v>
      </c>
      <c r="AC405" s="23">
        <v>6824.9129999999996</v>
      </c>
      <c r="AE405" s="18" t="s">
        <v>14</v>
      </c>
      <c r="AF405" s="19" t="s">
        <v>94</v>
      </c>
      <c r="AG405" s="19">
        <v>8</v>
      </c>
      <c r="AH405" s="65">
        <v>9</v>
      </c>
      <c r="AI405" s="23">
        <v>9783.1270000000004</v>
      </c>
    </row>
    <row r="406" spans="1:35" x14ac:dyDescent="0.2">
      <c r="A406" s="18" t="s">
        <v>89</v>
      </c>
      <c r="B406" s="19" t="s">
        <v>90</v>
      </c>
      <c r="C406" s="19">
        <v>30</v>
      </c>
      <c r="D406" s="19">
        <v>1</v>
      </c>
      <c r="E406" s="23">
        <v>3421.8420000000001</v>
      </c>
      <c r="F406" s="6"/>
      <c r="G406" s="18" t="s">
        <v>13</v>
      </c>
      <c r="H406" s="19" t="s">
        <v>90</v>
      </c>
      <c r="I406" s="19">
        <v>24</v>
      </c>
      <c r="J406" s="64">
        <v>12</v>
      </c>
      <c r="K406" s="23">
        <v>2442.0279999999998</v>
      </c>
      <c r="L406" s="6"/>
      <c r="M406" s="18" t="s">
        <v>14</v>
      </c>
      <c r="N406" s="19" t="s">
        <v>94</v>
      </c>
      <c r="O406" s="19">
        <v>2</v>
      </c>
      <c r="P406" s="64">
        <v>10</v>
      </c>
      <c r="Q406" s="66">
        <v>7936.12</v>
      </c>
      <c r="S406" s="18" t="s">
        <v>89</v>
      </c>
      <c r="T406" s="19" t="s">
        <v>94</v>
      </c>
      <c r="U406" s="19">
        <v>18</v>
      </c>
      <c r="V406" s="65">
        <v>1</v>
      </c>
      <c r="W406" s="23">
        <v>8063.759</v>
      </c>
      <c r="X406" s="6"/>
      <c r="Y406" s="18" t="s">
        <v>13</v>
      </c>
      <c r="Z406" s="19" t="s">
        <v>94</v>
      </c>
      <c r="AA406" s="19">
        <v>3</v>
      </c>
      <c r="AB406" s="65">
        <v>11</v>
      </c>
      <c r="AC406" s="23">
        <v>5925.8119999999999</v>
      </c>
      <c r="AE406" s="18" t="s">
        <v>14</v>
      </c>
      <c r="AF406" s="19" t="s">
        <v>94</v>
      </c>
      <c r="AG406" s="19">
        <v>8</v>
      </c>
      <c r="AH406" s="65">
        <v>10</v>
      </c>
      <c r="AI406" s="23">
        <v>7808.482</v>
      </c>
    </row>
    <row r="407" spans="1:35" x14ac:dyDescent="0.2">
      <c r="A407" s="18" t="s">
        <v>89</v>
      </c>
      <c r="B407" s="19" t="s">
        <v>90</v>
      </c>
      <c r="C407" s="19">
        <v>30</v>
      </c>
      <c r="D407" s="19">
        <v>2</v>
      </c>
      <c r="E407" s="23">
        <v>4668.1959999999999</v>
      </c>
      <c r="F407" s="6"/>
      <c r="G407" s="18" t="s">
        <v>13</v>
      </c>
      <c r="H407" s="19" t="s">
        <v>90</v>
      </c>
      <c r="I407" s="19">
        <v>24</v>
      </c>
      <c r="J407" s="65">
        <v>13</v>
      </c>
      <c r="K407" s="23">
        <v>7166.5349999999999</v>
      </c>
      <c r="L407" s="6"/>
      <c r="M407" s="18" t="s">
        <v>14</v>
      </c>
      <c r="N407" s="19" t="s">
        <v>94</v>
      </c>
      <c r="O407" s="19">
        <v>2</v>
      </c>
      <c r="P407" s="65">
        <v>11</v>
      </c>
      <c r="Q407" s="66">
        <v>8861.5010000000002</v>
      </c>
      <c r="S407" s="18" t="s">
        <v>89</v>
      </c>
      <c r="T407" s="19" t="s">
        <v>94</v>
      </c>
      <c r="U407" s="19">
        <v>18</v>
      </c>
      <c r="V407" s="65">
        <v>2</v>
      </c>
      <c r="W407" s="23">
        <v>5578.56</v>
      </c>
      <c r="X407" s="6"/>
      <c r="Y407" s="18"/>
      <c r="Z407" s="19"/>
      <c r="AA407" s="19"/>
      <c r="AB407" s="19"/>
      <c r="AC407" s="23"/>
      <c r="AE407" s="18" t="s">
        <v>14</v>
      </c>
      <c r="AF407" s="19" t="s">
        <v>94</v>
      </c>
      <c r="AG407" s="19">
        <v>8</v>
      </c>
      <c r="AH407" s="65">
        <v>11</v>
      </c>
      <c r="AI407" s="23">
        <v>6633.4549999999999</v>
      </c>
    </row>
    <row r="408" spans="1:35" x14ac:dyDescent="0.2">
      <c r="A408" s="18" t="s">
        <v>89</v>
      </c>
      <c r="B408" s="19" t="s">
        <v>90</v>
      </c>
      <c r="C408" s="19">
        <v>30</v>
      </c>
      <c r="D408" s="19">
        <v>3</v>
      </c>
      <c r="E408" s="23">
        <v>8431.6589999999997</v>
      </c>
      <c r="F408" s="6"/>
      <c r="G408" s="18" t="s">
        <v>13</v>
      </c>
      <c r="H408" s="19" t="s">
        <v>90</v>
      </c>
      <c r="I408" s="19">
        <v>24</v>
      </c>
      <c r="J408" s="64">
        <v>14</v>
      </c>
      <c r="K408" s="23">
        <v>6068.4669999999996</v>
      </c>
      <c r="L408" s="6"/>
      <c r="M408" s="18"/>
      <c r="N408" s="19"/>
      <c r="O408" s="19"/>
      <c r="P408" s="19"/>
      <c r="Q408" s="66"/>
      <c r="S408" s="18" t="s">
        <v>89</v>
      </c>
      <c r="T408" s="19" t="s">
        <v>94</v>
      </c>
      <c r="U408" s="19">
        <v>18</v>
      </c>
      <c r="V408" s="65">
        <v>3</v>
      </c>
      <c r="W408" s="23">
        <v>8837.0990000000002</v>
      </c>
      <c r="X408" s="6"/>
      <c r="Y408" s="18" t="s">
        <v>13</v>
      </c>
      <c r="Z408" s="19" t="s">
        <v>94</v>
      </c>
      <c r="AA408" s="19">
        <v>4</v>
      </c>
      <c r="AB408" s="65">
        <v>1</v>
      </c>
      <c r="AC408" s="23">
        <v>7354.2380000000003</v>
      </c>
      <c r="AE408" s="18" t="s">
        <v>14</v>
      </c>
      <c r="AF408" s="19" t="s">
        <v>94</v>
      </c>
      <c r="AG408" s="19">
        <v>8</v>
      </c>
      <c r="AH408" s="65">
        <v>12</v>
      </c>
      <c r="AI408" s="23">
        <v>9261.31</v>
      </c>
    </row>
    <row r="409" spans="1:35" x14ac:dyDescent="0.2">
      <c r="A409" s="18" t="s">
        <v>89</v>
      </c>
      <c r="B409" s="19" t="s">
        <v>90</v>
      </c>
      <c r="C409" s="19">
        <v>30</v>
      </c>
      <c r="D409" s="19">
        <v>4</v>
      </c>
      <c r="E409" s="23">
        <v>10004.617</v>
      </c>
      <c r="F409" s="6"/>
      <c r="G409" s="18"/>
      <c r="H409" s="19"/>
      <c r="I409" s="19"/>
      <c r="J409" s="19"/>
      <c r="K409" s="23"/>
      <c r="L409" s="6"/>
      <c r="M409" s="18" t="s">
        <v>14</v>
      </c>
      <c r="N409" s="19" t="s">
        <v>94</v>
      </c>
      <c r="O409" s="19">
        <v>3</v>
      </c>
      <c r="P409" s="65">
        <v>1</v>
      </c>
      <c r="Q409" s="66">
        <v>9698.66</v>
      </c>
      <c r="S409" s="18" t="s">
        <v>89</v>
      </c>
      <c r="T409" s="19" t="s">
        <v>94</v>
      </c>
      <c r="U409" s="19">
        <v>18</v>
      </c>
      <c r="V409" s="65">
        <v>4</v>
      </c>
      <c r="W409" s="23">
        <v>7900.4570000000003</v>
      </c>
      <c r="X409" s="6"/>
      <c r="Y409" s="18" t="s">
        <v>13</v>
      </c>
      <c r="Z409" s="19" t="s">
        <v>94</v>
      </c>
      <c r="AA409" s="19">
        <v>4</v>
      </c>
      <c r="AB409" s="64">
        <v>2</v>
      </c>
      <c r="AC409" s="23">
        <v>7547.5730000000003</v>
      </c>
      <c r="AE409" s="18" t="s">
        <v>14</v>
      </c>
      <c r="AF409" s="19" t="s">
        <v>94</v>
      </c>
      <c r="AG409" s="19">
        <v>8</v>
      </c>
      <c r="AH409" s="65">
        <v>13</v>
      </c>
      <c r="AI409" s="23">
        <v>9846.9459999999999</v>
      </c>
    </row>
    <row r="410" spans="1:35" x14ac:dyDescent="0.2">
      <c r="A410" s="18" t="s">
        <v>89</v>
      </c>
      <c r="B410" s="19" t="s">
        <v>90</v>
      </c>
      <c r="C410" s="19">
        <v>30</v>
      </c>
      <c r="D410" s="19">
        <v>5</v>
      </c>
      <c r="E410" s="23">
        <v>3192.8429999999998</v>
      </c>
      <c r="F410" s="6"/>
      <c r="G410" s="18" t="s">
        <v>13</v>
      </c>
      <c r="H410" s="19" t="s">
        <v>90</v>
      </c>
      <c r="I410" s="19">
        <v>25</v>
      </c>
      <c r="J410" s="65">
        <v>1</v>
      </c>
      <c r="K410" s="23">
        <v>4529.2950000000001</v>
      </c>
      <c r="L410" s="6"/>
      <c r="M410" s="18" t="s">
        <v>14</v>
      </c>
      <c r="N410" s="19" t="s">
        <v>94</v>
      </c>
      <c r="O410" s="19">
        <v>3</v>
      </c>
      <c r="P410" s="64">
        <v>2</v>
      </c>
      <c r="Q410" s="66">
        <v>9133.6710000000003</v>
      </c>
      <c r="S410" s="18"/>
      <c r="T410" s="19"/>
      <c r="U410" s="19"/>
      <c r="V410" s="19"/>
      <c r="W410" s="23"/>
      <c r="X410" s="6"/>
      <c r="Y410" s="18" t="s">
        <v>13</v>
      </c>
      <c r="Z410" s="19" t="s">
        <v>94</v>
      </c>
      <c r="AA410" s="19">
        <v>4</v>
      </c>
      <c r="AB410" s="65">
        <v>3</v>
      </c>
      <c r="AC410" s="23">
        <v>4835.2520000000004</v>
      </c>
      <c r="AE410" s="18" t="s">
        <v>14</v>
      </c>
      <c r="AF410" s="19" t="s">
        <v>94</v>
      </c>
      <c r="AG410" s="19">
        <v>8</v>
      </c>
      <c r="AH410" s="65">
        <v>14</v>
      </c>
      <c r="AI410" s="23">
        <v>9370.1779999999999</v>
      </c>
    </row>
    <row r="411" spans="1:35" x14ac:dyDescent="0.2">
      <c r="A411" s="18" t="s">
        <v>89</v>
      </c>
      <c r="B411" s="19" t="s">
        <v>90</v>
      </c>
      <c r="C411" s="19">
        <v>30</v>
      </c>
      <c r="D411" s="19">
        <v>6</v>
      </c>
      <c r="E411" s="23">
        <v>8861.5010000000002</v>
      </c>
      <c r="F411" s="6"/>
      <c r="G411" s="18" t="s">
        <v>13</v>
      </c>
      <c r="H411" s="19" t="s">
        <v>90</v>
      </c>
      <c r="I411" s="19">
        <v>25</v>
      </c>
      <c r="J411" s="64">
        <v>2</v>
      </c>
      <c r="K411" s="23">
        <v>6862.4539999999997</v>
      </c>
      <c r="L411" s="6"/>
      <c r="M411" s="18" t="s">
        <v>14</v>
      </c>
      <c r="N411" s="19" t="s">
        <v>94</v>
      </c>
      <c r="O411" s="19">
        <v>3</v>
      </c>
      <c r="P411" s="65">
        <v>3</v>
      </c>
      <c r="Q411" s="66">
        <v>9779.3729999999996</v>
      </c>
      <c r="S411" s="18" t="s">
        <v>89</v>
      </c>
      <c r="T411" s="19" t="s">
        <v>94</v>
      </c>
      <c r="U411" s="19">
        <v>19</v>
      </c>
      <c r="V411" s="65">
        <v>1</v>
      </c>
      <c r="W411" s="23">
        <v>6928.1509999999998</v>
      </c>
      <c r="X411" s="6"/>
      <c r="Y411" s="18" t="s">
        <v>13</v>
      </c>
      <c r="Z411" s="19" t="s">
        <v>94</v>
      </c>
      <c r="AA411" s="19">
        <v>4</v>
      </c>
      <c r="AB411" s="64">
        <v>4</v>
      </c>
      <c r="AC411" s="23">
        <v>7562.59</v>
      </c>
      <c r="AE411" s="18" t="s">
        <v>14</v>
      </c>
      <c r="AF411" s="19" t="s">
        <v>94</v>
      </c>
      <c r="AG411" s="19">
        <v>8</v>
      </c>
      <c r="AH411" s="65">
        <v>15</v>
      </c>
      <c r="AI411" s="23">
        <v>9088.6219999999994</v>
      </c>
    </row>
    <row r="412" spans="1:35" x14ac:dyDescent="0.2">
      <c r="A412" s="18" t="s">
        <v>89</v>
      </c>
      <c r="B412" s="19" t="s">
        <v>90</v>
      </c>
      <c r="C412" s="19">
        <v>30</v>
      </c>
      <c r="D412" s="19">
        <v>7</v>
      </c>
      <c r="E412" s="23">
        <v>11014.464</v>
      </c>
      <c r="F412" s="6"/>
      <c r="G412" s="18" t="s">
        <v>13</v>
      </c>
      <c r="H412" s="19" t="s">
        <v>90</v>
      </c>
      <c r="I412" s="19">
        <v>25</v>
      </c>
      <c r="J412" s="65">
        <v>3</v>
      </c>
      <c r="K412" s="23">
        <v>3941.7820000000002</v>
      </c>
      <c r="L412" s="6"/>
      <c r="M412" s="18" t="s">
        <v>14</v>
      </c>
      <c r="N412" s="19" t="s">
        <v>94</v>
      </c>
      <c r="O412" s="19">
        <v>3</v>
      </c>
      <c r="P412" s="64">
        <v>4</v>
      </c>
      <c r="Q412" s="66">
        <v>5349.5609999999997</v>
      </c>
      <c r="S412" s="18" t="s">
        <v>89</v>
      </c>
      <c r="T412" s="19" t="s">
        <v>94</v>
      </c>
      <c r="U412" s="19">
        <v>19</v>
      </c>
      <c r="V412" s="65">
        <v>2</v>
      </c>
      <c r="W412" s="23">
        <v>7050.1580000000004</v>
      </c>
      <c r="X412" s="6"/>
      <c r="Y412" s="18" t="s">
        <v>13</v>
      </c>
      <c r="Z412" s="19" t="s">
        <v>94</v>
      </c>
      <c r="AA412" s="19">
        <v>4</v>
      </c>
      <c r="AB412" s="65">
        <v>5</v>
      </c>
      <c r="AC412" s="23">
        <v>4549.942</v>
      </c>
      <c r="AE412" s="18" t="s">
        <v>14</v>
      </c>
      <c r="AF412" s="19" t="s">
        <v>94</v>
      </c>
      <c r="AG412" s="19">
        <v>8</v>
      </c>
      <c r="AH412" s="65">
        <v>16</v>
      </c>
      <c r="AI412" s="23">
        <v>4887.8090000000002</v>
      </c>
    </row>
    <row r="413" spans="1:35" x14ac:dyDescent="0.2">
      <c r="A413" s="18" t="s">
        <v>89</v>
      </c>
      <c r="B413" s="19" t="s">
        <v>90</v>
      </c>
      <c r="C413" s="19">
        <v>30</v>
      </c>
      <c r="D413" s="19">
        <v>8</v>
      </c>
      <c r="E413" s="23">
        <v>2582.806</v>
      </c>
      <c r="F413" s="6"/>
      <c r="G413" s="18" t="s">
        <v>13</v>
      </c>
      <c r="H413" s="19" t="s">
        <v>90</v>
      </c>
      <c r="I413" s="19">
        <v>25</v>
      </c>
      <c r="J413" s="64">
        <v>4</v>
      </c>
      <c r="K413" s="23">
        <v>9753.0939999999991</v>
      </c>
      <c r="L413" s="6"/>
      <c r="M413" s="18" t="s">
        <v>14</v>
      </c>
      <c r="N413" s="19" t="s">
        <v>94</v>
      </c>
      <c r="O413" s="19">
        <v>3</v>
      </c>
      <c r="P413" s="65">
        <v>5</v>
      </c>
      <c r="Q413" s="66">
        <v>7571.9750000000004</v>
      </c>
      <c r="S413" s="18" t="s">
        <v>89</v>
      </c>
      <c r="T413" s="19" t="s">
        <v>94</v>
      </c>
      <c r="U413" s="19">
        <v>19</v>
      </c>
      <c r="V413" s="65">
        <v>3</v>
      </c>
      <c r="W413" s="23">
        <v>8925.32</v>
      </c>
      <c r="X413" s="6"/>
      <c r="Y413" s="18"/>
      <c r="Z413" s="19"/>
      <c r="AA413" s="19"/>
      <c r="AB413" s="19"/>
      <c r="AC413" s="23"/>
      <c r="AE413" s="18" t="s">
        <v>14</v>
      </c>
      <c r="AF413" s="19" t="s">
        <v>94</v>
      </c>
      <c r="AG413" s="19">
        <v>8</v>
      </c>
      <c r="AH413" s="65">
        <v>17</v>
      </c>
      <c r="AI413" s="23">
        <v>4328.4520000000002</v>
      </c>
    </row>
    <row r="414" spans="1:35" x14ac:dyDescent="0.2">
      <c r="A414" s="18" t="s">
        <v>89</v>
      </c>
      <c r="B414" s="19" t="s">
        <v>90</v>
      </c>
      <c r="C414" s="19">
        <v>30</v>
      </c>
      <c r="D414" s="19">
        <v>9</v>
      </c>
      <c r="E414" s="23">
        <v>14090.931</v>
      </c>
      <c r="F414" s="6"/>
      <c r="G414" s="18" t="s">
        <v>13</v>
      </c>
      <c r="H414" s="19" t="s">
        <v>90</v>
      </c>
      <c r="I414" s="19">
        <v>25</v>
      </c>
      <c r="J414" s="65">
        <v>5</v>
      </c>
      <c r="K414" s="23">
        <v>2357.5610000000001</v>
      </c>
      <c r="L414" s="6"/>
      <c r="M414" s="18" t="s">
        <v>14</v>
      </c>
      <c r="N414" s="19" t="s">
        <v>94</v>
      </c>
      <c r="O414" s="19">
        <v>3</v>
      </c>
      <c r="P414" s="64">
        <v>6</v>
      </c>
      <c r="Q414" s="66">
        <v>4912.2110000000002</v>
      </c>
      <c r="S414" s="18" t="s">
        <v>89</v>
      </c>
      <c r="T414" s="19" t="s">
        <v>94</v>
      </c>
      <c r="U414" s="19">
        <v>19</v>
      </c>
      <c r="V414" s="65">
        <v>4</v>
      </c>
      <c r="W414" s="23">
        <v>8788.2960000000003</v>
      </c>
      <c r="X414" s="6"/>
      <c r="Y414" s="18" t="s">
        <v>13</v>
      </c>
      <c r="Z414" s="19" t="s">
        <v>94</v>
      </c>
      <c r="AA414" s="19">
        <v>5</v>
      </c>
      <c r="AB414" s="65">
        <v>1</v>
      </c>
      <c r="AC414" s="23">
        <v>9094.2530000000006</v>
      </c>
      <c r="AE414" s="18"/>
      <c r="AF414" s="19"/>
      <c r="AG414" s="19"/>
      <c r="AH414" s="19"/>
      <c r="AI414" s="23"/>
    </row>
    <row r="415" spans="1:35" x14ac:dyDescent="0.2">
      <c r="A415" s="18" t="s">
        <v>89</v>
      </c>
      <c r="B415" s="19" t="s">
        <v>90</v>
      </c>
      <c r="C415" s="19">
        <v>30</v>
      </c>
      <c r="D415" s="19">
        <v>10</v>
      </c>
      <c r="E415" s="23">
        <v>6064.7129999999997</v>
      </c>
      <c r="F415" s="6"/>
      <c r="G415" s="18" t="s">
        <v>13</v>
      </c>
      <c r="H415" s="19" t="s">
        <v>90</v>
      </c>
      <c r="I415" s="19">
        <v>25</v>
      </c>
      <c r="J415" s="64">
        <v>6</v>
      </c>
      <c r="K415" s="23">
        <v>1409.6559999999999</v>
      </c>
      <c r="L415" s="6"/>
      <c r="M415" s="18" t="s">
        <v>14</v>
      </c>
      <c r="N415" s="19" t="s">
        <v>94</v>
      </c>
      <c r="O415" s="19">
        <v>3</v>
      </c>
      <c r="P415" s="65">
        <v>7</v>
      </c>
      <c r="Q415" s="66">
        <v>7517.5410000000002</v>
      </c>
      <c r="S415" s="18" t="s">
        <v>89</v>
      </c>
      <c r="T415" s="19" t="s">
        <v>94</v>
      </c>
      <c r="U415" s="19">
        <v>19</v>
      </c>
      <c r="V415" s="65">
        <v>5</v>
      </c>
      <c r="W415" s="23">
        <v>8320.9130000000005</v>
      </c>
      <c r="X415" s="6"/>
      <c r="Y415" s="18" t="s">
        <v>13</v>
      </c>
      <c r="Z415" s="19" t="s">
        <v>94</v>
      </c>
      <c r="AA415" s="19">
        <v>5</v>
      </c>
      <c r="AB415" s="64">
        <v>2</v>
      </c>
      <c r="AC415" s="23">
        <v>8095.6689999999999</v>
      </c>
      <c r="AE415" s="18" t="s">
        <v>14</v>
      </c>
      <c r="AF415" s="19" t="s">
        <v>94</v>
      </c>
      <c r="AG415" s="19">
        <v>9</v>
      </c>
      <c r="AH415" s="65">
        <v>1</v>
      </c>
      <c r="AI415" s="23">
        <v>5484.7079999999996</v>
      </c>
    </row>
    <row r="416" spans="1:35" x14ac:dyDescent="0.2">
      <c r="A416" s="18" t="s">
        <v>89</v>
      </c>
      <c r="B416" s="19" t="s">
        <v>90</v>
      </c>
      <c r="C416" s="19">
        <v>30</v>
      </c>
      <c r="D416" s="19">
        <v>11</v>
      </c>
      <c r="E416" s="23">
        <v>3275.433</v>
      </c>
      <c r="F416" s="6"/>
      <c r="G416" s="18" t="s">
        <v>13</v>
      </c>
      <c r="H416" s="19" t="s">
        <v>90</v>
      </c>
      <c r="I416" s="19">
        <v>25</v>
      </c>
      <c r="J416" s="65">
        <v>7</v>
      </c>
      <c r="K416" s="23">
        <v>4313.4350000000004</v>
      </c>
      <c r="L416" s="6"/>
      <c r="M416" s="18" t="s">
        <v>14</v>
      </c>
      <c r="N416" s="19" t="s">
        <v>94</v>
      </c>
      <c r="O416" s="19">
        <v>3</v>
      </c>
      <c r="P416" s="64">
        <v>8</v>
      </c>
      <c r="Q416" s="66">
        <v>10224.231</v>
      </c>
      <c r="S416" s="18" t="s">
        <v>89</v>
      </c>
      <c r="T416" s="19" t="s">
        <v>94</v>
      </c>
      <c r="U416" s="19">
        <v>19</v>
      </c>
      <c r="V416" s="65">
        <v>6</v>
      </c>
      <c r="W416" s="23">
        <v>6109.7619999999997</v>
      </c>
      <c r="X416" s="6"/>
      <c r="Y416" s="18" t="s">
        <v>13</v>
      </c>
      <c r="Z416" s="19" t="s">
        <v>94</v>
      </c>
      <c r="AA416" s="19">
        <v>5</v>
      </c>
      <c r="AB416" s="65">
        <v>3</v>
      </c>
      <c r="AC416" s="23">
        <v>5593.576</v>
      </c>
      <c r="AE416" s="18" t="s">
        <v>14</v>
      </c>
      <c r="AF416" s="19" t="s">
        <v>94</v>
      </c>
      <c r="AG416" s="19">
        <v>9</v>
      </c>
      <c r="AH416" s="65">
        <v>2</v>
      </c>
      <c r="AI416" s="23">
        <v>7804.7280000000001</v>
      </c>
    </row>
    <row r="417" spans="1:35" x14ac:dyDescent="0.2">
      <c r="A417" s="18" t="s">
        <v>89</v>
      </c>
      <c r="B417" s="19" t="s">
        <v>90</v>
      </c>
      <c r="C417" s="19">
        <v>30</v>
      </c>
      <c r="D417" s="19">
        <v>12</v>
      </c>
      <c r="E417" s="23">
        <v>6669.1189999999997</v>
      </c>
      <c r="F417" s="6"/>
      <c r="G417" s="18" t="s">
        <v>13</v>
      </c>
      <c r="H417" s="19" t="s">
        <v>90</v>
      </c>
      <c r="I417" s="19">
        <v>25</v>
      </c>
      <c r="J417" s="64">
        <v>8</v>
      </c>
      <c r="K417" s="23">
        <v>3787.864</v>
      </c>
      <c r="L417" s="6"/>
      <c r="M417" s="18" t="s">
        <v>14</v>
      </c>
      <c r="N417" s="19" t="s">
        <v>94</v>
      </c>
      <c r="O417" s="19">
        <v>3</v>
      </c>
      <c r="P417" s="65">
        <v>9</v>
      </c>
      <c r="Q417" s="66">
        <v>8816.4519999999993</v>
      </c>
      <c r="S417" s="18" t="s">
        <v>89</v>
      </c>
      <c r="T417" s="19" t="s">
        <v>94</v>
      </c>
      <c r="U417" s="19">
        <v>19</v>
      </c>
      <c r="V417" s="65">
        <v>7</v>
      </c>
      <c r="W417" s="23">
        <v>6815.5280000000002</v>
      </c>
      <c r="X417" s="6"/>
      <c r="Y417" s="18"/>
      <c r="Z417" s="19"/>
      <c r="AA417" s="19"/>
      <c r="AB417" s="19"/>
      <c r="AC417" s="23"/>
      <c r="AE417" s="18" t="s">
        <v>14</v>
      </c>
      <c r="AF417" s="19" t="s">
        <v>94</v>
      </c>
      <c r="AG417" s="19">
        <v>9</v>
      </c>
      <c r="AH417" s="65">
        <v>3</v>
      </c>
      <c r="AI417" s="23">
        <v>6654.1030000000001</v>
      </c>
    </row>
    <row r="418" spans="1:35" x14ac:dyDescent="0.2">
      <c r="A418" s="18" t="s">
        <v>89</v>
      </c>
      <c r="B418" s="19" t="s">
        <v>90</v>
      </c>
      <c r="C418" s="19">
        <v>30</v>
      </c>
      <c r="D418" s="19">
        <v>13</v>
      </c>
      <c r="E418" s="23">
        <v>3290.4490000000001</v>
      </c>
      <c r="F418" s="6"/>
      <c r="G418" s="18" t="s">
        <v>13</v>
      </c>
      <c r="H418" s="19" t="s">
        <v>90</v>
      </c>
      <c r="I418" s="19">
        <v>25</v>
      </c>
      <c r="J418" s="65">
        <v>9</v>
      </c>
      <c r="K418" s="23">
        <v>5783.1570000000002</v>
      </c>
      <c r="L418" s="6"/>
      <c r="M418" s="18" t="s">
        <v>14</v>
      </c>
      <c r="N418" s="19" t="s">
        <v>94</v>
      </c>
      <c r="O418" s="19">
        <v>3</v>
      </c>
      <c r="P418" s="64">
        <v>10</v>
      </c>
      <c r="Q418" s="66">
        <v>15707.062</v>
      </c>
      <c r="S418" s="18"/>
      <c r="T418" s="19"/>
      <c r="U418" s="19"/>
      <c r="V418" s="19"/>
      <c r="W418" s="23"/>
      <c r="X418" s="6"/>
      <c r="Y418" s="18" t="s">
        <v>13</v>
      </c>
      <c r="Z418" s="19" t="s">
        <v>94</v>
      </c>
      <c r="AA418" s="19">
        <v>6</v>
      </c>
      <c r="AB418" s="65">
        <v>1</v>
      </c>
      <c r="AC418" s="23">
        <v>9122.4089999999997</v>
      </c>
      <c r="AE418" s="18" t="s">
        <v>14</v>
      </c>
      <c r="AF418" s="19" t="s">
        <v>94</v>
      </c>
      <c r="AG418" s="19">
        <v>9</v>
      </c>
      <c r="AH418" s="65">
        <v>4</v>
      </c>
      <c r="AI418" s="23">
        <v>6173.5810000000001</v>
      </c>
    </row>
    <row r="419" spans="1:35" x14ac:dyDescent="0.2">
      <c r="A419" s="18" t="s">
        <v>89</v>
      </c>
      <c r="B419" s="19" t="s">
        <v>90</v>
      </c>
      <c r="C419" s="19">
        <v>30</v>
      </c>
      <c r="D419" s="19">
        <v>14</v>
      </c>
      <c r="E419" s="23">
        <v>3476.2759999999998</v>
      </c>
      <c r="F419" s="6"/>
      <c r="G419" s="18" t="s">
        <v>13</v>
      </c>
      <c r="H419" s="19" t="s">
        <v>90</v>
      </c>
      <c r="I419" s="19">
        <v>25</v>
      </c>
      <c r="J419" s="64">
        <v>10</v>
      </c>
      <c r="K419" s="23">
        <v>3134.6550000000002</v>
      </c>
      <c r="L419" s="6"/>
      <c r="M419" s="18" t="s">
        <v>14</v>
      </c>
      <c r="N419" s="19" t="s">
        <v>94</v>
      </c>
      <c r="O419" s="19">
        <v>3</v>
      </c>
      <c r="P419" s="65">
        <v>11</v>
      </c>
      <c r="Q419" s="66">
        <v>5664.9030000000002</v>
      </c>
      <c r="S419" s="18" t="s">
        <v>89</v>
      </c>
      <c r="T419" s="19" t="s">
        <v>94</v>
      </c>
      <c r="U419" s="19">
        <v>20</v>
      </c>
      <c r="V419" s="65">
        <v>1</v>
      </c>
      <c r="W419" s="23">
        <v>9608.5619999999999</v>
      </c>
      <c r="X419" s="6"/>
      <c r="Y419" s="18" t="s">
        <v>13</v>
      </c>
      <c r="Z419" s="19" t="s">
        <v>94</v>
      </c>
      <c r="AA419" s="19">
        <v>6</v>
      </c>
      <c r="AB419" s="64">
        <v>2</v>
      </c>
      <c r="AC419" s="23">
        <v>6864.3310000000001</v>
      </c>
      <c r="AE419" s="18" t="s">
        <v>14</v>
      </c>
      <c r="AF419" s="19" t="s">
        <v>94</v>
      </c>
      <c r="AG419" s="19">
        <v>9</v>
      </c>
      <c r="AH419" s="65">
        <v>5</v>
      </c>
      <c r="AI419" s="23">
        <v>6811.7740000000003</v>
      </c>
    </row>
    <row r="420" spans="1:35" x14ac:dyDescent="0.2">
      <c r="A420" s="18" t="s">
        <v>89</v>
      </c>
      <c r="B420" s="19" t="s">
        <v>90</v>
      </c>
      <c r="C420" s="19">
        <v>30</v>
      </c>
      <c r="D420" s="19">
        <v>15</v>
      </c>
      <c r="E420" s="23">
        <v>7692.1049999999996</v>
      </c>
      <c r="F420" s="6"/>
      <c r="G420" s="18" t="s">
        <v>13</v>
      </c>
      <c r="H420" s="19" t="s">
        <v>90</v>
      </c>
      <c r="I420" s="19">
        <v>25</v>
      </c>
      <c r="J420" s="65">
        <v>11</v>
      </c>
      <c r="K420" s="23">
        <v>2556.527</v>
      </c>
      <c r="L420" s="6"/>
      <c r="M420" s="18" t="s">
        <v>14</v>
      </c>
      <c r="N420" s="19" t="s">
        <v>94</v>
      </c>
      <c r="O420" s="19">
        <v>3</v>
      </c>
      <c r="P420" s="64">
        <v>12</v>
      </c>
      <c r="Q420" s="66">
        <v>6847.4380000000001</v>
      </c>
      <c r="S420" s="18" t="s">
        <v>89</v>
      </c>
      <c r="T420" s="19" t="s">
        <v>94</v>
      </c>
      <c r="U420" s="19">
        <v>20</v>
      </c>
      <c r="V420" s="65">
        <v>2</v>
      </c>
      <c r="W420" s="23">
        <v>8287.1270000000004</v>
      </c>
      <c r="X420" s="6"/>
      <c r="Y420" s="18"/>
      <c r="Z420" s="19"/>
      <c r="AA420" s="19"/>
      <c r="AB420" s="19"/>
      <c r="AC420" s="23"/>
      <c r="AE420" s="18" t="s">
        <v>14</v>
      </c>
      <c r="AF420" s="19" t="s">
        <v>94</v>
      </c>
      <c r="AG420" s="19">
        <v>9</v>
      </c>
      <c r="AH420" s="65">
        <v>6</v>
      </c>
      <c r="AI420" s="23">
        <v>7881.6859999999997</v>
      </c>
    </row>
    <row r="421" spans="1:35" x14ac:dyDescent="0.2">
      <c r="A421" s="18" t="s">
        <v>89</v>
      </c>
      <c r="B421" s="19" t="s">
        <v>90</v>
      </c>
      <c r="C421" s="19">
        <v>30</v>
      </c>
      <c r="D421" s="19">
        <v>16</v>
      </c>
      <c r="E421" s="23">
        <v>6991.97</v>
      </c>
      <c r="F421" s="6"/>
      <c r="G421" s="18" t="s">
        <v>13</v>
      </c>
      <c r="H421" s="19" t="s">
        <v>90</v>
      </c>
      <c r="I421" s="19">
        <v>25</v>
      </c>
      <c r="J421" s="64">
        <v>12</v>
      </c>
      <c r="K421" s="23">
        <v>2252.4470000000001</v>
      </c>
      <c r="L421" s="6"/>
      <c r="M421" s="18" t="s">
        <v>14</v>
      </c>
      <c r="N421" s="19" t="s">
        <v>94</v>
      </c>
      <c r="O421" s="19">
        <v>3</v>
      </c>
      <c r="P421" s="65">
        <v>13</v>
      </c>
      <c r="Q421" s="66">
        <v>8553.6659999999993</v>
      </c>
      <c r="S421" s="18" t="s">
        <v>89</v>
      </c>
      <c r="T421" s="19" t="s">
        <v>94</v>
      </c>
      <c r="U421" s="19">
        <v>20</v>
      </c>
      <c r="V421" s="65">
        <v>3</v>
      </c>
      <c r="W421" s="23">
        <v>6824.9129999999996</v>
      </c>
      <c r="X421" s="6"/>
      <c r="Y421" s="18" t="s">
        <v>13</v>
      </c>
      <c r="Z421" s="19" t="s">
        <v>94</v>
      </c>
      <c r="AA421" s="19">
        <v>7</v>
      </c>
      <c r="AB421" s="65">
        <v>1</v>
      </c>
      <c r="AC421" s="23">
        <v>9107.393</v>
      </c>
      <c r="AE421" s="18"/>
      <c r="AF421" s="19"/>
      <c r="AG421" s="19"/>
      <c r="AH421" s="19"/>
      <c r="AI421" s="23"/>
    </row>
    <row r="422" spans="1:35" x14ac:dyDescent="0.2">
      <c r="A422" s="18" t="s">
        <v>89</v>
      </c>
      <c r="B422" s="19" t="s">
        <v>90</v>
      </c>
      <c r="C422" s="19">
        <v>30</v>
      </c>
      <c r="D422" s="19">
        <v>17</v>
      </c>
      <c r="E422" s="23">
        <v>12874.61</v>
      </c>
      <c r="F422" s="6"/>
      <c r="G422" s="18" t="s">
        <v>13</v>
      </c>
      <c r="H422" s="19" t="s">
        <v>90</v>
      </c>
      <c r="I422" s="19">
        <v>25</v>
      </c>
      <c r="J422" s="65">
        <v>13</v>
      </c>
      <c r="K422" s="23">
        <v>3455.6289999999999</v>
      </c>
      <c r="L422" s="6"/>
      <c r="M422" s="18" t="s">
        <v>14</v>
      </c>
      <c r="N422" s="19" t="s">
        <v>94</v>
      </c>
      <c r="O422" s="19">
        <v>3</v>
      </c>
      <c r="P422" s="64">
        <v>14</v>
      </c>
      <c r="Q422" s="66">
        <v>10918.735000000001</v>
      </c>
      <c r="S422" s="18" t="s">
        <v>89</v>
      </c>
      <c r="T422" s="19" t="s">
        <v>94</v>
      </c>
      <c r="U422" s="19">
        <v>20</v>
      </c>
      <c r="V422" s="65">
        <v>4</v>
      </c>
      <c r="W422" s="23">
        <v>7770.9409999999998</v>
      </c>
      <c r="X422" s="6"/>
      <c r="Y422" s="18" t="s">
        <v>13</v>
      </c>
      <c r="Z422" s="19" t="s">
        <v>94</v>
      </c>
      <c r="AA422" s="19">
        <v>7</v>
      </c>
      <c r="AB422" s="64">
        <v>2</v>
      </c>
      <c r="AC422" s="23">
        <v>6547.1120000000001</v>
      </c>
      <c r="AE422" s="18" t="s">
        <v>14</v>
      </c>
      <c r="AF422" s="19" t="s">
        <v>94</v>
      </c>
      <c r="AG422" s="19">
        <v>10</v>
      </c>
      <c r="AH422" s="65">
        <v>1</v>
      </c>
      <c r="AI422" s="23">
        <v>5509.1090000000004</v>
      </c>
    </row>
    <row r="423" spans="1:35" x14ac:dyDescent="0.2">
      <c r="A423" s="18" t="s">
        <v>89</v>
      </c>
      <c r="B423" s="19" t="s">
        <v>90</v>
      </c>
      <c r="C423" s="19">
        <v>30</v>
      </c>
      <c r="D423" s="19">
        <v>18</v>
      </c>
      <c r="E423" s="23">
        <v>2248.6930000000002</v>
      </c>
      <c r="F423" s="6"/>
      <c r="G423" s="18" t="s">
        <v>13</v>
      </c>
      <c r="H423" s="19" t="s">
        <v>90</v>
      </c>
      <c r="I423" s="19">
        <v>25</v>
      </c>
      <c r="J423" s="64">
        <v>14</v>
      </c>
      <c r="K423" s="23">
        <v>2473.9369999999999</v>
      </c>
      <c r="L423" s="6"/>
      <c r="M423" s="18" t="s">
        <v>14</v>
      </c>
      <c r="N423" s="19" t="s">
        <v>94</v>
      </c>
      <c r="O423" s="19">
        <v>3</v>
      </c>
      <c r="P423" s="65">
        <v>15</v>
      </c>
      <c r="Q423" s="66">
        <v>6699.152</v>
      </c>
      <c r="S423" s="18" t="s">
        <v>89</v>
      </c>
      <c r="T423" s="19" t="s">
        <v>94</v>
      </c>
      <c r="U423" s="19">
        <v>20</v>
      </c>
      <c r="V423" s="65">
        <v>5</v>
      </c>
      <c r="W423" s="23">
        <v>6064.7129999999997</v>
      </c>
      <c r="X423" s="6"/>
      <c r="Y423" s="18" t="s">
        <v>13</v>
      </c>
      <c r="Z423" s="19" t="s">
        <v>94</v>
      </c>
      <c r="AA423" s="19">
        <v>7</v>
      </c>
      <c r="AB423" s="65">
        <v>3</v>
      </c>
      <c r="AC423" s="23">
        <v>9454.6450000000004</v>
      </c>
      <c r="AE423" s="18" t="s">
        <v>14</v>
      </c>
      <c r="AF423" s="19" t="s">
        <v>94</v>
      </c>
      <c r="AG423" s="19">
        <v>10</v>
      </c>
      <c r="AH423" s="65">
        <v>2</v>
      </c>
      <c r="AI423" s="23">
        <v>7682.72</v>
      </c>
    </row>
    <row r="424" spans="1:35" x14ac:dyDescent="0.2">
      <c r="A424" s="18" t="s">
        <v>89</v>
      </c>
      <c r="B424" s="19" t="s">
        <v>90</v>
      </c>
      <c r="C424" s="19">
        <v>30</v>
      </c>
      <c r="D424" s="19">
        <v>19</v>
      </c>
      <c r="E424" s="23">
        <v>4540.5569999999998</v>
      </c>
      <c r="F424" s="6"/>
      <c r="G424" s="18" t="s">
        <v>13</v>
      </c>
      <c r="H424" s="19" t="s">
        <v>90</v>
      </c>
      <c r="I424" s="19">
        <v>25</v>
      </c>
      <c r="J424" s="65">
        <v>15</v>
      </c>
      <c r="K424" s="23">
        <v>3889.2249999999999</v>
      </c>
      <c r="L424" s="6"/>
      <c r="M424" s="18" t="s">
        <v>14</v>
      </c>
      <c r="N424" s="19" t="s">
        <v>94</v>
      </c>
      <c r="O424" s="19">
        <v>3</v>
      </c>
      <c r="P424" s="64">
        <v>16</v>
      </c>
      <c r="Q424" s="66">
        <v>7359.87</v>
      </c>
      <c r="S424" s="18" t="s">
        <v>89</v>
      </c>
      <c r="T424" s="19" t="s">
        <v>94</v>
      </c>
      <c r="U424" s="19">
        <v>20</v>
      </c>
      <c r="V424" s="65">
        <v>6</v>
      </c>
      <c r="W424" s="23">
        <v>5649.8869999999997</v>
      </c>
      <c r="X424" s="6"/>
      <c r="Y424" s="18" t="s">
        <v>13</v>
      </c>
      <c r="Z424" s="19" t="s">
        <v>94</v>
      </c>
      <c r="AA424" s="19">
        <v>7</v>
      </c>
      <c r="AB424" s="64">
        <v>4</v>
      </c>
      <c r="AC424" s="23">
        <v>4801.4660000000003</v>
      </c>
      <c r="AE424" s="18" t="s">
        <v>14</v>
      </c>
      <c r="AF424" s="19" t="s">
        <v>94</v>
      </c>
      <c r="AG424" s="19">
        <v>10</v>
      </c>
      <c r="AH424" s="65">
        <v>3</v>
      </c>
      <c r="AI424" s="23">
        <v>6139.7939999999999</v>
      </c>
    </row>
    <row r="425" spans="1:35" x14ac:dyDescent="0.2">
      <c r="A425" s="18" t="s">
        <v>89</v>
      </c>
      <c r="B425" s="19" t="s">
        <v>90</v>
      </c>
      <c r="C425" s="19">
        <v>30</v>
      </c>
      <c r="D425" s="19">
        <v>20</v>
      </c>
      <c r="E425" s="23">
        <v>4093.8220000000001</v>
      </c>
      <c r="F425" s="6"/>
      <c r="G425" s="18" t="s">
        <v>13</v>
      </c>
      <c r="H425" s="19" t="s">
        <v>90</v>
      </c>
      <c r="I425" s="19">
        <v>25</v>
      </c>
      <c r="J425" s="64">
        <v>16</v>
      </c>
      <c r="K425" s="23">
        <v>1970.8910000000001</v>
      </c>
      <c r="L425" s="6"/>
      <c r="M425" s="18" t="s">
        <v>14</v>
      </c>
      <c r="N425" s="19" t="s">
        <v>94</v>
      </c>
      <c r="O425" s="19">
        <v>3</v>
      </c>
      <c r="P425" s="65">
        <v>17</v>
      </c>
      <c r="Q425" s="66">
        <v>12591.177</v>
      </c>
      <c r="S425" s="18" t="s">
        <v>89</v>
      </c>
      <c r="T425" s="19" t="s">
        <v>94</v>
      </c>
      <c r="U425" s="19">
        <v>20</v>
      </c>
      <c r="V425" s="65">
        <v>7</v>
      </c>
      <c r="W425" s="23">
        <v>7031.3879999999999</v>
      </c>
      <c r="X425" s="6"/>
      <c r="Y425" s="18" t="s">
        <v>13</v>
      </c>
      <c r="Z425" s="19" t="s">
        <v>94</v>
      </c>
      <c r="AA425" s="19">
        <v>7</v>
      </c>
      <c r="AB425" s="65">
        <v>5</v>
      </c>
      <c r="AC425" s="23">
        <v>5109.3</v>
      </c>
      <c r="AE425" s="18" t="s">
        <v>14</v>
      </c>
      <c r="AF425" s="19" t="s">
        <v>94</v>
      </c>
      <c r="AG425" s="19">
        <v>10</v>
      </c>
      <c r="AH425" s="65">
        <v>4</v>
      </c>
      <c r="AI425" s="23">
        <v>8050.62</v>
      </c>
    </row>
    <row r="426" spans="1:35" x14ac:dyDescent="0.2">
      <c r="A426" s="18" t="s">
        <v>89</v>
      </c>
      <c r="B426" s="19" t="s">
        <v>90</v>
      </c>
      <c r="C426" s="19">
        <v>30</v>
      </c>
      <c r="D426" s="19">
        <v>21</v>
      </c>
      <c r="E426" s="23">
        <v>9666.75</v>
      </c>
      <c r="F426" s="6"/>
      <c r="G426" s="18" t="s">
        <v>13</v>
      </c>
      <c r="H426" s="19" t="s">
        <v>90</v>
      </c>
      <c r="I426" s="19">
        <v>25</v>
      </c>
      <c r="J426" s="65">
        <v>17</v>
      </c>
      <c r="K426" s="23">
        <v>2918.7950000000001</v>
      </c>
      <c r="L426" s="6"/>
      <c r="M426" s="18"/>
      <c r="N426" s="19"/>
      <c r="O426" s="19"/>
      <c r="P426" s="19"/>
      <c r="Q426" s="66"/>
      <c r="S426" s="18" t="s">
        <v>89</v>
      </c>
      <c r="T426" s="19" t="s">
        <v>94</v>
      </c>
      <c r="U426" s="19">
        <v>20</v>
      </c>
      <c r="V426" s="65">
        <v>8</v>
      </c>
      <c r="W426" s="23">
        <v>8227.0609999999997</v>
      </c>
      <c r="X426" s="6"/>
      <c r="Y426" s="18" t="s">
        <v>13</v>
      </c>
      <c r="Z426" s="19" t="s">
        <v>94</v>
      </c>
      <c r="AA426" s="19">
        <v>7</v>
      </c>
      <c r="AB426" s="64">
        <v>6</v>
      </c>
      <c r="AC426" s="23">
        <v>4983.5379999999996</v>
      </c>
      <c r="AE426" s="18" t="s">
        <v>14</v>
      </c>
      <c r="AF426" s="19" t="s">
        <v>94</v>
      </c>
      <c r="AG426" s="19">
        <v>10</v>
      </c>
      <c r="AH426" s="65">
        <v>5</v>
      </c>
      <c r="AI426" s="23">
        <v>5770.018</v>
      </c>
    </row>
    <row r="427" spans="1:35" x14ac:dyDescent="0.2">
      <c r="A427" s="18" t="s">
        <v>89</v>
      </c>
      <c r="B427" s="19" t="s">
        <v>90</v>
      </c>
      <c r="C427" s="19">
        <v>30</v>
      </c>
      <c r="D427" s="19">
        <v>22</v>
      </c>
      <c r="E427" s="23">
        <v>14522.65</v>
      </c>
      <c r="F427" s="6"/>
      <c r="G427" s="18" t="s">
        <v>13</v>
      </c>
      <c r="H427" s="19" t="s">
        <v>90</v>
      </c>
      <c r="I427" s="19">
        <v>25</v>
      </c>
      <c r="J427" s="64">
        <v>18</v>
      </c>
      <c r="K427" s="23">
        <v>6740.4470000000001</v>
      </c>
      <c r="L427" s="6"/>
      <c r="M427" s="18" t="s">
        <v>14</v>
      </c>
      <c r="N427" s="19" t="s">
        <v>94</v>
      </c>
      <c r="O427" s="19">
        <v>4</v>
      </c>
      <c r="P427" s="65">
        <v>1</v>
      </c>
      <c r="Q427" s="66">
        <v>8823.9599999999991</v>
      </c>
      <c r="S427" s="18"/>
      <c r="T427" s="19"/>
      <c r="U427" s="19"/>
      <c r="V427" s="19"/>
      <c r="W427" s="23"/>
      <c r="X427" s="6"/>
      <c r="Y427" s="18" t="s">
        <v>13</v>
      </c>
      <c r="Z427" s="19" t="s">
        <v>94</v>
      </c>
      <c r="AA427" s="19">
        <v>7</v>
      </c>
      <c r="AB427" s="65">
        <v>7</v>
      </c>
      <c r="AC427" s="23">
        <v>7682.72</v>
      </c>
      <c r="AE427" s="18" t="s">
        <v>14</v>
      </c>
      <c r="AF427" s="19" t="s">
        <v>94</v>
      </c>
      <c r="AG427" s="19">
        <v>10</v>
      </c>
      <c r="AH427" s="65">
        <v>6</v>
      </c>
      <c r="AI427" s="23">
        <v>6808.02</v>
      </c>
    </row>
    <row r="428" spans="1:35" x14ac:dyDescent="0.2">
      <c r="A428" s="18" t="s">
        <v>89</v>
      </c>
      <c r="B428" s="19" t="s">
        <v>90</v>
      </c>
      <c r="C428" s="19">
        <v>30</v>
      </c>
      <c r="D428" s="19">
        <v>23</v>
      </c>
      <c r="E428" s="23">
        <v>2280.6019999999999</v>
      </c>
      <c r="F428" s="6"/>
      <c r="G428" s="18"/>
      <c r="H428" s="19"/>
      <c r="I428" s="19"/>
      <c r="J428" s="19"/>
      <c r="K428" s="23"/>
      <c r="L428" s="6"/>
      <c r="M428" s="18" t="s">
        <v>14</v>
      </c>
      <c r="N428" s="19" t="s">
        <v>94</v>
      </c>
      <c r="O428" s="19">
        <v>4</v>
      </c>
      <c r="P428" s="64">
        <v>2</v>
      </c>
      <c r="Q428" s="66">
        <v>7643.3019999999997</v>
      </c>
      <c r="S428" s="18" t="s">
        <v>89</v>
      </c>
      <c r="T428" s="19" t="s">
        <v>94</v>
      </c>
      <c r="U428" s="19">
        <v>21</v>
      </c>
      <c r="V428" s="65">
        <v>1</v>
      </c>
      <c r="W428" s="23">
        <v>7551.3270000000002</v>
      </c>
      <c r="X428" s="6"/>
      <c r="Y428" s="18" t="s">
        <v>13</v>
      </c>
      <c r="Z428" s="19" t="s">
        <v>94</v>
      </c>
      <c r="AA428" s="19">
        <v>7</v>
      </c>
      <c r="AB428" s="64">
        <v>8</v>
      </c>
      <c r="AC428" s="23">
        <v>6920.6419999999998</v>
      </c>
      <c r="AE428" s="18" t="s">
        <v>14</v>
      </c>
      <c r="AF428" s="19" t="s">
        <v>94</v>
      </c>
      <c r="AG428" s="19">
        <v>10</v>
      </c>
      <c r="AH428" s="65">
        <v>7</v>
      </c>
      <c r="AI428" s="23">
        <v>6543.3580000000002</v>
      </c>
    </row>
    <row r="429" spans="1:35" x14ac:dyDescent="0.2">
      <c r="A429" s="18" t="s">
        <v>89</v>
      </c>
      <c r="B429" s="19" t="s">
        <v>90</v>
      </c>
      <c r="C429" s="19">
        <v>30</v>
      </c>
      <c r="D429" s="19">
        <v>24</v>
      </c>
      <c r="E429" s="23">
        <v>5236.9390000000003</v>
      </c>
      <c r="F429" s="6"/>
      <c r="G429" s="18" t="s">
        <v>13</v>
      </c>
      <c r="H429" s="19" t="s">
        <v>90</v>
      </c>
      <c r="I429" s="19">
        <v>26</v>
      </c>
      <c r="J429" s="65">
        <v>1</v>
      </c>
      <c r="K429" s="23">
        <v>3012.6469999999999</v>
      </c>
      <c r="L429" s="6"/>
      <c r="M429" s="18" t="s">
        <v>14</v>
      </c>
      <c r="N429" s="19" t="s">
        <v>94</v>
      </c>
      <c r="O429" s="19">
        <v>4</v>
      </c>
      <c r="P429" s="65">
        <v>3</v>
      </c>
      <c r="Q429" s="66">
        <v>6971.3220000000001</v>
      </c>
      <c r="S429" s="18" t="s">
        <v>89</v>
      </c>
      <c r="T429" s="19" t="s">
        <v>94</v>
      </c>
      <c r="U429" s="19">
        <v>21</v>
      </c>
      <c r="V429" s="65">
        <v>2</v>
      </c>
      <c r="W429" s="23">
        <v>6350.0230000000001</v>
      </c>
      <c r="X429" s="6"/>
      <c r="Y429" s="18" t="s">
        <v>13</v>
      </c>
      <c r="Z429" s="19" t="s">
        <v>94</v>
      </c>
      <c r="AA429" s="19">
        <v>7</v>
      </c>
      <c r="AB429" s="65">
        <v>9</v>
      </c>
      <c r="AC429" s="23">
        <v>8910.3040000000001</v>
      </c>
      <c r="AE429" s="18" t="s">
        <v>14</v>
      </c>
      <c r="AF429" s="19" t="s">
        <v>94</v>
      </c>
      <c r="AG429" s="19">
        <v>10</v>
      </c>
      <c r="AH429" s="65">
        <v>8</v>
      </c>
      <c r="AI429" s="23">
        <v>6211.1220000000003</v>
      </c>
    </row>
    <row r="430" spans="1:35" x14ac:dyDescent="0.2">
      <c r="A430" s="18" t="s">
        <v>89</v>
      </c>
      <c r="B430" s="19" t="s">
        <v>90</v>
      </c>
      <c r="C430" s="19">
        <v>30</v>
      </c>
      <c r="D430" s="19">
        <v>25</v>
      </c>
      <c r="E430" s="23">
        <v>6485.1689999999999</v>
      </c>
      <c r="F430" s="6"/>
      <c r="G430" s="18" t="s">
        <v>13</v>
      </c>
      <c r="H430" s="19" t="s">
        <v>90</v>
      </c>
      <c r="I430" s="19">
        <v>26</v>
      </c>
      <c r="J430" s="64">
        <v>2</v>
      </c>
      <c r="K430" s="23">
        <v>5920.1809999999996</v>
      </c>
      <c r="L430" s="6"/>
      <c r="M430" s="18" t="s">
        <v>14</v>
      </c>
      <c r="N430" s="19" t="s">
        <v>94</v>
      </c>
      <c r="O430" s="19">
        <v>4</v>
      </c>
      <c r="P430" s="64">
        <v>4</v>
      </c>
      <c r="Q430" s="66">
        <v>10072.191000000001</v>
      </c>
      <c r="S430" s="18" t="s">
        <v>89</v>
      </c>
      <c r="T430" s="19" t="s">
        <v>94</v>
      </c>
      <c r="U430" s="19">
        <v>21</v>
      </c>
      <c r="V430" s="65">
        <v>3</v>
      </c>
      <c r="W430" s="23">
        <v>7583.2370000000001</v>
      </c>
      <c r="X430" s="6"/>
      <c r="Y430" s="18"/>
      <c r="Z430" s="19"/>
      <c r="AA430" s="19"/>
      <c r="AB430" s="19"/>
      <c r="AC430" s="23"/>
      <c r="AE430" s="18"/>
      <c r="AF430" s="19"/>
      <c r="AG430" s="19"/>
      <c r="AH430" s="19"/>
      <c r="AI430" s="23"/>
    </row>
    <row r="431" spans="1:35" x14ac:dyDescent="0.2">
      <c r="A431" s="18" t="s">
        <v>89</v>
      </c>
      <c r="B431" s="19" t="s">
        <v>90</v>
      </c>
      <c r="C431" s="19">
        <v>30</v>
      </c>
      <c r="D431" s="19">
        <v>26</v>
      </c>
      <c r="E431" s="23">
        <v>9182.4740000000002</v>
      </c>
      <c r="F431" s="6"/>
      <c r="G431" s="18" t="s">
        <v>13</v>
      </c>
      <c r="H431" s="19" t="s">
        <v>90</v>
      </c>
      <c r="I431" s="19">
        <v>26</v>
      </c>
      <c r="J431" s="65">
        <v>3</v>
      </c>
      <c r="K431" s="23">
        <v>5248.201</v>
      </c>
      <c r="L431" s="6"/>
      <c r="M431" s="18" t="s">
        <v>14</v>
      </c>
      <c r="N431" s="19" t="s">
        <v>94</v>
      </c>
      <c r="O431" s="19">
        <v>4</v>
      </c>
      <c r="P431" s="65">
        <v>5</v>
      </c>
      <c r="Q431" s="66">
        <v>14796.698</v>
      </c>
      <c r="S431" s="18" t="s">
        <v>89</v>
      </c>
      <c r="T431" s="19" t="s">
        <v>94</v>
      </c>
      <c r="U431" s="19">
        <v>21</v>
      </c>
      <c r="V431" s="65">
        <v>4</v>
      </c>
      <c r="W431" s="23">
        <v>7215.3379999999997</v>
      </c>
      <c r="X431" s="6"/>
      <c r="Y431" s="18" t="s">
        <v>13</v>
      </c>
      <c r="Z431" s="19" t="s">
        <v>94</v>
      </c>
      <c r="AA431" s="19">
        <v>8</v>
      </c>
      <c r="AB431" s="65">
        <v>1</v>
      </c>
      <c r="AC431" s="23">
        <v>6280.5720000000001</v>
      </c>
      <c r="AE431" s="18" t="s">
        <v>14</v>
      </c>
      <c r="AF431" s="19" t="s">
        <v>94</v>
      </c>
      <c r="AG431" s="19">
        <v>11</v>
      </c>
      <c r="AH431" s="65">
        <v>1</v>
      </c>
      <c r="AI431" s="23">
        <v>8028.0950000000003</v>
      </c>
    </row>
    <row r="432" spans="1:35" x14ac:dyDescent="0.2">
      <c r="A432" s="18" t="s">
        <v>89</v>
      </c>
      <c r="B432" s="19" t="s">
        <v>90</v>
      </c>
      <c r="C432" s="19">
        <v>30</v>
      </c>
      <c r="D432" s="19">
        <v>27</v>
      </c>
      <c r="E432" s="23">
        <v>4302.1729999999998</v>
      </c>
      <c r="F432" s="6"/>
      <c r="G432" s="18" t="s">
        <v>13</v>
      </c>
      <c r="H432" s="19" t="s">
        <v>90</v>
      </c>
      <c r="I432" s="19">
        <v>26</v>
      </c>
      <c r="J432" s="64">
        <v>4</v>
      </c>
      <c r="K432" s="23">
        <v>8414.7649999999994</v>
      </c>
      <c r="L432" s="6"/>
      <c r="M432" s="18" t="s">
        <v>14</v>
      </c>
      <c r="N432" s="19" t="s">
        <v>94</v>
      </c>
      <c r="O432" s="19">
        <v>4</v>
      </c>
      <c r="P432" s="64">
        <v>6</v>
      </c>
      <c r="Q432" s="66">
        <v>11601.977000000001</v>
      </c>
      <c r="S432" s="18"/>
      <c r="T432" s="19"/>
      <c r="U432" s="19"/>
      <c r="V432" s="19"/>
      <c r="W432" s="23"/>
      <c r="X432" s="6"/>
      <c r="Y432" s="18" t="s">
        <v>13</v>
      </c>
      <c r="Z432" s="19" t="s">
        <v>94</v>
      </c>
      <c r="AA432" s="19">
        <v>8</v>
      </c>
      <c r="AB432" s="64">
        <v>2</v>
      </c>
      <c r="AC432" s="23">
        <v>4097.576</v>
      </c>
      <c r="AE432" s="18" t="s">
        <v>14</v>
      </c>
      <c r="AF432" s="19" t="s">
        <v>94</v>
      </c>
      <c r="AG432" s="19">
        <v>11</v>
      </c>
      <c r="AH432" s="65">
        <v>2</v>
      </c>
      <c r="AI432" s="23">
        <v>6586.5290000000005</v>
      </c>
    </row>
    <row r="433" spans="1:35" x14ac:dyDescent="0.2">
      <c r="A433" s="18" t="s">
        <v>89</v>
      </c>
      <c r="B433" s="19" t="s">
        <v>90</v>
      </c>
      <c r="C433" s="19">
        <v>30</v>
      </c>
      <c r="D433" s="19">
        <v>28</v>
      </c>
      <c r="E433" s="23">
        <v>11359.839</v>
      </c>
      <c r="F433" s="6"/>
      <c r="G433" s="18" t="s">
        <v>13</v>
      </c>
      <c r="H433" s="19" t="s">
        <v>90</v>
      </c>
      <c r="I433" s="19">
        <v>26</v>
      </c>
      <c r="J433" s="65">
        <v>5</v>
      </c>
      <c r="K433" s="23">
        <v>6372.5469999999996</v>
      </c>
      <c r="L433" s="6"/>
      <c r="M433" s="18" t="s">
        <v>14</v>
      </c>
      <c r="N433" s="19" t="s">
        <v>94</v>
      </c>
      <c r="O433" s="19">
        <v>4</v>
      </c>
      <c r="P433" s="65">
        <v>7</v>
      </c>
      <c r="Q433" s="66">
        <v>14237.34</v>
      </c>
      <c r="S433" s="18" t="s">
        <v>89</v>
      </c>
      <c r="T433" s="19" t="s">
        <v>94</v>
      </c>
      <c r="U433" s="19">
        <v>22</v>
      </c>
      <c r="V433" s="65">
        <v>1</v>
      </c>
      <c r="W433" s="23">
        <v>8570.56</v>
      </c>
      <c r="X433" s="6"/>
      <c r="Y433" s="18" t="s">
        <v>13</v>
      </c>
      <c r="Z433" s="19" t="s">
        <v>94</v>
      </c>
      <c r="AA433" s="19">
        <v>8</v>
      </c>
      <c r="AB433" s="65">
        <v>3</v>
      </c>
      <c r="AC433" s="23">
        <v>12555.513000000001</v>
      </c>
      <c r="AE433" s="18" t="s">
        <v>14</v>
      </c>
      <c r="AF433" s="19" t="s">
        <v>94</v>
      </c>
      <c r="AG433" s="19">
        <v>11</v>
      </c>
      <c r="AH433" s="65">
        <v>3</v>
      </c>
      <c r="AI433" s="23">
        <v>3874.2080000000001</v>
      </c>
    </row>
    <row r="434" spans="1:35" x14ac:dyDescent="0.2">
      <c r="A434" s="18" t="s">
        <v>89</v>
      </c>
      <c r="B434" s="19" t="s">
        <v>90</v>
      </c>
      <c r="C434" s="19">
        <v>30</v>
      </c>
      <c r="D434" s="19">
        <v>29</v>
      </c>
      <c r="E434" s="23">
        <v>12255.187</v>
      </c>
      <c r="F434" s="6"/>
      <c r="G434" s="18" t="s">
        <v>13</v>
      </c>
      <c r="H434" s="19" t="s">
        <v>90</v>
      </c>
      <c r="I434" s="19">
        <v>26</v>
      </c>
      <c r="J434" s="64">
        <v>6</v>
      </c>
      <c r="K434" s="23">
        <v>2074.1280000000002</v>
      </c>
      <c r="L434" s="6"/>
      <c r="M434" s="18" t="s">
        <v>14</v>
      </c>
      <c r="N434" s="19" t="s">
        <v>94</v>
      </c>
      <c r="O434" s="19">
        <v>4</v>
      </c>
      <c r="P434" s="64">
        <v>8</v>
      </c>
      <c r="Q434" s="66">
        <v>6338.76</v>
      </c>
      <c r="S434" s="18" t="s">
        <v>89</v>
      </c>
      <c r="T434" s="19" t="s">
        <v>94</v>
      </c>
      <c r="U434" s="19">
        <v>22</v>
      </c>
      <c r="V434" s="65">
        <v>2</v>
      </c>
      <c r="W434" s="23">
        <v>7050.1580000000004</v>
      </c>
      <c r="X434" s="6"/>
      <c r="Y434" s="18" t="s">
        <v>13</v>
      </c>
      <c r="Z434" s="19" t="s">
        <v>94</v>
      </c>
      <c r="AA434" s="19">
        <v>8</v>
      </c>
      <c r="AB434" s="64">
        <v>4</v>
      </c>
      <c r="AC434" s="23">
        <v>8013.0789999999997</v>
      </c>
      <c r="AE434" s="18" t="s">
        <v>14</v>
      </c>
      <c r="AF434" s="19" t="s">
        <v>94</v>
      </c>
      <c r="AG434" s="19">
        <v>11</v>
      </c>
      <c r="AH434" s="65">
        <v>4</v>
      </c>
      <c r="AI434" s="23">
        <v>4638.1629999999996</v>
      </c>
    </row>
    <row r="435" spans="1:35" x14ac:dyDescent="0.2">
      <c r="A435" s="18" t="s">
        <v>89</v>
      </c>
      <c r="B435" s="19" t="s">
        <v>90</v>
      </c>
      <c r="C435" s="19">
        <v>30</v>
      </c>
      <c r="D435" s="19">
        <v>30</v>
      </c>
      <c r="E435" s="23">
        <v>8683.1820000000007</v>
      </c>
      <c r="F435" s="6"/>
      <c r="G435" s="18" t="s">
        <v>13</v>
      </c>
      <c r="H435" s="19" t="s">
        <v>90</v>
      </c>
      <c r="I435" s="19">
        <v>26</v>
      </c>
      <c r="J435" s="65">
        <v>7</v>
      </c>
      <c r="K435" s="23">
        <v>9510.9560000000001</v>
      </c>
      <c r="L435" s="6"/>
      <c r="M435" s="18" t="s">
        <v>14</v>
      </c>
      <c r="N435" s="19" t="s">
        <v>94</v>
      </c>
      <c r="O435" s="19">
        <v>4</v>
      </c>
      <c r="P435" s="65">
        <v>9</v>
      </c>
      <c r="Q435" s="66">
        <v>20919.598999999998</v>
      </c>
      <c r="S435" s="18" t="s">
        <v>89</v>
      </c>
      <c r="T435" s="19" t="s">
        <v>94</v>
      </c>
      <c r="U435" s="19">
        <v>22</v>
      </c>
      <c r="V435" s="65">
        <v>3</v>
      </c>
      <c r="W435" s="23">
        <v>6824.9129999999996</v>
      </c>
      <c r="X435" s="6"/>
      <c r="Y435" s="18" t="s">
        <v>13</v>
      </c>
      <c r="Z435" s="19" t="s">
        <v>94</v>
      </c>
      <c r="AA435" s="19">
        <v>8</v>
      </c>
      <c r="AB435" s="65">
        <v>5</v>
      </c>
      <c r="AC435" s="23">
        <v>8013.0789999999997</v>
      </c>
      <c r="AE435" s="18" t="s">
        <v>14</v>
      </c>
      <c r="AF435" s="19" t="s">
        <v>94</v>
      </c>
      <c r="AG435" s="19">
        <v>11</v>
      </c>
      <c r="AH435" s="65">
        <v>5</v>
      </c>
      <c r="AI435" s="23">
        <v>5884.5169999999998</v>
      </c>
    </row>
    <row r="436" spans="1:35" x14ac:dyDescent="0.2">
      <c r="A436" s="18" t="s">
        <v>89</v>
      </c>
      <c r="B436" s="19" t="s">
        <v>90</v>
      </c>
      <c r="C436" s="19">
        <v>30</v>
      </c>
      <c r="D436" s="19">
        <v>31</v>
      </c>
      <c r="E436" s="23">
        <v>4305.9269999999997</v>
      </c>
      <c r="F436" s="6"/>
      <c r="G436" s="18" t="s">
        <v>13</v>
      </c>
      <c r="H436" s="19" t="s">
        <v>90</v>
      </c>
      <c r="I436" s="19">
        <v>26</v>
      </c>
      <c r="J436" s="64">
        <v>8</v>
      </c>
      <c r="K436" s="23">
        <v>2672.9029999999998</v>
      </c>
      <c r="L436" s="6"/>
      <c r="M436" s="18" t="s">
        <v>14</v>
      </c>
      <c r="N436" s="19" t="s">
        <v>94</v>
      </c>
      <c r="O436" s="19">
        <v>4</v>
      </c>
      <c r="P436" s="64">
        <v>10</v>
      </c>
      <c r="Q436" s="66">
        <v>5289.4960000000001</v>
      </c>
      <c r="S436" s="18" t="s">
        <v>89</v>
      </c>
      <c r="T436" s="19" t="s">
        <v>94</v>
      </c>
      <c r="U436" s="19">
        <v>22</v>
      </c>
      <c r="V436" s="65">
        <v>4</v>
      </c>
      <c r="W436" s="23">
        <v>4163.2719999999999</v>
      </c>
      <c r="X436" s="6"/>
      <c r="Y436" s="18" t="s">
        <v>13</v>
      </c>
      <c r="Z436" s="19" t="s">
        <v>94</v>
      </c>
      <c r="AA436" s="19">
        <v>8</v>
      </c>
      <c r="AB436" s="64">
        <v>6</v>
      </c>
      <c r="AC436" s="23">
        <v>5415.2569999999996</v>
      </c>
      <c r="AE436" s="18" t="s">
        <v>14</v>
      </c>
      <c r="AF436" s="19" t="s">
        <v>94</v>
      </c>
      <c r="AG436" s="19">
        <v>11</v>
      </c>
      <c r="AH436" s="65">
        <v>6</v>
      </c>
      <c r="AI436" s="23">
        <v>5336.4219999999996</v>
      </c>
    </row>
    <row r="437" spans="1:35" x14ac:dyDescent="0.2">
      <c r="A437" s="18" t="s">
        <v>89</v>
      </c>
      <c r="B437" s="19" t="s">
        <v>90</v>
      </c>
      <c r="C437" s="19">
        <v>30</v>
      </c>
      <c r="D437" s="19">
        <v>32</v>
      </c>
      <c r="E437" s="23">
        <v>8399.7489999999998</v>
      </c>
      <c r="F437" s="6"/>
      <c r="G437" s="18" t="s">
        <v>13</v>
      </c>
      <c r="H437" s="19" t="s">
        <v>90</v>
      </c>
      <c r="I437" s="19">
        <v>26</v>
      </c>
      <c r="J437" s="65">
        <v>9</v>
      </c>
      <c r="K437" s="23">
        <v>5944.5820000000003</v>
      </c>
      <c r="L437" s="6"/>
      <c r="M437" s="18" t="s">
        <v>14</v>
      </c>
      <c r="N437" s="19" t="s">
        <v>94</v>
      </c>
      <c r="O437" s="19">
        <v>4</v>
      </c>
      <c r="P437" s="65">
        <v>11</v>
      </c>
      <c r="Q437" s="66">
        <v>6346.2690000000002</v>
      </c>
      <c r="S437" s="18" t="s">
        <v>89</v>
      </c>
      <c r="T437" s="19" t="s">
        <v>94</v>
      </c>
      <c r="U437" s="19">
        <v>22</v>
      </c>
      <c r="V437" s="65">
        <v>5</v>
      </c>
      <c r="W437" s="23">
        <v>6507.6940000000004</v>
      </c>
      <c r="X437" s="6"/>
      <c r="Y437" s="18" t="s">
        <v>13</v>
      </c>
      <c r="Z437" s="19" t="s">
        <v>94</v>
      </c>
      <c r="AA437" s="19">
        <v>8</v>
      </c>
      <c r="AB437" s="65">
        <v>7</v>
      </c>
      <c r="AC437" s="23">
        <v>6665.3649999999998</v>
      </c>
      <c r="AE437" s="18"/>
      <c r="AF437" s="19"/>
      <c r="AG437" s="19"/>
      <c r="AH437" s="19"/>
      <c r="AI437" s="23"/>
    </row>
    <row r="438" spans="1:35" ht="16" thickBot="1" x14ac:dyDescent="0.25">
      <c r="A438" s="25" t="s">
        <v>89</v>
      </c>
      <c r="B438" s="26" t="s">
        <v>90</v>
      </c>
      <c r="C438" s="26">
        <v>30</v>
      </c>
      <c r="D438" s="26">
        <v>33</v>
      </c>
      <c r="E438" s="29">
        <v>15042.59</v>
      </c>
      <c r="F438" s="6"/>
      <c r="G438" s="18"/>
      <c r="H438" s="19"/>
      <c r="I438" s="19"/>
      <c r="J438" s="19"/>
      <c r="K438" s="23"/>
      <c r="L438" s="6"/>
      <c r="M438" s="18" t="s">
        <v>14</v>
      </c>
      <c r="N438" s="19" t="s">
        <v>94</v>
      </c>
      <c r="O438" s="19">
        <v>4</v>
      </c>
      <c r="P438" s="64">
        <v>12</v>
      </c>
      <c r="Q438" s="66">
        <v>5837.5910000000003</v>
      </c>
      <c r="S438" s="18" t="s">
        <v>89</v>
      </c>
      <c r="T438" s="19" t="s">
        <v>94</v>
      </c>
      <c r="U438" s="19">
        <v>22</v>
      </c>
      <c r="V438" s="65">
        <v>6</v>
      </c>
      <c r="W438" s="23">
        <v>6963.8140000000003</v>
      </c>
      <c r="X438" s="6"/>
      <c r="Y438" s="18" t="s">
        <v>13</v>
      </c>
      <c r="Z438" s="19" t="s">
        <v>94</v>
      </c>
      <c r="AA438" s="19">
        <v>8</v>
      </c>
      <c r="AB438" s="64">
        <v>8</v>
      </c>
      <c r="AC438" s="23">
        <v>7121.4859999999999</v>
      </c>
      <c r="AE438" s="18" t="s">
        <v>14</v>
      </c>
      <c r="AF438" s="19" t="s">
        <v>94</v>
      </c>
      <c r="AG438" s="19">
        <v>12</v>
      </c>
      <c r="AH438" s="65">
        <v>1</v>
      </c>
      <c r="AI438" s="23">
        <v>10509.540999999999</v>
      </c>
    </row>
    <row r="439" spans="1:35" ht="16" thickBot="1" x14ac:dyDescent="0.25">
      <c r="A439" s="30"/>
      <c r="B439" s="30"/>
      <c r="C439" s="30"/>
      <c r="D439" s="30"/>
      <c r="E439" s="30"/>
      <c r="F439" s="6"/>
      <c r="G439" s="18" t="s">
        <v>13</v>
      </c>
      <c r="H439" s="19" t="s">
        <v>90</v>
      </c>
      <c r="I439" s="19">
        <v>27</v>
      </c>
      <c r="J439" s="65">
        <v>1</v>
      </c>
      <c r="K439" s="23">
        <v>7464.9840000000004</v>
      </c>
      <c r="L439" s="6"/>
      <c r="M439" s="18" t="s">
        <v>14</v>
      </c>
      <c r="N439" s="19" t="s">
        <v>94</v>
      </c>
      <c r="O439" s="19">
        <v>4</v>
      </c>
      <c r="P439" s="65">
        <v>13</v>
      </c>
      <c r="Q439" s="66">
        <v>9721.1839999999993</v>
      </c>
      <c r="S439" s="18" t="s">
        <v>89</v>
      </c>
      <c r="T439" s="19" t="s">
        <v>94</v>
      </c>
      <c r="U439" s="19">
        <v>22</v>
      </c>
      <c r="V439" s="65">
        <v>7</v>
      </c>
      <c r="W439" s="23">
        <v>4362.2380000000003</v>
      </c>
      <c r="X439" s="6"/>
      <c r="Y439" s="18" t="s">
        <v>13</v>
      </c>
      <c r="Z439" s="19" t="s">
        <v>94</v>
      </c>
      <c r="AA439" s="19">
        <v>8</v>
      </c>
      <c r="AB439" s="65">
        <v>9</v>
      </c>
      <c r="AC439" s="23">
        <v>6862.4539999999997</v>
      </c>
      <c r="AE439" s="18" t="s">
        <v>14</v>
      </c>
      <c r="AF439" s="19" t="s">
        <v>94</v>
      </c>
      <c r="AG439" s="19">
        <v>12</v>
      </c>
      <c r="AH439" s="65">
        <v>2</v>
      </c>
      <c r="AI439" s="23">
        <v>11414.273999999999</v>
      </c>
    </row>
    <row r="440" spans="1:35" x14ac:dyDescent="0.2">
      <c r="A440" s="9" t="s">
        <v>89</v>
      </c>
      <c r="B440" s="10" t="s">
        <v>94</v>
      </c>
      <c r="C440" s="10">
        <v>1</v>
      </c>
      <c r="D440" s="10">
        <v>1</v>
      </c>
      <c r="E440" s="14">
        <v>13798.112999999999</v>
      </c>
      <c r="F440" s="6"/>
      <c r="G440" s="18" t="s">
        <v>13</v>
      </c>
      <c r="H440" s="19" t="s">
        <v>90</v>
      </c>
      <c r="I440" s="19">
        <v>27</v>
      </c>
      <c r="J440" s="64">
        <v>2</v>
      </c>
      <c r="K440" s="23">
        <v>2627.8539999999998</v>
      </c>
      <c r="L440" s="6"/>
      <c r="M440" s="18" t="s">
        <v>14</v>
      </c>
      <c r="N440" s="19" t="s">
        <v>94</v>
      </c>
      <c r="O440" s="19">
        <v>4</v>
      </c>
      <c r="P440" s="64">
        <v>14</v>
      </c>
      <c r="Q440" s="66">
        <v>11080.161</v>
      </c>
      <c r="S440" s="18" t="s">
        <v>89</v>
      </c>
      <c r="T440" s="19" t="s">
        <v>94</v>
      </c>
      <c r="U440" s="19">
        <v>22</v>
      </c>
      <c r="V440" s="65">
        <v>8</v>
      </c>
      <c r="W440" s="23">
        <v>5464.06</v>
      </c>
      <c r="X440" s="6"/>
      <c r="Y440" s="18" t="s">
        <v>13</v>
      </c>
      <c r="Z440" s="19" t="s">
        <v>94</v>
      </c>
      <c r="AA440" s="19">
        <v>8</v>
      </c>
      <c r="AB440" s="64">
        <v>10</v>
      </c>
      <c r="AC440" s="23">
        <v>5679.92</v>
      </c>
      <c r="AE440" s="18" t="s">
        <v>14</v>
      </c>
      <c r="AF440" s="19" t="s">
        <v>94</v>
      </c>
      <c r="AG440" s="19">
        <v>12</v>
      </c>
      <c r="AH440" s="65">
        <v>3</v>
      </c>
      <c r="AI440" s="23">
        <v>11380.486999999999</v>
      </c>
    </row>
    <row r="441" spans="1:35" x14ac:dyDescent="0.2">
      <c r="A441" s="18" t="s">
        <v>89</v>
      </c>
      <c r="B441" s="19" t="s">
        <v>94</v>
      </c>
      <c r="C441" s="19">
        <v>1</v>
      </c>
      <c r="D441" s="19">
        <v>2</v>
      </c>
      <c r="E441" s="23">
        <v>9193.7369999999992</v>
      </c>
      <c r="F441" s="6"/>
      <c r="G441" s="18" t="s">
        <v>13</v>
      </c>
      <c r="H441" s="19" t="s">
        <v>90</v>
      </c>
      <c r="I441" s="19">
        <v>27</v>
      </c>
      <c r="J441" s="65">
        <v>3</v>
      </c>
      <c r="K441" s="23">
        <v>5497.8469999999998</v>
      </c>
      <c r="L441" s="6"/>
      <c r="M441" s="18" t="s">
        <v>14</v>
      </c>
      <c r="N441" s="19" t="s">
        <v>94</v>
      </c>
      <c r="O441" s="19">
        <v>4</v>
      </c>
      <c r="P441" s="65">
        <v>15</v>
      </c>
      <c r="Q441" s="66">
        <v>16088.1</v>
      </c>
      <c r="S441" s="18" t="s">
        <v>89</v>
      </c>
      <c r="T441" s="19" t="s">
        <v>94</v>
      </c>
      <c r="U441" s="19">
        <v>22</v>
      </c>
      <c r="V441" s="65">
        <v>9</v>
      </c>
      <c r="W441" s="23">
        <v>4591.2370000000001</v>
      </c>
      <c r="X441" s="6"/>
      <c r="Y441" s="18" t="s">
        <v>13</v>
      </c>
      <c r="Z441" s="19" t="s">
        <v>94</v>
      </c>
      <c r="AA441" s="19">
        <v>8</v>
      </c>
      <c r="AB441" s="65">
        <v>11</v>
      </c>
      <c r="AC441" s="23">
        <v>3814.143</v>
      </c>
      <c r="AE441" s="18" t="s">
        <v>14</v>
      </c>
      <c r="AF441" s="19" t="s">
        <v>94</v>
      </c>
      <c r="AG441" s="19">
        <v>12</v>
      </c>
      <c r="AH441" s="65">
        <v>4</v>
      </c>
      <c r="AI441" s="23">
        <v>8651.2720000000008</v>
      </c>
    </row>
    <row r="442" spans="1:35" x14ac:dyDescent="0.2">
      <c r="A442" s="18" t="s">
        <v>89</v>
      </c>
      <c r="B442" s="19" t="s">
        <v>94</v>
      </c>
      <c r="C442" s="19">
        <v>1</v>
      </c>
      <c r="D442" s="19">
        <v>3</v>
      </c>
      <c r="E442" s="23">
        <v>7388.0249999999996</v>
      </c>
      <c r="F442" s="6"/>
      <c r="G442" s="18" t="s">
        <v>13</v>
      </c>
      <c r="H442" s="19" t="s">
        <v>90</v>
      </c>
      <c r="I442" s="19">
        <v>27</v>
      </c>
      <c r="J442" s="64">
        <v>4</v>
      </c>
      <c r="K442" s="23">
        <v>6423.2269999999999</v>
      </c>
      <c r="L442" s="6"/>
      <c r="M442" s="18" t="s">
        <v>14</v>
      </c>
      <c r="N442" s="19" t="s">
        <v>94</v>
      </c>
      <c r="O442" s="19">
        <v>4</v>
      </c>
      <c r="P442" s="64">
        <v>16</v>
      </c>
      <c r="Q442" s="66">
        <v>14139.734</v>
      </c>
      <c r="S442" s="18"/>
      <c r="T442" s="19"/>
      <c r="U442" s="19"/>
      <c r="V442" s="19"/>
      <c r="W442" s="23"/>
      <c r="X442" s="6"/>
      <c r="Y442" s="18" t="s">
        <v>13</v>
      </c>
      <c r="Z442" s="19" t="s">
        <v>94</v>
      </c>
      <c r="AA442" s="19">
        <v>8</v>
      </c>
      <c r="AB442" s="64">
        <v>12</v>
      </c>
      <c r="AC442" s="23">
        <v>6796.7579999999998</v>
      </c>
      <c r="AE442" s="18" t="s">
        <v>14</v>
      </c>
      <c r="AF442" s="19" t="s">
        <v>94</v>
      </c>
      <c r="AG442" s="19">
        <v>12</v>
      </c>
      <c r="AH442" s="65">
        <v>5</v>
      </c>
      <c r="AI442" s="23">
        <v>6188.5969999999998</v>
      </c>
    </row>
    <row r="443" spans="1:35" x14ac:dyDescent="0.2">
      <c r="A443" s="18" t="s">
        <v>89</v>
      </c>
      <c r="B443" s="19" t="s">
        <v>94</v>
      </c>
      <c r="C443" s="19">
        <v>1</v>
      </c>
      <c r="D443" s="19">
        <v>4</v>
      </c>
      <c r="E443" s="23">
        <v>12758.233</v>
      </c>
      <c r="F443" s="6"/>
      <c r="G443" s="18" t="s">
        <v>13</v>
      </c>
      <c r="H443" s="19" t="s">
        <v>90</v>
      </c>
      <c r="I443" s="19">
        <v>27</v>
      </c>
      <c r="J443" s="65">
        <v>5</v>
      </c>
      <c r="K443" s="23">
        <v>3329.8670000000002</v>
      </c>
      <c r="L443" s="6"/>
      <c r="M443" s="18"/>
      <c r="N443" s="19"/>
      <c r="O443" s="19"/>
      <c r="P443" s="19"/>
      <c r="Q443" s="66"/>
      <c r="S443" s="18" t="s">
        <v>89</v>
      </c>
      <c r="T443" s="19" t="s">
        <v>94</v>
      </c>
      <c r="U443" s="19">
        <v>23</v>
      </c>
      <c r="V443" s="65">
        <v>1</v>
      </c>
      <c r="W443" s="23">
        <v>6830.5450000000001</v>
      </c>
      <c r="X443" s="6"/>
      <c r="Y443" s="18"/>
      <c r="Z443" s="19"/>
      <c r="AA443" s="19"/>
      <c r="AB443" s="19"/>
      <c r="AC443" s="23"/>
      <c r="AE443" s="18" t="s">
        <v>14</v>
      </c>
      <c r="AF443" s="19" t="s">
        <v>94</v>
      </c>
      <c r="AG443" s="19">
        <v>12</v>
      </c>
      <c r="AH443" s="65">
        <v>6</v>
      </c>
      <c r="AI443" s="23">
        <v>9734.3240000000005</v>
      </c>
    </row>
    <row r="444" spans="1:35" x14ac:dyDescent="0.2">
      <c r="A444" s="18" t="s">
        <v>89</v>
      </c>
      <c r="B444" s="19" t="s">
        <v>94</v>
      </c>
      <c r="C444" s="19">
        <v>1</v>
      </c>
      <c r="D444" s="19">
        <v>5</v>
      </c>
      <c r="E444" s="23">
        <v>6950.6750000000002</v>
      </c>
      <c r="F444" s="6"/>
      <c r="G444" s="18" t="s">
        <v>13</v>
      </c>
      <c r="H444" s="19" t="s">
        <v>90</v>
      </c>
      <c r="I444" s="19">
        <v>27</v>
      </c>
      <c r="J444" s="64">
        <v>6</v>
      </c>
      <c r="K444" s="23">
        <v>2738.6</v>
      </c>
      <c r="L444" s="6"/>
      <c r="M444" s="18" t="s">
        <v>14</v>
      </c>
      <c r="N444" s="19" t="s">
        <v>94</v>
      </c>
      <c r="O444" s="19">
        <v>5</v>
      </c>
      <c r="P444" s="65">
        <v>1</v>
      </c>
      <c r="Q444" s="66">
        <v>8876.5169999999998</v>
      </c>
      <c r="S444" s="18" t="s">
        <v>89</v>
      </c>
      <c r="T444" s="19" t="s">
        <v>94</v>
      </c>
      <c r="U444" s="19">
        <v>23</v>
      </c>
      <c r="V444" s="65">
        <v>2</v>
      </c>
      <c r="W444" s="23">
        <v>6335.0060000000003</v>
      </c>
      <c r="X444" s="6"/>
      <c r="Y444" s="18" t="s">
        <v>13</v>
      </c>
      <c r="Z444" s="19" t="s">
        <v>94</v>
      </c>
      <c r="AA444" s="19">
        <v>9</v>
      </c>
      <c r="AB444" s="65">
        <v>1</v>
      </c>
      <c r="AC444" s="23">
        <v>9449.0139999999992</v>
      </c>
      <c r="AE444" s="18"/>
      <c r="AF444" s="19"/>
      <c r="AG444" s="19"/>
      <c r="AH444" s="19"/>
      <c r="AI444" s="23"/>
    </row>
    <row r="445" spans="1:35" x14ac:dyDescent="0.2">
      <c r="A445" s="18" t="s">
        <v>89</v>
      </c>
      <c r="B445" s="19" t="s">
        <v>94</v>
      </c>
      <c r="C445" s="19">
        <v>1</v>
      </c>
      <c r="D445" s="19">
        <v>6</v>
      </c>
      <c r="E445" s="23">
        <v>9544.7430000000004</v>
      </c>
      <c r="F445" s="6"/>
      <c r="G445" s="18" t="s">
        <v>13</v>
      </c>
      <c r="H445" s="19" t="s">
        <v>90</v>
      </c>
      <c r="I445" s="19">
        <v>27</v>
      </c>
      <c r="J445" s="65">
        <v>7</v>
      </c>
      <c r="K445" s="23">
        <v>13272.541999999999</v>
      </c>
      <c r="L445" s="6"/>
      <c r="M445" s="18" t="s">
        <v>14</v>
      </c>
      <c r="N445" s="19" t="s">
        <v>94</v>
      </c>
      <c r="O445" s="19">
        <v>5</v>
      </c>
      <c r="P445" s="64">
        <v>2</v>
      </c>
      <c r="Q445" s="66">
        <v>8915.9349999999995</v>
      </c>
      <c r="S445" s="18" t="s">
        <v>89</v>
      </c>
      <c r="T445" s="19" t="s">
        <v>94</v>
      </c>
      <c r="U445" s="19">
        <v>23</v>
      </c>
      <c r="V445" s="65">
        <v>3</v>
      </c>
      <c r="W445" s="23">
        <v>6432.6120000000001</v>
      </c>
      <c r="X445" s="6"/>
      <c r="Y445" s="18" t="s">
        <v>13</v>
      </c>
      <c r="Z445" s="19" t="s">
        <v>94</v>
      </c>
      <c r="AA445" s="19">
        <v>9</v>
      </c>
      <c r="AB445" s="64">
        <v>2</v>
      </c>
      <c r="AC445" s="23">
        <v>5195.6440000000002</v>
      </c>
      <c r="AE445" s="18" t="s">
        <v>14</v>
      </c>
      <c r="AF445" s="19" t="s">
        <v>94</v>
      </c>
      <c r="AG445" s="19">
        <v>13</v>
      </c>
      <c r="AH445" s="65">
        <v>1</v>
      </c>
      <c r="AI445" s="23">
        <v>6447.6289999999999</v>
      </c>
    </row>
    <row r="446" spans="1:35" x14ac:dyDescent="0.2">
      <c r="A446" s="18" t="s">
        <v>89</v>
      </c>
      <c r="B446" s="19" t="s">
        <v>94</v>
      </c>
      <c r="C446" s="19">
        <v>1</v>
      </c>
      <c r="D446" s="19">
        <v>7</v>
      </c>
      <c r="E446" s="23">
        <v>9501.5709999999999</v>
      </c>
      <c r="F446" s="6"/>
      <c r="G446" s="18" t="s">
        <v>13</v>
      </c>
      <c r="H446" s="19" t="s">
        <v>90</v>
      </c>
      <c r="I446" s="19">
        <v>27</v>
      </c>
      <c r="J446" s="64">
        <v>8</v>
      </c>
      <c r="K446" s="23">
        <v>2372.5770000000002</v>
      </c>
      <c r="L446" s="6"/>
      <c r="M446" s="18" t="s">
        <v>14</v>
      </c>
      <c r="N446" s="19" t="s">
        <v>94</v>
      </c>
      <c r="O446" s="19">
        <v>5</v>
      </c>
      <c r="P446" s="65">
        <v>3</v>
      </c>
      <c r="Q446" s="66">
        <v>8914.0580000000009</v>
      </c>
      <c r="S446" s="18" t="s">
        <v>89</v>
      </c>
      <c r="T446" s="19" t="s">
        <v>94</v>
      </c>
      <c r="U446" s="19">
        <v>23</v>
      </c>
      <c r="V446" s="65">
        <v>4</v>
      </c>
      <c r="W446" s="23">
        <v>4405.41</v>
      </c>
      <c r="X446" s="6"/>
      <c r="Y446" s="18" t="s">
        <v>13</v>
      </c>
      <c r="Z446" s="19" t="s">
        <v>94</v>
      </c>
      <c r="AA446" s="19">
        <v>9</v>
      </c>
      <c r="AB446" s="65">
        <v>3</v>
      </c>
      <c r="AC446" s="23">
        <v>7521.2950000000001</v>
      </c>
      <c r="AE446" s="18" t="s">
        <v>14</v>
      </c>
      <c r="AF446" s="19" t="s">
        <v>94</v>
      </c>
      <c r="AG446" s="19">
        <v>13</v>
      </c>
      <c r="AH446" s="65">
        <v>2</v>
      </c>
      <c r="AI446" s="23">
        <v>7369.2550000000001</v>
      </c>
    </row>
    <row r="447" spans="1:35" x14ac:dyDescent="0.2">
      <c r="A447" s="18" t="s">
        <v>89</v>
      </c>
      <c r="B447" s="19" t="s">
        <v>94</v>
      </c>
      <c r="C447" s="19">
        <v>1</v>
      </c>
      <c r="D447" s="19">
        <v>8</v>
      </c>
      <c r="E447" s="23">
        <v>14530.157999999999</v>
      </c>
      <c r="F447" s="6"/>
      <c r="G447" s="18" t="s">
        <v>13</v>
      </c>
      <c r="H447" s="19" t="s">
        <v>90</v>
      </c>
      <c r="I447" s="19">
        <v>27</v>
      </c>
      <c r="J447" s="65">
        <v>9</v>
      </c>
      <c r="K447" s="23">
        <v>11476.216</v>
      </c>
      <c r="L447" s="6"/>
      <c r="M447" s="18" t="s">
        <v>14</v>
      </c>
      <c r="N447" s="19" t="s">
        <v>94</v>
      </c>
      <c r="O447" s="19">
        <v>5</v>
      </c>
      <c r="P447" s="64">
        <v>4</v>
      </c>
      <c r="Q447" s="66">
        <v>11673.305</v>
      </c>
      <c r="S447" s="18" t="s">
        <v>89</v>
      </c>
      <c r="T447" s="19" t="s">
        <v>94</v>
      </c>
      <c r="U447" s="19">
        <v>23</v>
      </c>
      <c r="V447" s="65">
        <v>5</v>
      </c>
      <c r="W447" s="23">
        <v>2834.3290000000002</v>
      </c>
      <c r="X447" s="6"/>
      <c r="Y447" s="18" t="s">
        <v>13</v>
      </c>
      <c r="Z447" s="19" t="s">
        <v>94</v>
      </c>
      <c r="AA447" s="19">
        <v>9</v>
      </c>
      <c r="AB447" s="64">
        <v>4</v>
      </c>
      <c r="AC447" s="23">
        <v>7130.8710000000001</v>
      </c>
      <c r="AE447" s="18" t="s">
        <v>14</v>
      </c>
      <c r="AF447" s="19" t="s">
        <v>94</v>
      </c>
      <c r="AG447" s="19">
        <v>13</v>
      </c>
      <c r="AH447" s="65">
        <v>3</v>
      </c>
      <c r="AI447" s="23">
        <v>5017.3249999999998</v>
      </c>
    </row>
    <row r="448" spans="1:35" x14ac:dyDescent="0.2">
      <c r="A448" s="18"/>
      <c r="B448" s="19"/>
      <c r="C448" s="19"/>
      <c r="D448" s="19"/>
      <c r="E448" s="23"/>
      <c r="F448" s="6"/>
      <c r="G448" s="18" t="s">
        <v>13</v>
      </c>
      <c r="H448" s="19" t="s">
        <v>90</v>
      </c>
      <c r="I448" s="19">
        <v>27</v>
      </c>
      <c r="J448" s="64">
        <v>10</v>
      </c>
      <c r="K448" s="23">
        <v>2030.9559999999999</v>
      </c>
      <c r="L448" s="6"/>
      <c r="M448" s="18" t="s">
        <v>14</v>
      </c>
      <c r="N448" s="19" t="s">
        <v>94</v>
      </c>
      <c r="O448" s="19">
        <v>5</v>
      </c>
      <c r="P448" s="65">
        <v>5</v>
      </c>
      <c r="Q448" s="66">
        <v>6291.8339999999998</v>
      </c>
      <c r="S448" s="18" t="s">
        <v>89</v>
      </c>
      <c r="T448" s="19" t="s">
        <v>94</v>
      </c>
      <c r="U448" s="19">
        <v>23</v>
      </c>
      <c r="V448" s="65">
        <v>6</v>
      </c>
      <c r="W448" s="23">
        <v>5420.8879999999999</v>
      </c>
      <c r="X448" s="6"/>
      <c r="Y448" s="18"/>
      <c r="Z448" s="19"/>
      <c r="AA448" s="19"/>
      <c r="AB448" s="19"/>
      <c r="AC448" s="23"/>
      <c r="AE448" s="18" t="s">
        <v>14</v>
      </c>
      <c r="AF448" s="19" t="s">
        <v>94</v>
      </c>
      <c r="AG448" s="19">
        <v>13</v>
      </c>
      <c r="AH448" s="65">
        <v>4</v>
      </c>
      <c r="AI448" s="23">
        <v>5103.6689999999999</v>
      </c>
    </row>
    <row r="449" spans="1:35" x14ac:dyDescent="0.2">
      <c r="A449" s="18" t="s">
        <v>89</v>
      </c>
      <c r="B449" s="19" t="s">
        <v>94</v>
      </c>
      <c r="C449" s="19">
        <v>2</v>
      </c>
      <c r="D449" s="19">
        <v>1</v>
      </c>
      <c r="E449" s="23">
        <v>8275.8649999999998</v>
      </c>
      <c r="F449" s="6"/>
      <c r="G449" s="18" t="s">
        <v>13</v>
      </c>
      <c r="H449" s="19" t="s">
        <v>90</v>
      </c>
      <c r="I449" s="19">
        <v>27</v>
      </c>
      <c r="J449" s="65">
        <v>11</v>
      </c>
      <c r="K449" s="23">
        <v>9544.7430000000004</v>
      </c>
      <c r="L449" s="6"/>
      <c r="M449" s="18" t="s">
        <v>14</v>
      </c>
      <c r="N449" s="19" t="s">
        <v>94</v>
      </c>
      <c r="O449" s="19">
        <v>5</v>
      </c>
      <c r="P449" s="64">
        <v>6</v>
      </c>
      <c r="Q449" s="66">
        <v>5319.5280000000002</v>
      </c>
      <c r="S449" s="18" t="s">
        <v>89</v>
      </c>
      <c r="T449" s="19" t="s">
        <v>94</v>
      </c>
      <c r="U449" s="19">
        <v>23</v>
      </c>
      <c r="V449" s="65">
        <v>7</v>
      </c>
      <c r="W449" s="23">
        <v>6074.098</v>
      </c>
      <c r="X449" s="6"/>
      <c r="Y449" s="18" t="s">
        <v>13</v>
      </c>
      <c r="Z449" s="19" t="s">
        <v>94</v>
      </c>
      <c r="AA449" s="19">
        <v>10</v>
      </c>
      <c r="AB449" s="65">
        <v>1</v>
      </c>
      <c r="AC449" s="23">
        <v>9036.0650000000005</v>
      </c>
      <c r="AE449" s="18" t="s">
        <v>14</v>
      </c>
      <c r="AF449" s="19" t="s">
        <v>94</v>
      </c>
      <c r="AG449" s="19">
        <v>13</v>
      </c>
      <c r="AH449" s="65">
        <v>5</v>
      </c>
      <c r="AI449" s="23">
        <v>8823.9599999999991</v>
      </c>
    </row>
    <row r="450" spans="1:35" x14ac:dyDescent="0.2">
      <c r="A450" s="18" t="s">
        <v>89</v>
      </c>
      <c r="B450" s="19" t="s">
        <v>94</v>
      </c>
      <c r="C450" s="19">
        <v>2</v>
      </c>
      <c r="D450" s="19">
        <v>2</v>
      </c>
      <c r="E450" s="23">
        <v>12067.483</v>
      </c>
      <c r="F450" s="6"/>
      <c r="G450" s="18" t="s">
        <v>13</v>
      </c>
      <c r="H450" s="19" t="s">
        <v>90</v>
      </c>
      <c r="I450" s="19">
        <v>27</v>
      </c>
      <c r="J450" s="64">
        <v>12</v>
      </c>
      <c r="K450" s="23">
        <v>6824.9129999999996</v>
      </c>
      <c r="L450" s="6"/>
      <c r="M450" s="18" t="s">
        <v>14</v>
      </c>
      <c r="N450" s="19" t="s">
        <v>94</v>
      </c>
      <c r="O450" s="19">
        <v>5</v>
      </c>
      <c r="P450" s="65">
        <v>7</v>
      </c>
      <c r="Q450" s="66">
        <v>7172.1660000000002</v>
      </c>
      <c r="S450" s="18" t="s">
        <v>89</v>
      </c>
      <c r="T450" s="19" t="s">
        <v>94</v>
      </c>
      <c r="U450" s="19">
        <v>23</v>
      </c>
      <c r="V450" s="65">
        <v>8</v>
      </c>
      <c r="W450" s="23">
        <v>3861.069</v>
      </c>
      <c r="X450" s="6"/>
      <c r="Y450" s="18" t="s">
        <v>13</v>
      </c>
      <c r="Z450" s="19" t="s">
        <v>94</v>
      </c>
      <c r="AA450" s="19">
        <v>10</v>
      </c>
      <c r="AB450" s="64">
        <v>2</v>
      </c>
      <c r="AC450" s="23">
        <v>6419.473</v>
      </c>
      <c r="AE450" s="18" t="s">
        <v>14</v>
      </c>
      <c r="AF450" s="19" t="s">
        <v>94</v>
      </c>
      <c r="AG450" s="19">
        <v>13</v>
      </c>
      <c r="AH450" s="65">
        <v>6</v>
      </c>
      <c r="AI450" s="23">
        <v>3384.3009999999999</v>
      </c>
    </row>
    <row r="451" spans="1:35" x14ac:dyDescent="0.2">
      <c r="A451" s="18" t="s">
        <v>89</v>
      </c>
      <c r="B451" s="19" t="s">
        <v>94</v>
      </c>
      <c r="C451" s="19">
        <v>2</v>
      </c>
      <c r="D451" s="19">
        <v>3</v>
      </c>
      <c r="E451" s="23">
        <v>14130.349</v>
      </c>
      <c r="F451" s="6"/>
      <c r="G451" s="18" t="s">
        <v>13</v>
      </c>
      <c r="H451" s="19" t="s">
        <v>90</v>
      </c>
      <c r="I451" s="19">
        <v>27</v>
      </c>
      <c r="J451" s="65">
        <v>13</v>
      </c>
      <c r="K451" s="23">
        <v>5026.71</v>
      </c>
      <c r="L451" s="6"/>
      <c r="M451" s="18" t="s">
        <v>14</v>
      </c>
      <c r="N451" s="19" t="s">
        <v>94</v>
      </c>
      <c r="O451" s="19">
        <v>5</v>
      </c>
      <c r="P451" s="64">
        <v>8</v>
      </c>
      <c r="Q451" s="66">
        <v>5520.3710000000001</v>
      </c>
      <c r="S451" s="18" t="s">
        <v>89</v>
      </c>
      <c r="T451" s="19" t="s">
        <v>94</v>
      </c>
      <c r="U451" s="19">
        <v>23</v>
      </c>
      <c r="V451" s="65">
        <v>9</v>
      </c>
      <c r="W451" s="23">
        <v>7568.2209999999995</v>
      </c>
      <c r="X451" s="6"/>
      <c r="Y451" s="18" t="s">
        <v>13</v>
      </c>
      <c r="Z451" s="19" t="s">
        <v>94</v>
      </c>
      <c r="AA451" s="19">
        <v>10</v>
      </c>
      <c r="AB451" s="65">
        <v>3</v>
      </c>
      <c r="AC451" s="23">
        <v>5443.4129999999996</v>
      </c>
      <c r="AE451" s="18" t="s">
        <v>14</v>
      </c>
      <c r="AF451" s="19" t="s">
        <v>94</v>
      </c>
      <c r="AG451" s="19">
        <v>13</v>
      </c>
      <c r="AH451" s="65">
        <v>7</v>
      </c>
      <c r="AI451" s="23">
        <v>4786.4489999999996</v>
      </c>
    </row>
    <row r="452" spans="1:35" x14ac:dyDescent="0.2">
      <c r="A452" s="18" t="s">
        <v>89</v>
      </c>
      <c r="B452" s="19" t="s">
        <v>94</v>
      </c>
      <c r="C452" s="19">
        <v>2</v>
      </c>
      <c r="D452" s="19">
        <v>4</v>
      </c>
      <c r="E452" s="23">
        <v>3770.971</v>
      </c>
      <c r="F452" s="6"/>
      <c r="G452" s="18" t="s">
        <v>13</v>
      </c>
      <c r="H452" s="19" t="s">
        <v>90</v>
      </c>
      <c r="I452" s="19">
        <v>27</v>
      </c>
      <c r="J452" s="64">
        <v>14</v>
      </c>
      <c r="K452" s="23">
        <v>9319.4979999999996</v>
      </c>
      <c r="L452" s="6"/>
      <c r="M452" s="18" t="s">
        <v>14</v>
      </c>
      <c r="N452" s="19" t="s">
        <v>94</v>
      </c>
      <c r="O452" s="19">
        <v>5</v>
      </c>
      <c r="P452" s="65">
        <v>9</v>
      </c>
      <c r="Q452" s="66">
        <v>4574.3440000000001</v>
      </c>
      <c r="S452" s="18"/>
      <c r="T452" s="19"/>
      <c r="U452" s="19"/>
      <c r="V452" s="19"/>
      <c r="W452" s="23"/>
      <c r="X452" s="6"/>
      <c r="Y452" s="18" t="s">
        <v>13</v>
      </c>
      <c r="Z452" s="19" t="s">
        <v>94</v>
      </c>
      <c r="AA452" s="19">
        <v>10</v>
      </c>
      <c r="AB452" s="64">
        <v>4</v>
      </c>
      <c r="AC452" s="23">
        <v>7378.64</v>
      </c>
      <c r="AE452" s="18" t="s">
        <v>14</v>
      </c>
      <c r="AF452" s="19" t="s">
        <v>94</v>
      </c>
      <c r="AG452" s="19">
        <v>13</v>
      </c>
      <c r="AH452" s="65">
        <v>8</v>
      </c>
      <c r="AI452" s="23">
        <v>5779.4030000000002</v>
      </c>
    </row>
    <row r="453" spans="1:35" x14ac:dyDescent="0.2">
      <c r="A453" s="18" t="s">
        <v>89</v>
      </c>
      <c r="B453" s="19" t="s">
        <v>94</v>
      </c>
      <c r="C453" s="19">
        <v>2</v>
      </c>
      <c r="D453" s="19">
        <v>5</v>
      </c>
      <c r="E453" s="23">
        <v>9201.2450000000008</v>
      </c>
      <c r="F453" s="6"/>
      <c r="G453" s="18"/>
      <c r="H453" s="19"/>
      <c r="I453" s="19"/>
      <c r="J453" s="19"/>
      <c r="K453" s="23"/>
      <c r="L453" s="6"/>
      <c r="M453" s="18" t="s">
        <v>14</v>
      </c>
      <c r="N453" s="19" t="s">
        <v>94</v>
      </c>
      <c r="O453" s="19">
        <v>5</v>
      </c>
      <c r="P453" s="64">
        <v>10</v>
      </c>
      <c r="Q453" s="66">
        <v>11031.358</v>
      </c>
      <c r="S453" s="18" t="s">
        <v>89</v>
      </c>
      <c r="T453" s="19" t="s">
        <v>94</v>
      </c>
      <c r="U453" s="19">
        <v>24</v>
      </c>
      <c r="V453" s="65">
        <v>1</v>
      </c>
      <c r="W453" s="23">
        <v>12454.153</v>
      </c>
      <c r="X453" s="6"/>
      <c r="Y453" s="18" t="s">
        <v>13</v>
      </c>
      <c r="Z453" s="19" t="s">
        <v>94</v>
      </c>
      <c r="AA453" s="19">
        <v>10</v>
      </c>
      <c r="AB453" s="65">
        <v>5</v>
      </c>
      <c r="AC453" s="23">
        <v>5661.1490000000003</v>
      </c>
      <c r="AE453" s="18" t="s">
        <v>14</v>
      </c>
      <c r="AF453" s="19" t="s">
        <v>94</v>
      </c>
      <c r="AG453" s="19">
        <v>13</v>
      </c>
      <c r="AH453" s="65">
        <v>9</v>
      </c>
      <c r="AI453" s="23">
        <v>5807.558</v>
      </c>
    </row>
    <row r="454" spans="1:35" x14ac:dyDescent="0.2">
      <c r="A454" s="18"/>
      <c r="B454" s="19"/>
      <c r="C454" s="19"/>
      <c r="D454" s="19"/>
      <c r="E454" s="23"/>
      <c r="F454" s="6"/>
      <c r="G454" s="18" t="s">
        <v>13</v>
      </c>
      <c r="H454" s="19" t="s">
        <v>90</v>
      </c>
      <c r="I454" s="19">
        <v>28</v>
      </c>
      <c r="J454" s="65">
        <v>1</v>
      </c>
      <c r="K454" s="23">
        <v>7359.87</v>
      </c>
      <c r="L454" s="6"/>
      <c r="M454" s="18" t="s">
        <v>14</v>
      </c>
      <c r="N454" s="19" t="s">
        <v>94</v>
      </c>
      <c r="O454" s="19">
        <v>5</v>
      </c>
      <c r="P454" s="65">
        <v>11</v>
      </c>
      <c r="Q454" s="66">
        <v>3847.93</v>
      </c>
      <c r="S454" s="18" t="s">
        <v>89</v>
      </c>
      <c r="T454" s="19" t="s">
        <v>94</v>
      </c>
      <c r="U454" s="19">
        <v>24</v>
      </c>
      <c r="V454" s="65">
        <v>2</v>
      </c>
      <c r="W454" s="23">
        <v>6832.4219999999996</v>
      </c>
      <c r="X454" s="6"/>
      <c r="Y454" s="18" t="s">
        <v>13</v>
      </c>
      <c r="Z454" s="19" t="s">
        <v>94</v>
      </c>
      <c r="AA454" s="19">
        <v>10</v>
      </c>
      <c r="AB454" s="64">
        <v>6</v>
      </c>
      <c r="AC454" s="23">
        <v>5129.9470000000001</v>
      </c>
      <c r="AE454" s="18"/>
      <c r="AF454" s="19"/>
      <c r="AG454" s="19"/>
      <c r="AH454" s="19"/>
      <c r="AI454" s="23"/>
    </row>
    <row r="455" spans="1:35" x14ac:dyDescent="0.2">
      <c r="A455" s="18" t="s">
        <v>89</v>
      </c>
      <c r="B455" s="19" t="s">
        <v>94</v>
      </c>
      <c r="C455" s="19">
        <v>3</v>
      </c>
      <c r="D455" s="19">
        <v>1</v>
      </c>
      <c r="E455" s="23">
        <v>10663.458000000001</v>
      </c>
      <c r="F455" s="6"/>
      <c r="G455" s="18" t="s">
        <v>13</v>
      </c>
      <c r="H455" s="19" t="s">
        <v>90</v>
      </c>
      <c r="I455" s="19">
        <v>28</v>
      </c>
      <c r="J455" s="64">
        <v>2</v>
      </c>
      <c r="K455" s="23">
        <v>2004.6780000000001</v>
      </c>
      <c r="L455" s="6"/>
      <c r="M455" s="18" t="s">
        <v>14</v>
      </c>
      <c r="N455" s="19" t="s">
        <v>94</v>
      </c>
      <c r="O455" s="19">
        <v>5</v>
      </c>
      <c r="P455" s="64">
        <v>12</v>
      </c>
      <c r="Q455" s="66">
        <v>8463.5679999999993</v>
      </c>
      <c r="S455" s="18" t="s">
        <v>89</v>
      </c>
      <c r="T455" s="19" t="s">
        <v>94</v>
      </c>
      <c r="U455" s="19">
        <v>24</v>
      </c>
      <c r="V455" s="65">
        <v>3</v>
      </c>
      <c r="W455" s="23">
        <v>6669.1189999999997</v>
      </c>
      <c r="X455" s="6"/>
      <c r="Y455" s="18" t="s">
        <v>13</v>
      </c>
      <c r="Z455" s="19" t="s">
        <v>94</v>
      </c>
      <c r="AA455" s="19">
        <v>10</v>
      </c>
      <c r="AB455" s="65">
        <v>7</v>
      </c>
      <c r="AC455" s="23">
        <v>8138.8410000000003</v>
      </c>
      <c r="AE455" s="18" t="s">
        <v>14</v>
      </c>
      <c r="AF455" s="19" t="s">
        <v>94</v>
      </c>
      <c r="AG455" s="19">
        <v>14</v>
      </c>
      <c r="AH455" s="65">
        <v>1</v>
      </c>
      <c r="AI455" s="23">
        <v>6939.4129999999996</v>
      </c>
    </row>
    <row r="456" spans="1:35" x14ac:dyDescent="0.2">
      <c r="A456" s="18" t="s">
        <v>89</v>
      </c>
      <c r="B456" s="19" t="s">
        <v>94</v>
      </c>
      <c r="C456" s="19">
        <v>3</v>
      </c>
      <c r="D456" s="19">
        <v>2</v>
      </c>
      <c r="E456" s="23">
        <v>6109.7619999999997</v>
      </c>
      <c r="F456" s="6"/>
      <c r="G456" s="18" t="s">
        <v>13</v>
      </c>
      <c r="H456" s="19" t="s">
        <v>90</v>
      </c>
      <c r="I456" s="19">
        <v>28</v>
      </c>
      <c r="J456" s="65">
        <v>3</v>
      </c>
      <c r="K456" s="23">
        <v>6145.4250000000002</v>
      </c>
      <c r="L456" s="6"/>
      <c r="M456" s="18" t="s">
        <v>14</v>
      </c>
      <c r="N456" s="19" t="s">
        <v>94</v>
      </c>
      <c r="O456" s="19">
        <v>5</v>
      </c>
      <c r="P456" s="65">
        <v>13</v>
      </c>
      <c r="Q456" s="66">
        <v>6582.7749999999996</v>
      </c>
      <c r="S456" s="18" t="s">
        <v>89</v>
      </c>
      <c r="T456" s="19" t="s">
        <v>94</v>
      </c>
      <c r="U456" s="19">
        <v>24</v>
      </c>
      <c r="V456" s="65">
        <v>4</v>
      </c>
      <c r="W456" s="23">
        <v>5539.1419999999998</v>
      </c>
      <c r="X456" s="6"/>
      <c r="Y456" s="18" t="s">
        <v>13</v>
      </c>
      <c r="Z456" s="19" t="s">
        <v>94</v>
      </c>
      <c r="AA456" s="19">
        <v>10</v>
      </c>
      <c r="AB456" s="64">
        <v>8</v>
      </c>
      <c r="AC456" s="23">
        <v>4442.951</v>
      </c>
      <c r="AE456" s="18" t="s">
        <v>14</v>
      </c>
      <c r="AF456" s="19" t="s">
        <v>94</v>
      </c>
      <c r="AG456" s="19">
        <v>14</v>
      </c>
      <c r="AH456" s="65">
        <v>2</v>
      </c>
      <c r="AI456" s="23">
        <v>3735.3069999999998</v>
      </c>
    </row>
    <row r="457" spans="1:35" x14ac:dyDescent="0.2">
      <c r="A457" s="18" t="s">
        <v>89</v>
      </c>
      <c r="B457" s="19" t="s">
        <v>94</v>
      </c>
      <c r="C457" s="19">
        <v>3</v>
      </c>
      <c r="D457" s="19">
        <v>3</v>
      </c>
      <c r="E457" s="23">
        <v>7354.2380000000003</v>
      </c>
      <c r="F457" s="6"/>
      <c r="G457" s="18" t="s">
        <v>13</v>
      </c>
      <c r="H457" s="19" t="s">
        <v>90</v>
      </c>
      <c r="I457" s="19">
        <v>28</v>
      </c>
      <c r="J457" s="64">
        <v>4</v>
      </c>
      <c r="K457" s="23">
        <v>7202.1980000000003</v>
      </c>
      <c r="L457" s="6"/>
      <c r="M457" s="18" t="s">
        <v>14</v>
      </c>
      <c r="N457" s="19" t="s">
        <v>94</v>
      </c>
      <c r="O457" s="19">
        <v>5</v>
      </c>
      <c r="P457" s="64">
        <v>14</v>
      </c>
      <c r="Q457" s="66">
        <v>3266.0479999999998</v>
      </c>
      <c r="S457" s="18"/>
      <c r="T457" s="19"/>
      <c r="U457" s="19"/>
      <c r="V457" s="19"/>
      <c r="W457" s="23"/>
      <c r="X457" s="6"/>
      <c r="Y457" s="18" t="s">
        <v>13</v>
      </c>
      <c r="Z457" s="19" t="s">
        <v>94</v>
      </c>
      <c r="AA457" s="19">
        <v>10</v>
      </c>
      <c r="AB457" s="65">
        <v>9</v>
      </c>
      <c r="AC457" s="23">
        <v>6556.4970000000003</v>
      </c>
      <c r="AE457" s="18" t="s">
        <v>14</v>
      </c>
      <c r="AF457" s="19" t="s">
        <v>94</v>
      </c>
      <c r="AG457" s="19">
        <v>14</v>
      </c>
      <c r="AH457" s="65">
        <v>3</v>
      </c>
      <c r="AI457" s="23">
        <v>5927.6890000000003</v>
      </c>
    </row>
    <row r="458" spans="1:35" x14ac:dyDescent="0.2">
      <c r="A458" s="18" t="s">
        <v>89</v>
      </c>
      <c r="B458" s="19" t="s">
        <v>94</v>
      </c>
      <c r="C458" s="19">
        <v>3</v>
      </c>
      <c r="D458" s="19">
        <v>4</v>
      </c>
      <c r="E458" s="23">
        <v>8960.9840000000004</v>
      </c>
      <c r="F458" s="6"/>
      <c r="G458" s="18" t="s">
        <v>13</v>
      </c>
      <c r="H458" s="19" t="s">
        <v>90</v>
      </c>
      <c r="I458" s="19">
        <v>28</v>
      </c>
      <c r="J458" s="65">
        <v>5</v>
      </c>
      <c r="K458" s="23">
        <v>9263.1869999999999</v>
      </c>
      <c r="L458" s="6"/>
      <c r="M458" s="18" t="s">
        <v>14</v>
      </c>
      <c r="N458" s="19" t="s">
        <v>94</v>
      </c>
      <c r="O458" s="19">
        <v>5</v>
      </c>
      <c r="P458" s="65">
        <v>15</v>
      </c>
      <c r="Q458" s="66">
        <v>4974.1530000000002</v>
      </c>
      <c r="S458" s="18" t="s">
        <v>89</v>
      </c>
      <c r="T458" s="19" t="s">
        <v>94</v>
      </c>
      <c r="U458" s="19">
        <v>25</v>
      </c>
      <c r="V458" s="65">
        <v>1</v>
      </c>
      <c r="W458" s="23">
        <v>6385.6859999999997</v>
      </c>
      <c r="X458" s="6"/>
      <c r="Y458" s="18" t="s">
        <v>13</v>
      </c>
      <c r="Z458" s="19" t="s">
        <v>94</v>
      </c>
      <c r="AA458" s="19">
        <v>10</v>
      </c>
      <c r="AB458" s="64">
        <v>10</v>
      </c>
      <c r="AC458" s="23">
        <v>9616.07</v>
      </c>
      <c r="AE458" s="18" t="s">
        <v>14</v>
      </c>
      <c r="AF458" s="19" t="s">
        <v>94</v>
      </c>
      <c r="AG458" s="19">
        <v>14</v>
      </c>
      <c r="AH458" s="65">
        <v>4</v>
      </c>
      <c r="AI458" s="23">
        <v>5203.152</v>
      </c>
    </row>
    <row r="459" spans="1:35" x14ac:dyDescent="0.2">
      <c r="A459" s="18" t="s">
        <v>89</v>
      </c>
      <c r="B459" s="19" t="s">
        <v>94</v>
      </c>
      <c r="C459" s="19">
        <v>3</v>
      </c>
      <c r="D459" s="19">
        <v>5</v>
      </c>
      <c r="E459" s="23">
        <v>3373.0390000000002</v>
      </c>
      <c r="F459" s="6"/>
      <c r="G459" s="18" t="s">
        <v>13</v>
      </c>
      <c r="H459" s="19" t="s">
        <v>90</v>
      </c>
      <c r="I459" s="19">
        <v>28</v>
      </c>
      <c r="J459" s="64">
        <v>6</v>
      </c>
      <c r="K459" s="23">
        <v>11898.55</v>
      </c>
      <c r="L459" s="6"/>
      <c r="M459" s="18" t="s">
        <v>14</v>
      </c>
      <c r="N459" s="19" t="s">
        <v>94</v>
      </c>
      <c r="O459" s="19">
        <v>5</v>
      </c>
      <c r="P459" s="64">
        <v>16</v>
      </c>
      <c r="Q459" s="66">
        <v>4936.6120000000001</v>
      </c>
      <c r="S459" s="18" t="s">
        <v>89</v>
      </c>
      <c r="T459" s="19" t="s">
        <v>94</v>
      </c>
      <c r="U459" s="19">
        <v>25</v>
      </c>
      <c r="V459" s="65">
        <v>2</v>
      </c>
      <c r="W459" s="23">
        <v>4266.509</v>
      </c>
      <c r="X459" s="6"/>
      <c r="Y459" s="18" t="s">
        <v>13</v>
      </c>
      <c r="Z459" s="19" t="s">
        <v>94</v>
      </c>
      <c r="AA459" s="19">
        <v>10</v>
      </c>
      <c r="AB459" s="65">
        <v>11</v>
      </c>
      <c r="AC459" s="23">
        <v>6226.1379999999999</v>
      </c>
      <c r="AE459" s="18" t="s">
        <v>14</v>
      </c>
      <c r="AF459" s="19" t="s">
        <v>94</v>
      </c>
      <c r="AG459" s="19">
        <v>14</v>
      </c>
      <c r="AH459" s="65">
        <v>5</v>
      </c>
      <c r="AI459" s="23">
        <v>6866.2079999999996</v>
      </c>
    </row>
    <row r="460" spans="1:35" x14ac:dyDescent="0.2">
      <c r="A460" s="18" t="s">
        <v>89</v>
      </c>
      <c r="B460" s="19" t="s">
        <v>94</v>
      </c>
      <c r="C460" s="19">
        <v>3</v>
      </c>
      <c r="D460" s="19">
        <v>6</v>
      </c>
      <c r="E460" s="23">
        <v>8245.8320000000003</v>
      </c>
      <c r="F460" s="6"/>
      <c r="G460" s="18" t="s">
        <v>13</v>
      </c>
      <c r="H460" s="19" t="s">
        <v>90</v>
      </c>
      <c r="I460" s="19">
        <v>28</v>
      </c>
      <c r="J460" s="65">
        <v>7</v>
      </c>
      <c r="K460" s="23">
        <v>6408.2110000000002</v>
      </c>
      <c r="L460" s="6"/>
      <c r="M460" s="18" t="s">
        <v>14</v>
      </c>
      <c r="N460" s="19" t="s">
        <v>94</v>
      </c>
      <c r="O460" s="19">
        <v>5</v>
      </c>
      <c r="P460" s="65">
        <v>17</v>
      </c>
      <c r="Q460" s="66">
        <v>9816.9130000000005</v>
      </c>
      <c r="S460" s="18" t="s">
        <v>89</v>
      </c>
      <c r="T460" s="19" t="s">
        <v>94</v>
      </c>
      <c r="U460" s="19">
        <v>25</v>
      </c>
      <c r="V460" s="65">
        <v>3</v>
      </c>
      <c r="W460" s="23">
        <v>4172.6570000000002</v>
      </c>
      <c r="X460" s="6"/>
      <c r="Y460" s="18" t="s">
        <v>13</v>
      </c>
      <c r="Z460" s="19" t="s">
        <v>94</v>
      </c>
      <c r="AA460" s="19">
        <v>10</v>
      </c>
      <c r="AB460" s="64">
        <v>12</v>
      </c>
      <c r="AC460" s="23">
        <v>8148.2259999999997</v>
      </c>
      <c r="AE460" s="18" t="s">
        <v>14</v>
      </c>
      <c r="AF460" s="19" t="s">
        <v>94</v>
      </c>
      <c r="AG460" s="19">
        <v>14</v>
      </c>
      <c r="AH460" s="65">
        <v>6</v>
      </c>
      <c r="AI460" s="23">
        <v>4369.7470000000003</v>
      </c>
    </row>
    <row r="461" spans="1:35" x14ac:dyDescent="0.2">
      <c r="A461" s="18" t="s">
        <v>89</v>
      </c>
      <c r="B461" s="19" t="s">
        <v>94</v>
      </c>
      <c r="C461" s="19">
        <v>3</v>
      </c>
      <c r="D461" s="19">
        <v>7</v>
      </c>
      <c r="E461" s="23">
        <v>8200.7829999999994</v>
      </c>
      <c r="F461" s="6"/>
      <c r="G461" s="18" t="s">
        <v>13</v>
      </c>
      <c r="H461" s="19" t="s">
        <v>90</v>
      </c>
      <c r="I461" s="19">
        <v>28</v>
      </c>
      <c r="J461" s="64">
        <v>8</v>
      </c>
      <c r="K461" s="23">
        <v>10777.957</v>
      </c>
      <c r="L461" s="6"/>
      <c r="M461" s="18" t="s">
        <v>14</v>
      </c>
      <c r="N461" s="19" t="s">
        <v>94</v>
      </c>
      <c r="O461" s="19">
        <v>5</v>
      </c>
      <c r="P461" s="64">
        <v>18</v>
      </c>
      <c r="Q461" s="66">
        <v>12805.159</v>
      </c>
      <c r="S461" s="18"/>
      <c r="T461" s="19"/>
      <c r="U461" s="19"/>
      <c r="V461" s="19"/>
      <c r="W461" s="23"/>
      <c r="X461" s="6"/>
      <c r="Y461" s="18" t="s">
        <v>13</v>
      </c>
      <c r="Z461" s="19" t="s">
        <v>94</v>
      </c>
      <c r="AA461" s="19">
        <v>10</v>
      </c>
      <c r="AB461" s="65">
        <v>13</v>
      </c>
      <c r="AC461" s="23">
        <v>6023.4179999999997</v>
      </c>
      <c r="AE461" s="18" t="s">
        <v>14</v>
      </c>
      <c r="AF461" s="19" t="s">
        <v>94</v>
      </c>
      <c r="AG461" s="19">
        <v>14</v>
      </c>
      <c r="AH461" s="65">
        <v>7</v>
      </c>
      <c r="AI461" s="23">
        <v>5798.1729999999998</v>
      </c>
    </row>
    <row r="462" spans="1:35" x14ac:dyDescent="0.2">
      <c r="A462" s="18" t="s">
        <v>89</v>
      </c>
      <c r="B462" s="19" t="s">
        <v>94</v>
      </c>
      <c r="C462" s="19">
        <v>3</v>
      </c>
      <c r="D462" s="19">
        <v>8</v>
      </c>
      <c r="E462" s="23">
        <v>12975.97</v>
      </c>
      <c r="F462" s="6"/>
      <c r="G462" s="18" t="s">
        <v>13</v>
      </c>
      <c r="H462" s="19" t="s">
        <v>90</v>
      </c>
      <c r="I462" s="19">
        <v>28</v>
      </c>
      <c r="J462" s="65">
        <v>9</v>
      </c>
      <c r="K462" s="23">
        <v>3114.0079999999998</v>
      </c>
      <c r="L462" s="6"/>
      <c r="M462" s="18" t="s">
        <v>14</v>
      </c>
      <c r="N462" s="19" t="s">
        <v>94</v>
      </c>
      <c r="O462" s="19">
        <v>5</v>
      </c>
      <c r="P462" s="65">
        <v>19</v>
      </c>
      <c r="Q462" s="66">
        <v>7266.018</v>
      </c>
      <c r="S462" s="18" t="s">
        <v>89</v>
      </c>
      <c r="T462" s="19" t="s">
        <v>94</v>
      </c>
      <c r="U462" s="19">
        <v>26</v>
      </c>
      <c r="V462" s="65">
        <v>1</v>
      </c>
      <c r="W462" s="23">
        <v>9317.6209999999992</v>
      </c>
      <c r="X462" s="6"/>
      <c r="Y462" s="18" t="s">
        <v>13</v>
      </c>
      <c r="Z462" s="19" t="s">
        <v>94</v>
      </c>
      <c r="AA462" s="19">
        <v>10</v>
      </c>
      <c r="AB462" s="64">
        <v>14</v>
      </c>
      <c r="AC462" s="23">
        <v>5501.6009999999997</v>
      </c>
      <c r="AE462" s="18" t="s">
        <v>14</v>
      </c>
      <c r="AF462" s="19" t="s">
        <v>94</v>
      </c>
      <c r="AG462" s="19">
        <v>14</v>
      </c>
      <c r="AH462" s="65">
        <v>8</v>
      </c>
      <c r="AI462" s="23">
        <v>5773.7719999999999</v>
      </c>
    </row>
    <row r="463" spans="1:35" x14ac:dyDescent="0.2">
      <c r="A463" s="18" t="s">
        <v>89</v>
      </c>
      <c r="B463" s="19" t="s">
        <v>94</v>
      </c>
      <c r="C463" s="19">
        <v>3</v>
      </c>
      <c r="D463" s="19">
        <v>9</v>
      </c>
      <c r="E463" s="23">
        <v>9674.2579999999998</v>
      </c>
      <c r="F463" s="6"/>
      <c r="G463" s="18" t="s">
        <v>13</v>
      </c>
      <c r="H463" s="19" t="s">
        <v>90</v>
      </c>
      <c r="I463" s="19">
        <v>28</v>
      </c>
      <c r="J463" s="64">
        <v>10</v>
      </c>
      <c r="K463" s="23">
        <v>2243.0610000000001</v>
      </c>
      <c r="L463" s="6"/>
      <c r="M463" s="18" t="s">
        <v>14</v>
      </c>
      <c r="N463" s="19" t="s">
        <v>94</v>
      </c>
      <c r="O463" s="19">
        <v>5</v>
      </c>
      <c r="P463" s="64">
        <v>20</v>
      </c>
      <c r="Q463" s="66">
        <v>9944.5519999999997</v>
      </c>
      <c r="S463" s="18" t="s">
        <v>89</v>
      </c>
      <c r="T463" s="19" t="s">
        <v>94</v>
      </c>
      <c r="U463" s="19">
        <v>26</v>
      </c>
      <c r="V463" s="65">
        <v>2</v>
      </c>
      <c r="W463" s="23">
        <v>6511.4480000000003</v>
      </c>
      <c r="X463" s="6"/>
      <c r="Y463" s="18"/>
      <c r="Z463" s="19"/>
      <c r="AA463" s="19"/>
      <c r="AB463" s="19"/>
      <c r="AC463" s="23"/>
      <c r="AE463" s="18" t="s">
        <v>14</v>
      </c>
      <c r="AF463" s="19" t="s">
        <v>94</v>
      </c>
      <c r="AG463" s="19">
        <v>14</v>
      </c>
      <c r="AH463" s="65">
        <v>9</v>
      </c>
      <c r="AI463" s="23">
        <v>5670.5349999999999</v>
      </c>
    </row>
    <row r="464" spans="1:35" x14ac:dyDescent="0.2">
      <c r="A464" s="18" t="s">
        <v>89</v>
      </c>
      <c r="B464" s="19" t="s">
        <v>94</v>
      </c>
      <c r="C464" s="19">
        <v>3</v>
      </c>
      <c r="D464" s="19">
        <v>10</v>
      </c>
      <c r="E464" s="23">
        <v>3239.7689999999998</v>
      </c>
      <c r="F464" s="6"/>
      <c r="G464" s="18" t="s">
        <v>13</v>
      </c>
      <c r="H464" s="19" t="s">
        <v>90</v>
      </c>
      <c r="I464" s="19">
        <v>28</v>
      </c>
      <c r="J464" s="65">
        <v>11</v>
      </c>
      <c r="K464" s="23">
        <v>3190.9659999999999</v>
      </c>
      <c r="L464" s="6"/>
      <c r="M464" s="18"/>
      <c r="N464" s="19"/>
      <c r="O464" s="19"/>
      <c r="P464" s="19"/>
      <c r="Q464" s="66"/>
      <c r="S464" s="18" t="s">
        <v>89</v>
      </c>
      <c r="T464" s="19" t="s">
        <v>94</v>
      </c>
      <c r="U464" s="19">
        <v>26</v>
      </c>
      <c r="V464" s="65">
        <v>3</v>
      </c>
      <c r="W464" s="23">
        <v>4377.2550000000001</v>
      </c>
      <c r="X464" s="6"/>
      <c r="Y464" s="18" t="s">
        <v>13</v>
      </c>
      <c r="Z464" s="19" t="s">
        <v>94</v>
      </c>
      <c r="AA464" s="19">
        <v>11</v>
      </c>
      <c r="AB464" s="65">
        <v>1</v>
      </c>
      <c r="AC464" s="23">
        <v>9679.89</v>
      </c>
      <c r="AE464" s="18"/>
      <c r="AF464" s="19"/>
      <c r="AG464" s="19"/>
      <c r="AH464" s="19"/>
      <c r="AI464" s="23"/>
    </row>
    <row r="465" spans="1:35" x14ac:dyDescent="0.2">
      <c r="A465" s="18"/>
      <c r="B465" s="19"/>
      <c r="C465" s="19"/>
      <c r="D465" s="19"/>
      <c r="E465" s="23"/>
      <c r="F465" s="6"/>
      <c r="G465" s="18" t="s">
        <v>13</v>
      </c>
      <c r="H465" s="19" t="s">
        <v>90</v>
      </c>
      <c r="I465" s="19">
        <v>28</v>
      </c>
      <c r="J465" s="64">
        <v>12</v>
      </c>
      <c r="K465" s="23">
        <v>4228.9690000000001</v>
      </c>
      <c r="L465" s="6"/>
      <c r="M465" s="18" t="s">
        <v>14</v>
      </c>
      <c r="N465" s="19" t="s">
        <v>94</v>
      </c>
      <c r="O465" s="19">
        <v>6</v>
      </c>
      <c r="P465" s="65">
        <v>1</v>
      </c>
      <c r="Q465" s="66">
        <v>8441.0439999999999</v>
      </c>
      <c r="S465" s="18" t="s">
        <v>89</v>
      </c>
      <c r="T465" s="19" t="s">
        <v>94</v>
      </c>
      <c r="U465" s="19">
        <v>26</v>
      </c>
      <c r="V465" s="65">
        <v>4</v>
      </c>
      <c r="W465" s="23">
        <v>6689.7669999999998</v>
      </c>
      <c r="X465" s="6"/>
      <c r="Y465" s="18" t="s">
        <v>13</v>
      </c>
      <c r="Z465" s="19" t="s">
        <v>94</v>
      </c>
      <c r="AA465" s="19">
        <v>11</v>
      </c>
      <c r="AB465" s="64">
        <v>2</v>
      </c>
      <c r="AC465" s="23">
        <v>6396.9489999999996</v>
      </c>
      <c r="AE465" s="18" t="s">
        <v>14</v>
      </c>
      <c r="AF465" s="19" t="s">
        <v>94</v>
      </c>
      <c r="AG465" s="19">
        <v>15</v>
      </c>
      <c r="AH465" s="65">
        <v>1</v>
      </c>
      <c r="AI465" s="23">
        <v>5970.8609999999999</v>
      </c>
    </row>
    <row r="466" spans="1:35" x14ac:dyDescent="0.2">
      <c r="A466" s="18" t="s">
        <v>89</v>
      </c>
      <c r="B466" s="19" t="s">
        <v>94</v>
      </c>
      <c r="C466" s="19">
        <v>4</v>
      </c>
      <c r="D466" s="19">
        <v>1</v>
      </c>
      <c r="E466" s="23">
        <v>7806.6049999999996</v>
      </c>
      <c r="F466" s="6"/>
      <c r="G466" s="18" t="s">
        <v>13</v>
      </c>
      <c r="H466" s="19" t="s">
        <v>90</v>
      </c>
      <c r="I466" s="19">
        <v>28</v>
      </c>
      <c r="J466" s="65">
        <v>13</v>
      </c>
      <c r="K466" s="23">
        <v>14430.674999999999</v>
      </c>
      <c r="L466" s="6"/>
      <c r="M466" s="18" t="s">
        <v>14</v>
      </c>
      <c r="N466" s="19" t="s">
        <v>94</v>
      </c>
      <c r="O466" s="19">
        <v>6</v>
      </c>
      <c r="P466" s="64">
        <v>2</v>
      </c>
      <c r="Q466" s="66">
        <v>11874.147999999999</v>
      </c>
      <c r="S466" s="18" t="s">
        <v>89</v>
      </c>
      <c r="T466" s="19" t="s">
        <v>94</v>
      </c>
      <c r="U466" s="19">
        <v>26</v>
      </c>
      <c r="V466" s="65">
        <v>5</v>
      </c>
      <c r="W466" s="23">
        <v>6122.9009999999998</v>
      </c>
      <c r="X466" s="6"/>
      <c r="Y466" s="18" t="s">
        <v>13</v>
      </c>
      <c r="Z466" s="19" t="s">
        <v>94</v>
      </c>
      <c r="AA466" s="19">
        <v>11</v>
      </c>
      <c r="AB466" s="65">
        <v>3</v>
      </c>
      <c r="AC466" s="23">
        <v>7802.8509999999997</v>
      </c>
      <c r="AE466" s="18" t="s">
        <v>14</v>
      </c>
      <c r="AF466" s="19" t="s">
        <v>94</v>
      </c>
      <c r="AG466" s="19">
        <v>15</v>
      </c>
      <c r="AH466" s="65">
        <v>2</v>
      </c>
      <c r="AI466" s="23">
        <v>6603.4229999999998</v>
      </c>
    </row>
    <row r="467" spans="1:35" x14ac:dyDescent="0.2">
      <c r="A467" s="18" t="s">
        <v>89</v>
      </c>
      <c r="B467" s="19" t="s">
        <v>94</v>
      </c>
      <c r="C467" s="19">
        <v>4</v>
      </c>
      <c r="D467" s="19">
        <v>2</v>
      </c>
      <c r="E467" s="23">
        <v>14212.939</v>
      </c>
      <c r="F467" s="6"/>
      <c r="G467" s="18" t="s">
        <v>13</v>
      </c>
      <c r="H467" s="19" t="s">
        <v>90</v>
      </c>
      <c r="I467" s="19">
        <v>28</v>
      </c>
      <c r="J467" s="64">
        <v>14</v>
      </c>
      <c r="K467" s="23">
        <v>12865.225</v>
      </c>
      <c r="L467" s="6"/>
      <c r="M467" s="18" t="s">
        <v>14</v>
      </c>
      <c r="N467" s="19" t="s">
        <v>94</v>
      </c>
      <c r="O467" s="19">
        <v>6</v>
      </c>
      <c r="P467" s="65">
        <v>3</v>
      </c>
      <c r="Q467" s="66">
        <v>6804.2659999999996</v>
      </c>
      <c r="S467" s="18" t="s">
        <v>89</v>
      </c>
      <c r="T467" s="19" t="s">
        <v>94</v>
      </c>
      <c r="U467" s="19">
        <v>26</v>
      </c>
      <c r="V467" s="65">
        <v>6</v>
      </c>
      <c r="W467" s="23">
        <v>6915.0110000000004</v>
      </c>
      <c r="X467" s="6"/>
      <c r="Y467" s="18" t="s">
        <v>13</v>
      </c>
      <c r="Z467" s="19" t="s">
        <v>94</v>
      </c>
      <c r="AA467" s="19">
        <v>11</v>
      </c>
      <c r="AB467" s="64">
        <v>4</v>
      </c>
      <c r="AC467" s="23">
        <v>6355.6540000000005</v>
      </c>
      <c r="AE467" s="18" t="s">
        <v>14</v>
      </c>
      <c r="AF467" s="19" t="s">
        <v>94</v>
      </c>
      <c r="AG467" s="19">
        <v>15</v>
      </c>
      <c r="AH467" s="65">
        <v>3</v>
      </c>
      <c r="AI467" s="23">
        <v>4279.6490000000003</v>
      </c>
    </row>
    <row r="468" spans="1:35" x14ac:dyDescent="0.2">
      <c r="A468" s="18" t="s">
        <v>89</v>
      </c>
      <c r="B468" s="19" t="s">
        <v>94</v>
      </c>
      <c r="C468" s="19">
        <v>4</v>
      </c>
      <c r="D468" s="19">
        <v>3</v>
      </c>
      <c r="E468" s="23">
        <v>18336.793000000001</v>
      </c>
      <c r="F468" s="6"/>
      <c r="G468" s="18" t="s">
        <v>13</v>
      </c>
      <c r="H468" s="19" t="s">
        <v>90</v>
      </c>
      <c r="I468" s="19">
        <v>28</v>
      </c>
      <c r="J468" s="65">
        <v>15</v>
      </c>
      <c r="K468" s="23">
        <v>13013.511</v>
      </c>
      <c r="L468" s="6"/>
      <c r="M468" s="18" t="s">
        <v>14</v>
      </c>
      <c r="N468" s="19" t="s">
        <v>94</v>
      </c>
      <c r="O468" s="19">
        <v>6</v>
      </c>
      <c r="P468" s="64">
        <v>4</v>
      </c>
      <c r="Q468" s="66">
        <v>14419.413</v>
      </c>
      <c r="S468" s="18" t="s">
        <v>89</v>
      </c>
      <c r="T468" s="19" t="s">
        <v>94</v>
      </c>
      <c r="U468" s="19">
        <v>26</v>
      </c>
      <c r="V468" s="65">
        <v>7</v>
      </c>
      <c r="W468" s="23">
        <v>9484.6779999999999</v>
      </c>
      <c r="X468" s="6"/>
      <c r="Y468" s="18" t="s">
        <v>13</v>
      </c>
      <c r="Z468" s="19" t="s">
        <v>94</v>
      </c>
      <c r="AA468" s="19">
        <v>11</v>
      </c>
      <c r="AB468" s="65">
        <v>5</v>
      </c>
      <c r="AC468" s="23">
        <v>7761.5559999999996</v>
      </c>
      <c r="AE468" s="18" t="s">
        <v>14</v>
      </c>
      <c r="AF468" s="19" t="s">
        <v>94</v>
      </c>
      <c r="AG468" s="19">
        <v>15</v>
      </c>
      <c r="AH468" s="65">
        <v>4</v>
      </c>
      <c r="AI468" s="23">
        <v>6023.4179999999997</v>
      </c>
    </row>
    <row r="469" spans="1:35" x14ac:dyDescent="0.2">
      <c r="A469" s="18" t="s">
        <v>89</v>
      </c>
      <c r="B469" s="19" t="s">
        <v>94</v>
      </c>
      <c r="C469" s="19">
        <v>4</v>
      </c>
      <c r="D469" s="19">
        <v>4</v>
      </c>
      <c r="E469" s="23">
        <v>7357.9920000000002</v>
      </c>
      <c r="F469" s="6"/>
      <c r="G469" s="18"/>
      <c r="H469" s="19"/>
      <c r="I469" s="19"/>
      <c r="J469" s="19"/>
      <c r="K469" s="23"/>
      <c r="L469" s="6"/>
      <c r="M469" s="18" t="s">
        <v>14</v>
      </c>
      <c r="N469" s="19" t="s">
        <v>94</v>
      </c>
      <c r="O469" s="19">
        <v>6</v>
      </c>
      <c r="P469" s="65">
        <v>5</v>
      </c>
      <c r="Q469" s="66">
        <v>13257.526</v>
      </c>
      <c r="S469" s="18" t="s">
        <v>89</v>
      </c>
      <c r="T469" s="19" t="s">
        <v>94</v>
      </c>
      <c r="U469" s="19">
        <v>26</v>
      </c>
      <c r="V469" s="65">
        <v>8</v>
      </c>
      <c r="W469" s="23">
        <v>4319.067</v>
      </c>
      <c r="X469" s="6"/>
      <c r="Y469" s="18"/>
      <c r="Z469" s="19"/>
      <c r="AA469" s="19"/>
      <c r="AB469" s="19"/>
      <c r="AC469" s="23"/>
      <c r="AE469" s="18" t="s">
        <v>14</v>
      </c>
      <c r="AF469" s="19" t="s">
        <v>94</v>
      </c>
      <c r="AG469" s="19">
        <v>15</v>
      </c>
      <c r="AH469" s="65">
        <v>5</v>
      </c>
      <c r="AI469" s="23">
        <v>5353.3149999999996</v>
      </c>
    </row>
    <row r="470" spans="1:35" x14ac:dyDescent="0.2">
      <c r="A470" s="18" t="s">
        <v>89</v>
      </c>
      <c r="B470" s="19" t="s">
        <v>94</v>
      </c>
      <c r="C470" s="19">
        <v>4</v>
      </c>
      <c r="D470" s="19">
        <v>5</v>
      </c>
      <c r="E470" s="23">
        <v>9608.5619999999999</v>
      </c>
      <c r="F470" s="6"/>
      <c r="G470" s="18" t="s">
        <v>13</v>
      </c>
      <c r="H470" s="19" t="s">
        <v>90</v>
      </c>
      <c r="I470" s="19">
        <v>29</v>
      </c>
      <c r="J470" s="65">
        <v>1</v>
      </c>
      <c r="K470" s="23">
        <v>3718.4140000000002</v>
      </c>
      <c r="L470" s="6"/>
      <c r="M470" s="18" t="s">
        <v>14</v>
      </c>
      <c r="N470" s="19" t="s">
        <v>94</v>
      </c>
      <c r="O470" s="19">
        <v>6</v>
      </c>
      <c r="P470" s="64">
        <v>6</v>
      </c>
      <c r="Q470" s="66">
        <v>16532.958999999999</v>
      </c>
      <c r="S470" s="18" t="s">
        <v>89</v>
      </c>
      <c r="T470" s="19" t="s">
        <v>94</v>
      </c>
      <c r="U470" s="19">
        <v>26</v>
      </c>
      <c r="V470" s="65">
        <v>9</v>
      </c>
      <c r="W470" s="23">
        <v>8166.9960000000001</v>
      </c>
      <c r="X470" s="6"/>
      <c r="Y470" s="18" t="s">
        <v>13</v>
      </c>
      <c r="Z470" s="19" t="s">
        <v>94</v>
      </c>
      <c r="AA470" s="19">
        <v>12</v>
      </c>
      <c r="AB470" s="65">
        <v>1</v>
      </c>
      <c r="AC470" s="23">
        <v>4662.5649999999996</v>
      </c>
      <c r="AE470" s="18" t="s">
        <v>14</v>
      </c>
      <c r="AF470" s="19" t="s">
        <v>94</v>
      </c>
      <c r="AG470" s="19">
        <v>15</v>
      </c>
      <c r="AH470" s="65">
        <v>6</v>
      </c>
      <c r="AI470" s="23">
        <v>5944.5820000000003</v>
      </c>
    </row>
    <row r="471" spans="1:35" x14ac:dyDescent="0.2">
      <c r="A471" s="18" t="s">
        <v>89</v>
      </c>
      <c r="B471" s="19" t="s">
        <v>94</v>
      </c>
      <c r="C471" s="19">
        <v>4</v>
      </c>
      <c r="D471" s="19">
        <v>6</v>
      </c>
      <c r="E471" s="23">
        <v>6751.7089999999998</v>
      </c>
      <c r="F471" s="6"/>
      <c r="G471" s="18" t="s">
        <v>13</v>
      </c>
      <c r="H471" s="19" t="s">
        <v>90</v>
      </c>
      <c r="I471" s="19">
        <v>29</v>
      </c>
      <c r="J471" s="64">
        <v>2</v>
      </c>
      <c r="K471" s="23">
        <v>1636.778</v>
      </c>
      <c r="L471" s="6"/>
      <c r="M471" s="18" t="s">
        <v>14</v>
      </c>
      <c r="N471" s="19" t="s">
        <v>94</v>
      </c>
      <c r="O471" s="19">
        <v>6</v>
      </c>
      <c r="P471" s="65">
        <v>7</v>
      </c>
      <c r="Q471" s="66">
        <v>7431.1970000000001</v>
      </c>
      <c r="S471" s="18" t="s">
        <v>89</v>
      </c>
      <c r="T471" s="19" t="s">
        <v>94</v>
      </c>
      <c r="U471" s="19">
        <v>26</v>
      </c>
      <c r="V471" s="65">
        <v>10</v>
      </c>
      <c r="W471" s="23">
        <v>5963.3530000000001</v>
      </c>
      <c r="X471" s="6"/>
      <c r="Y471" s="18" t="s">
        <v>13</v>
      </c>
      <c r="Z471" s="19" t="s">
        <v>94</v>
      </c>
      <c r="AA471" s="19">
        <v>12</v>
      </c>
      <c r="AB471" s="64">
        <v>2</v>
      </c>
      <c r="AC471" s="23">
        <v>4150.1329999999998</v>
      </c>
      <c r="AE471" s="18" t="s">
        <v>14</v>
      </c>
      <c r="AF471" s="19" t="s">
        <v>94</v>
      </c>
      <c r="AG471" s="19">
        <v>15</v>
      </c>
      <c r="AH471" s="65">
        <v>7</v>
      </c>
      <c r="AI471" s="23">
        <v>7369.2550000000001</v>
      </c>
    </row>
    <row r="472" spans="1:35" x14ac:dyDescent="0.2">
      <c r="A472" s="18" t="s">
        <v>89</v>
      </c>
      <c r="B472" s="19" t="s">
        <v>94</v>
      </c>
      <c r="C472" s="19">
        <v>4</v>
      </c>
      <c r="D472" s="19">
        <v>7</v>
      </c>
      <c r="E472" s="23">
        <v>7089.576</v>
      </c>
      <c r="F472" s="6"/>
      <c r="G472" s="18" t="s">
        <v>13</v>
      </c>
      <c r="H472" s="19" t="s">
        <v>90</v>
      </c>
      <c r="I472" s="19">
        <v>29</v>
      </c>
      <c r="J472" s="65">
        <v>3</v>
      </c>
      <c r="K472" s="23">
        <v>3119.6390000000001</v>
      </c>
      <c r="L472" s="6"/>
      <c r="M472" s="18" t="s">
        <v>14</v>
      </c>
      <c r="N472" s="19" t="s">
        <v>94</v>
      </c>
      <c r="O472" s="19">
        <v>6</v>
      </c>
      <c r="P472" s="64">
        <v>8</v>
      </c>
      <c r="Q472" s="66">
        <v>8392.241</v>
      </c>
      <c r="S472" s="18" t="s">
        <v>89</v>
      </c>
      <c r="T472" s="19" t="s">
        <v>94</v>
      </c>
      <c r="U472" s="19">
        <v>26</v>
      </c>
      <c r="V472" s="65">
        <v>11</v>
      </c>
      <c r="W472" s="23">
        <v>8395.9950000000008</v>
      </c>
      <c r="X472" s="6"/>
      <c r="Y472" s="18" t="s">
        <v>13</v>
      </c>
      <c r="Z472" s="19" t="s">
        <v>94</v>
      </c>
      <c r="AA472" s="19">
        <v>12</v>
      </c>
      <c r="AB472" s="65">
        <v>3</v>
      </c>
      <c r="AC472" s="23">
        <v>5366.4539999999997</v>
      </c>
      <c r="AE472" s="18" t="s">
        <v>14</v>
      </c>
      <c r="AF472" s="19" t="s">
        <v>94</v>
      </c>
      <c r="AG472" s="19">
        <v>15</v>
      </c>
      <c r="AH472" s="65">
        <v>8</v>
      </c>
      <c r="AI472" s="23">
        <v>5619.8540000000003</v>
      </c>
    </row>
    <row r="473" spans="1:35" x14ac:dyDescent="0.2">
      <c r="A473" s="18" t="s">
        <v>89</v>
      </c>
      <c r="B473" s="19" t="s">
        <v>94</v>
      </c>
      <c r="C473" s="19">
        <v>4</v>
      </c>
      <c r="D473" s="19">
        <v>8</v>
      </c>
      <c r="E473" s="23">
        <v>4715.1220000000003</v>
      </c>
      <c r="F473" s="6"/>
      <c r="G473" s="18" t="s">
        <v>13</v>
      </c>
      <c r="H473" s="19" t="s">
        <v>90</v>
      </c>
      <c r="I473" s="19">
        <v>29</v>
      </c>
      <c r="J473" s="64">
        <v>4</v>
      </c>
      <c r="K473" s="23">
        <v>6466.3990000000003</v>
      </c>
      <c r="L473" s="6"/>
      <c r="M473" s="18" t="s">
        <v>14</v>
      </c>
      <c r="N473" s="19" t="s">
        <v>94</v>
      </c>
      <c r="O473" s="19">
        <v>6</v>
      </c>
      <c r="P473" s="65">
        <v>9</v>
      </c>
      <c r="Q473" s="66">
        <v>17101.701000000001</v>
      </c>
      <c r="S473" s="18" t="s">
        <v>89</v>
      </c>
      <c r="T473" s="19" t="s">
        <v>94</v>
      </c>
      <c r="U473" s="19">
        <v>26</v>
      </c>
      <c r="V473" s="65">
        <v>12</v>
      </c>
      <c r="W473" s="23">
        <v>6701.0290000000005</v>
      </c>
      <c r="X473" s="6"/>
      <c r="Y473" s="18" t="s">
        <v>13</v>
      </c>
      <c r="Z473" s="19" t="s">
        <v>94</v>
      </c>
      <c r="AA473" s="19">
        <v>12</v>
      </c>
      <c r="AB473" s="64">
        <v>4</v>
      </c>
      <c r="AC473" s="23">
        <v>5987.7539999999999</v>
      </c>
      <c r="AE473" s="18"/>
      <c r="AF473" s="19"/>
      <c r="AG473" s="19"/>
      <c r="AH473" s="19"/>
      <c r="AI473" s="23"/>
    </row>
    <row r="474" spans="1:35" x14ac:dyDescent="0.2">
      <c r="A474" s="18" t="s">
        <v>89</v>
      </c>
      <c r="B474" s="19" t="s">
        <v>94</v>
      </c>
      <c r="C474" s="19">
        <v>4</v>
      </c>
      <c r="D474" s="19">
        <v>9</v>
      </c>
      <c r="E474" s="23">
        <v>11936.09</v>
      </c>
      <c r="F474" s="6"/>
      <c r="G474" s="18" t="s">
        <v>13</v>
      </c>
      <c r="H474" s="19" t="s">
        <v>90</v>
      </c>
      <c r="I474" s="19">
        <v>29</v>
      </c>
      <c r="J474" s="65">
        <v>5</v>
      </c>
      <c r="K474" s="23">
        <v>10622.163</v>
      </c>
      <c r="L474" s="6"/>
      <c r="M474" s="18" t="s">
        <v>14</v>
      </c>
      <c r="N474" s="19" t="s">
        <v>94</v>
      </c>
      <c r="O474" s="19">
        <v>6</v>
      </c>
      <c r="P474" s="64">
        <v>10</v>
      </c>
      <c r="Q474" s="66">
        <v>4775.1869999999999</v>
      </c>
      <c r="S474" s="18" t="s">
        <v>89</v>
      </c>
      <c r="T474" s="19" t="s">
        <v>94</v>
      </c>
      <c r="U474" s="19">
        <v>26</v>
      </c>
      <c r="V474" s="65">
        <v>13</v>
      </c>
      <c r="W474" s="23">
        <v>5781.28</v>
      </c>
      <c r="X474" s="6"/>
      <c r="Y474" s="18" t="s">
        <v>13</v>
      </c>
      <c r="Z474" s="19" t="s">
        <v>94</v>
      </c>
      <c r="AA474" s="19">
        <v>12</v>
      </c>
      <c r="AB474" s="65">
        <v>5</v>
      </c>
      <c r="AC474" s="23">
        <v>6263.6790000000001</v>
      </c>
      <c r="AE474" s="18" t="s">
        <v>14</v>
      </c>
      <c r="AF474" s="19" t="s">
        <v>94</v>
      </c>
      <c r="AG474" s="19">
        <v>16</v>
      </c>
      <c r="AH474" s="65">
        <v>1</v>
      </c>
      <c r="AI474" s="23">
        <v>6447.6289999999999</v>
      </c>
    </row>
    <row r="475" spans="1:35" x14ac:dyDescent="0.2">
      <c r="A475" s="18"/>
      <c r="B475" s="19"/>
      <c r="C475" s="19"/>
      <c r="D475" s="19"/>
      <c r="E475" s="23"/>
      <c r="F475" s="6"/>
      <c r="G475" s="18" t="s">
        <v>13</v>
      </c>
      <c r="H475" s="19" t="s">
        <v>90</v>
      </c>
      <c r="I475" s="19">
        <v>29</v>
      </c>
      <c r="J475" s="64">
        <v>6</v>
      </c>
      <c r="K475" s="23">
        <v>7196.567</v>
      </c>
      <c r="L475" s="6"/>
      <c r="M475" s="18" t="s">
        <v>14</v>
      </c>
      <c r="N475" s="19" t="s">
        <v>94</v>
      </c>
      <c r="O475" s="19">
        <v>6</v>
      </c>
      <c r="P475" s="65">
        <v>11</v>
      </c>
      <c r="Q475" s="66">
        <v>5056.7430000000004</v>
      </c>
      <c r="S475" s="18" t="s">
        <v>89</v>
      </c>
      <c r="T475" s="19" t="s">
        <v>94</v>
      </c>
      <c r="U475" s="19">
        <v>26</v>
      </c>
      <c r="V475" s="65">
        <v>14</v>
      </c>
      <c r="W475" s="23">
        <v>6682.2579999999998</v>
      </c>
      <c r="X475" s="6"/>
      <c r="Y475" s="18" t="s">
        <v>13</v>
      </c>
      <c r="Z475" s="19" t="s">
        <v>94</v>
      </c>
      <c r="AA475" s="19">
        <v>12</v>
      </c>
      <c r="AB475" s="64">
        <v>6</v>
      </c>
      <c r="AC475" s="23">
        <v>4243.9849999999997</v>
      </c>
      <c r="AE475" s="18" t="s">
        <v>14</v>
      </c>
      <c r="AF475" s="19" t="s">
        <v>94</v>
      </c>
      <c r="AG475" s="19">
        <v>16</v>
      </c>
      <c r="AH475" s="65">
        <v>2</v>
      </c>
      <c r="AI475" s="23">
        <v>8063.759</v>
      </c>
    </row>
    <row r="476" spans="1:35" x14ac:dyDescent="0.2">
      <c r="A476" s="18" t="s">
        <v>89</v>
      </c>
      <c r="B476" s="19" t="s">
        <v>94</v>
      </c>
      <c r="C476" s="19">
        <v>5</v>
      </c>
      <c r="D476" s="19">
        <v>1</v>
      </c>
      <c r="E476" s="23">
        <v>9959.5679999999993</v>
      </c>
      <c r="F476" s="6"/>
      <c r="G476" s="18" t="s">
        <v>13</v>
      </c>
      <c r="H476" s="19" t="s">
        <v>90</v>
      </c>
      <c r="I476" s="19">
        <v>29</v>
      </c>
      <c r="J476" s="65">
        <v>7</v>
      </c>
      <c r="K476" s="23">
        <v>3035.172</v>
      </c>
      <c r="L476" s="6"/>
      <c r="M476" s="18" t="s">
        <v>14</v>
      </c>
      <c r="N476" s="19" t="s">
        <v>94</v>
      </c>
      <c r="O476" s="19">
        <v>6</v>
      </c>
      <c r="P476" s="64">
        <v>12</v>
      </c>
      <c r="Q476" s="66">
        <v>14791.066999999999</v>
      </c>
      <c r="S476" s="18" t="s">
        <v>89</v>
      </c>
      <c r="T476" s="19" t="s">
        <v>94</v>
      </c>
      <c r="U476" s="19">
        <v>26</v>
      </c>
      <c r="V476" s="65">
        <v>15</v>
      </c>
      <c r="W476" s="23">
        <v>8831.4680000000008</v>
      </c>
      <c r="X476" s="6"/>
      <c r="Y476" s="18" t="s">
        <v>13</v>
      </c>
      <c r="Z476" s="19" t="s">
        <v>94</v>
      </c>
      <c r="AA476" s="19">
        <v>12</v>
      </c>
      <c r="AB476" s="65">
        <v>7</v>
      </c>
      <c r="AC476" s="23">
        <v>5201.2749999999996</v>
      </c>
      <c r="AE476" s="18" t="s">
        <v>14</v>
      </c>
      <c r="AF476" s="19" t="s">
        <v>94</v>
      </c>
      <c r="AG476" s="19">
        <v>16</v>
      </c>
      <c r="AH476" s="65">
        <v>3</v>
      </c>
      <c r="AI476" s="23">
        <v>4876.5469999999996</v>
      </c>
    </row>
    <row r="477" spans="1:35" x14ac:dyDescent="0.2">
      <c r="A477" s="18" t="s">
        <v>89</v>
      </c>
      <c r="B477" s="19" t="s">
        <v>94</v>
      </c>
      <c r="C477" s="19">
        <v>5</v>
      </c>
      <c r="D477" s="19">
        <v>2</v>
      </c>
      <c r="E477" s="23">
        <v>5569.174</v>
      </c>
      <c r="F477" s="6"/>
      <c r="G477" s="18" t="s">
        <v>13</v>
      </c>
      <c r="H477" s="19" t="s">
        <v>90</v>
      </c>
      <c r="I477" s="19">
        <v>29</v>
      </c>
      <c r="J477" s="64">
        <v>8</v>
      </c>
      <c r="K477" s="23">
        <v>1345.837</v>
      </c>
      <c r="L477" s="6"/>
      <c r="M477" s="18"/>
      <c r="N477" s="19"/>
      <c r="O477" s="19"/>
      <c r="P477" s="19"/>
      <c r="Q477" s="66"/>
      <c r="S477" s="18"/>
      <c r="T477" s="19"/>
      <c r="U477" s="19"/>
      <c r="V477" s="19"/>
      <c r="W477" s="23"/>
      <c r="X477" s="6"/>
      <c r="Y477" s="18" t="s">
        <v>13</v>
      </c>
      <c r="Z477" s="19" t="s">
        <v>94</v>
      </c>
      <c r="AA477" s="19">
        <v>12</v>
      </c>
      <c r="AB477" s="64">
        <v>8</v>
      </c>
      <c r="AC477" s="23">
        <v>6783.6189999999997</v>
      </c>
      <c r="AE477" s="18"/>
      <c r="AF477" s="19"/>
      <c r="AG477" s="19"/>
      <c r="AH477" s="19"/>
      <c r="AI477" s="23"/>
    </row>
    <row r="478" spans="1:35" x14ac:dyDescent="0.2">
      <c r="A478" s="18" t="s">
        <v>89</v>
      </c>
      <c r="B478" s="19" t="s">
        <v>94</v>
      </c>
      <c r="C478" s="19">
        <v>5</v>
      </c>
      <c r="D478" s="19">
        <v>3</v>
      </c>
      <c r="E478" s="23">
        <v>9753.0939999999991</v>
      </c>
      <c r="F478" s="6"/>
      <c r="G478" s="18" t="s">
        <v>13</v>
      </c>
      <c r="H478" s="19" t="s">
        <v>90</v>
      </c>
      <c r="I478" s="19">
        <v>29</v>
      </c>
      <c r="J478" s="65">
        <v>9</v>
      </c>
      <c r="K478" s="23">
        <v>3335.498</v>
      </c>
      <c r="L478" s="6"/>
      <c r="M478" s="18" t="s">
        <v>14</v>
      </c>
      <c r="N478" s="19" t="s">
        <v>94</v>
      </c>
      <c r="O478" s="19">
        <v>7</v>
      </c>
      <c r="P478" s="65">
        <v>1</v>
      </c>
      <c r="Q478" s="66">
        <v>6348.1459999999997</v>
      </c>
      <c r="S478" s="18" t="s">
        <v>89</v>
      </c>
      <c r="T478" s="19" t="s">
        <v>94</v>
      </c>
      <c r="U478" s="19">
        <v>27</v>
      </c>
      <c r="V478" s="65">
        <v>1</v>
      </c>
      <c r="W478" s="23">
        <v>8670.0429999999997</v>
      </c>
      <c r="X478" s="6"/>
      <c r="Y478" s="18" t="s">
        <v>13</v>
      </c>
      <c r="Z478" s="19" t="s">
        <v>94</v>
      </c>
      <c r="AA478" s="19">
        <v>12</v>
      </c>
      <c r="AB478" s="65">
        <v>9</v>
      </c>
      <c r="AC478" s="23">
        <v>5721.2150000000001</v>
      </c>
      <c r="AE478" s="18" t="s">
        <v>14</v>
      </c>
      <c r="AF478" s="19" t="s">
        <v>94</v>
      </c>
      <c r="AG478" s="19">
        <v>17</v>
      </c>
      <c r="AH478" s="65">
        <v>1</v>
      </c>
      <c r="AI478" s="23">
        <v>4431.6890000000003</v>
      </c>
    </row>
    <row r="479" spans="1:35" x14ac:dyDescent="0.2">
      <c r="A479" s="18" t="s">
        <v>89</v>
      </c>
      <c r="B479" s="19" t="s">
        <v>94</v>
      </c>
      <c r="C479" s="19">
        <v>5</v>
      </c>
      <c r="D479" s="19">
        <v>4</v>
      </c>
      <c r="E479" s="23">
        <v>5899.5330000000004</v>
      </c>
      <c r="F479" s="6"/>
      <c r="G479" s="18" t="s">
        <v>13</v>
      </c>
      <c r="H479" s="19" t="s">
        <v>90</v>
      </c>
      <c r="I479" s="19">
        <v>29</v>
      </c>
      <c r="J479" s="64">
        <v>10</v>
      </c>
      <c r="K479" s="23">
        <v>13668.597</v>
      </c>
      <c r="L479" s="6"/>
      <c r="M479" s="18" t="s">
        <v>14</v>
      </c>
      <c r="N479" s="19" t="s">
        <v>94</v>
      </c>
      <c r="O479" s="19">
        <v>7</v>
      </c>
      <c r="P479" s="64">
        <v>2</v>
      </c>
      <c r="Q479" s="66">
        <v>10053.42</v>
      </c>
      <c r="S479" s="18" t="s">
        <v>89</v>
      </c>
      <c r="T479" s="19" t="s">
        <v>94</v>
      </c>
      <c r="U479" s="19">
        <v>27</v>
      </c>
      <c r="V479" s="65">
        <v>2</v>
      </c>
      <c r="W479" s="23">
        <v>5229.43</v>
      </c>
      <c r="X479" s="6"/>
      <c r="Y479" s="18" t="s">
        <v>13</v>
      </c>
      <c r="Z479" s="19" t="s">
        <v>94</v>
      </c>
      <c r="AA479" s="19">
        <v>12</v>
      </c>
      <c r="AB479" s="64">
        <v>10</v>
      </c>
      <c r="AC479" s="23">
        <v>7104.5919999999996</v>
      </c>
      <c r="AE479" s="18" t="s">
        <v>14</v>
      </c>
      <c r="AF479" s="19" t="s">
        <v>94</v>
      </c>
      <c r="AG479" s="19">
        <v>17</v>
      </c>
      <c r="AH479" s="65">
        <v>2</v>
      </c>
      <c r="AI479" s="23">
        <v>5634.8710000000001</v>
      </c>
    </row>
    <row r="480" spans="1:35" x14ac:dyDescent="0.2">
      <c r="A480" s="18"/>
      <c r="B480" s="19"/>
      <c r="C480" s="19"/>
      <c r="D480" s="19"/>
      <c r="E480" s="23"/>
      <c r="F480" s="6"/>
      <c r="G480" s="18" t="s">
        <v>13</v>
      </c>
      <c r="H480" s="19" t="s">
        <v>90</v>
      </c>
      <c r="I480" s="19">
        <v>29</v>
      </c>
      <c r="J480" s="65">
        <v>11</v>
      </c>
      <c r="K480" s="23">
        <v>3744.6930000000002</v>
      </c>
      <c r="L480" s="6"/>
      <c r="M480" s="18" t="s">
        <v>14</v>
      </c>
      <c r="N480" s="19" t="s">
        <v>94</v>
      </c>
      <c r="O480" s="19">
        <v>7</v>
      </c>
      <c r="P480" s="65">
        <v>3</v>
      </c>
      <c r="Q480" s="66">
        <v>18545.144</v>
      </c>
      <c r="S480" s="18" t="s">
        <v>89</v>
      </c>
      <c r="T480" s="19" t="s">
        <v>94</v>
      </c>
      <c r="U480" s="19">
        <v>27</v>
      </c>
      <c r="V480" s="65">
        <v>3</v>
      </c>
      <c r="W480" s="23">
        <v>6229.8919999999998</v>
      </c>
      <c r="X480" s="6"/>
      <c r="Y480" s="18"/>
      <c r="Z480" s="19"/>
      <c r="AA480" s="19"/>
      <c r="AB480" s="19"/>
      <c r="AC480" s="23"/>
      <c r="AE480" s="18" t="s">
        <v>14</v>
      </c>
      <c r="AF480" s="19" t="s">
        <v>94</v>
      </c>
      <c r="AG480" s="19">
        <v>17</v>
      </c>
      <c r="AH480" s="65">
        <v>3</v>
      </c>
      <c r="AI480" s="23">
        <v>6449.5060000000003</v>
      </c>
    </row>
    <row r="481" spans="1:35" x14ac:dyDescent="0.2">
      <c r="A481" s="18" t="s">
        <v>89</v>
      </c>
      <c r="B481" s="19" t="s">
        <v>94</v>
      </c>
      <c r="C481" s="19">
        <v>6</v>
      </c>
      <c r="D481" s="19">
        <v>1</v>
      </c>
      <c r="E481" s="23">
        <v>9343.9</v>
      </c>
      <c r="F481" s="6"/>
      <c r="G481" s="18" t="s">
        <v>13</v>
      </c>
      <c r="H481" s="19" t="s">
        <v>90</v>
      </c>
      <c r="I481" s="19">
        <v>29</v>
      </c>
      <c r="J481" s="64">
        <v>12</v>
      </c>
      <c r="K481" s="23">
        <v>6327.4979999999996</v>
      </c>
      <c r="L481" s="6"/>
      <c r="M481" s="18" t="s">
        <v>14</v>
      </c>
      <c r="N481" s="19" t="s">
        <v>94</v>
      </c>
      <c r="O481" s="19">
        <v>7</v>
      </c>
      <c r="P481" s="64">
        <v>4</v>
      </c>
      <c r="Q481" s="66">
        <v>8341.5609999999997</v>
      </c>
      <c r="S481" s="18" t="s">
        <v>89</v>
      </c>
      <c r="T481" s="19" t="s">
        <v>94</v>
      </c>
      <c r="U481" s="19">
        <v>27</v>
      </c>
      <c r="V481" s="65">
        <v>4</v>
      </c>
      <c r="W481" s="23">
        <v>6802.3890000000001</v>
      </c>
      <c r="X481" s="6"/>
      <c r="Y481" s="18" t="s">
        <v>13</v>
      </c>
      <c r="Z481" s="19" t="s">
        <v>94</v>
      </c>
      <c r="AA481" s="19">
        <v>13</v>
      </c>
      <c r="AB481" s="65">
        <v>1</v>
      </c>
      <c r="AC481" s="23">
        <v>4820.2359999999999</v>
      </c>
      <c r="AE481" s="18" t="s">
        <v>14</v>
      </c>
      <c r="AF481" s="19" t="s">
        <v>94</v>
      </c>
      <c r="AG481" s="19">
        <v>17</v>
      </c>
      <c r="AH481" s="65">
        <v>4</v>
      </c>
      <c r="AI481" s="23">
        <v>5839.4679999999998</v>
      </c>
    </row>
    <row r="482" spans="1:35" x14ac:dyDescent="0.2">
      <c r="A482" s="18" t="s">
        <v>89</v>
      </c>
      <c r="B482" s="19" t="s">
        <v>94</v>
      </c>
      <c r="C482" s="19">
        <v>6</v>
      </c>
      <c r="D482" s="19">
        <v>2</v>
      </c>
      <c r="E482" s="23">
        <v>5541.0190000000002</v>
      </c>
      <c r="F482" s="6"/>
      <c r="G482" s="18" t="s">
        <v>13</v>
      </c>
      <c r="H482" s="19" t="s">
        <v>90</v>
      </c>
      <c r="I482" s="19">
        <v>29</v>
      </c>
      <c r="J482" s="65">
        <v>13</v>
      </c>
      <c r="K482" s="23">
        <v>9308.2360000000008</v>
      </c>
      <c r="L482" s="6"/>
      <c r="M482" s="18" t="s">
        <v>14</v>
      </c>
      <c r="N482" s="19" t="s">
        <v>94</v>
      </c>
      <c r="O482" s="19">
        <v>7</v>
      </c>
      <c r="P482" s="65">
        <v>5</v>
      </c>
      <c r="Q482" s="66">
        <v>2892.5169999999998</v>
      </c>
      <c r="S482" s="18" t="s">
        <v>89</v>
      </c>
      <c r="T482" s="19" t="s">
        <v>94</v>
      </c>
      <c r="U482" s="19">
        <v>27</v>
      </c>
      <c r="V482" s="65">
        <v>5</v>
      </c>
      <c r="W482" s="23">
        <v>6973.2</v>
      </c>
      <c r="X482" s="6"/>
      <c r="Y482" s="18" t="s">
        <v>13</v>
      </c>
      <c r="Z482" s="19" t="s">
        <v>94</v>
      </c>
      <c r="AA482" s="19">
        <v>13</v>
      </c>
      <c r="AB482" s="64">
        <v>2</v>
      </c>
      <c r="AC482" s="23">
        <v>5512.8630000000003</v>
      </c>
      <c r="AE482" s="18" t="s">
        <v>14</v>
      </c>
      <c r="AF482" s="19" t="s">
        <v>94</v>
      </c>
      <c r="AG482" s="19">
        <v>17</v>
      </c>
      <c r="AH482" s="65">
        <v>5</v>
      </c>
      <c r="AI482" s="23">
        <v>3234.1379999999999</v>
      </c>
    </row>
    <row r="483" spans="1:35" x14ac:dyDescent="0.2">
      <c r="A483" s="18" t="s">
        <v>89</v>
      </c>
      <c r="B483" s="19" t="s">
        <v>94</v>
      </c>
      <c r="C483" s="19">
        <v>6</v>
      </c>
      <c r="D483" s="19">
        <v>3</v>
      </c>
      <c r="E483" s="23">
        <v>6060.9589999999998</v>
      </c>
      <c r="F483" s="6"/>
      <c r="G483" s="18" t="s">
        <v>13</v>
      </c>
      <c r="H483" s="19" t="s">
        <v>90</v>
      </c>
      <c r="I483" s="19">
        <v>29</v>
      </c>
      <c r="J483" s="64">
        <v>14</v>
      </c>
      <c r="K483" s="23">
        <v>2064.7429999999999</v>
      </c>
      <c r="L483" s="6"/>
      <c r="M483" s="18" t="s">
        <v>14</v>
      </c>
      <c r="N483" s="19" t="s">
        <v>94</v>
      </c>
      <c r="O483" s="19">
        <v>7</v>
      </c>
      <c r="P483" s="64">
        <v>6</v>
      </c>
      <c r="Q483" s="66">
        <v>12643.734</v>
      </c>
      <c r="S483" s="18" t="s">
        <v>89</v>
      </c>
      <c r="T483" s="19" t="s">
        <v>94</v>
      </c>
      <c r="U483" s="19">
        <v>27</v>
      </c>
      <c r="V483" s="65">
        <v>6</v>
      </c>
      <c r="W483" s="23">
        <v>6794.8810000000003</v>
      </c>
      <c r="X483" s="6"/>
      <c r="Y483" s="18" t="s">
        <v>13</v>
      </c>
      <c r="Z483" s="19" t="s">
        <v>94</v>
      </c>
      <c r="AA483" s="19">
        <v>13</v>
      </c>
      <c r="AB483" s="65">
        <v>3</v>
      </c>
      <c r="AC483" s="23">
        <v>6464.5219999999999</v>
      </c>
      <c r="AE483" s="18" t="s">
        <v>14</v>
      </c>
      <c r="AF483" s="19" t="s">
        <v>94</v>
      </c>
      <c r="AG483" s="19">
        <v>17</v>
      </c>
      <c r="AH483" s="65">
        <v>6</v>
      </c>
      <c r="AI483" s="23">
        <v>8869.009</v>
      </c>
    </row>
    <row r="484" spans="1:35" x14ac:dyDescent="0.2">
      <c r="A484" s="18" t="s">
        <v>89</v>
      </c>
      <c r="B484" s="19" t="s">
        <v>94</v>
      </c>
      <c r="C484" s="19">
        <v>6</v>
      </c>
      <c r="D484" s="19">
        <v>4</v>
      </c>
      <c r="E484" s="23">
        <v>13325.099</v>
      </c>
      <c r="F484" s="6"/>
      <c r="G484" s="18" t="s">
        <v>13</v>
      </c>
      <c r="H484" s="19" t="s">
        <v>90</v>
      </c>
      <c r="I484" s="19">
        <v>29</v>
      </c>
      <c r="J484" s="65">
        <v>15</v>
      </c>
      <c r="K484" s="23">
        <v>9970.8310000000001</v>
      </c>
      <c r="L484" s="6"/>
      <c r="M484" s="18" t="s">
        <v>14</v>
      </c>
      <c r="N484" s="19" t="s">
        <v>94</v>
      </c>
      <c r="O484" s="19">
        <v>7</v>
      </c>
      <c r="P484" s="65">
        <v>7</v>
      </c>
      <c r="Q484" s="66">
        <v>6477.6610000000001</v>
      </c>
      <c r="S484" s="18" t="s">
        <v>89</v>
      </c>
      <c r="T484" s="19" t="s">
        <v>94</v>
      </c>
      <c r="U484" s="19">
        <v>27</v>
      </c>
      <c r="V484" s="65">
        <v>7</v>
      </c>
      <c r="W484" s="23">
        <v>7979.2920000000004</v>
      </c>
      <c r="X484" s="6"/>
      <c r="Y484" s="18" t="s">
        <v>13</v>
      </c>
      <c r="Z484" s="19" t="s">
        <v>94</v>
      </c>
      <c r="AA484" s="19">
        <v>13</v>
      </c>
      <c r="AB484" s="64">
        <v>4</v>
      </c>
      <c r="AC484" s="23">
        <v>6190.4740000000002</v>
      </c>
      <c r="AE484" s="18" t="s">
        <v>14</v>
      </c>
      <c r="AF484" s="19" t="s">
        <v>94</v>
      </c>
      <c r="AG484" s="19">
        <v>17</v>
      </c>
      <c r="AH484" s="65">
        <v>7</v>
      </c>
      <c r="AI484" s="23">
        <v>4078.806</v>
      </c>
    </row>
    <row r="485" spans="1:35" x14ac:dyDescent="0.2">
      <c r="A485" s="18" t="s">
        <v>89</v>
      </c>
      <c r="B485" s="19" t="s">
        <v>94</v>
      </c>
      <c r="C485" s="19">
        <v>6</v>
      </c>
      <c r="D485" s="19">
        <v>5</v>
      </c>
      <c r="E485" s="23">
        <v>6096.6220000000003</v>
      </c>
      <c r="F485" s="6"/>
      <c r="G485" s="18"/>
      <c r="H485" s="19"/>
      <c r="I485" s="19"/>
      <c r="J485" s="19"/>
      <c r="K485" s="23"/>
      <c r="L485" s="6"/>
      <c r="M485" s="18" t="s">
        <v>14</v>
      </c>
      <c r="N485" s="19" t="s">
        <v>94</v>
      </c>
      <c r="O485" s="19">
        <v>7</v>
      </c>
      <c r="P485" s="64">
        <v>8</v>
      </c>
      <c r="Q485" s="66">
        <v>18105.917000000001</v>
      </c>
      <c r="S485" s="18"/>
      <c r="T485" s="19"/>
      <c r="U485" s="19"/>
      <c r="V485" s="19"/>
      <c r="W485" s="23"/>
      <c r="X485" s="6"/>
      <c r="Y485" s="18"/>
      <c r="Z485" s="19"/>
      <c r="AA485" s="19"/>
      <c r="AB485" s="19"/>
      <c r="AC485" s="23"/>
      <c r="AE485" s="18"/>
      <c r="AF485" s="19"/>
      <c r="AG485" s="19"/>
      <c r="AH485" s="19"/>
      <c r="AI485" s="23"/>
    </row>
    <row r="486" spans="1:35" x14ac:dyDescent="0.2">
      <c r="A486" s="18" t="s">
        <v>89</v>
      </c>
      <c r="B486" s="19" t="s">
        <v>94</v>
      </c>
      <c r="C486" s="19">
        <v>6</v>
      </c>
      <c r="D486" s="19">
        <v>6</v>
      </c>
      <c r="E486" s="23">
        <v>9120.5319999999992</v>
      </c>
      <c r="F486" s="6"/>
      <c r="G486" s="18" t="s">
        <v>13</v>
      </c>
      <c r="H486" s="19" t="s">
        <v>90</v>
      </c>
      <c r="I486" s="19">
        <v>30</v>
      </c>
      <c r="J486" s="65">
        <v>1</v>
      </c>
      <c r="K486" s="23">
        <v>4825.8670000000002</v>
      </c>
      <c r="L486" s="6"/>
      <c r="M486" s="18" t="s">
        <v>14</v>
      </c>
      <c r="N486" s="19" t="s">
        <v>94</v>
      </c>
      <c r="O486" s="19">
        <v>7</v>
      </c>
      <c r="P486" s="65">
        <v>9</v>
      </c>
      <c r="Q486" s="66">
        <v>14436.306</v>
      </c>
      <c r="S486" s="18" t="s">
        <v>89</v>
      </c>
      <c r="T486" s="19" t="s">
        <v>94</v>
      </c>
      <c r="U486" s="19">
        <v>28</v>
      </c>
      <c r="V486" s="65">
        <v>1</v>
      </c>
      <c r="W486" s="23">
        <v>5946.4589999999998</v>
      </c>
      <c r="X486" s="6"/>
      <c r="Y486" s="18" t="s">
        <v>13</v>
      </c>
      <c r="Z486" s="19" t="s">
        <v>94</v>
      </c>
      <c r="AA486" s="19">
        <v>14</v>
      </c>
      <c r="AB486" s="65">
        <v>1</v>
      </c>
      <c r="AC486" s="23">
        <v>5721.2150000000001</v>
      </c>
      <c r="AE486" s="18" t="s">
        <v>14</v>
      </c>
      <c r="AF486" s="19" t="s">
        <v>94</v>
      </c>
      <c r="AG486" s="19">
        <v>18</v>
      </c>
      <c r="AH486" s="65">
        <v>1</v>
      </c>
      <c r="AI486" s="23">
        <v>6351.9</v>
      </c>
    </row>
    <row r="487" spans="1:35" x14ac:dyDescent="0.2">
      <c r="A487" s="18"/>
      <c r="B487" s="19"/>
      <c r="C487" s="19"/>
      <c r="D487" s="19"/>
      <c r="E487" s="23"/>
      <c r="F487" s="6"/>
      <c r="G487" s="18" t="s">
        <v>13</v>
      </c>
      <c r="H487" s="19" t="s">
        <v>90</v>
      </c>
      <c r="I487" s="19">
        <v>30</v>
      </c>
      <c r="J487" s="64">
        <v>2</v>
      </c>
      <c r="K487" s="23">
        <v>4842.76</v>
      </c>
      <c r="L487" s="6"/>
      <c r="M487" s="18" t="s">
        <v>14</v>
      </c>
      <c r="N487" s="19" t="s">
        <v>94</v>
      </c>
      <c r="O487" s="19">
        <v>7</v>
      </c>
      <c r="P487" s="64">
        <v>10</v>
      </c>
      <c r="Q487" s="66">
        <v>10961.906999999999</v>
      </c>
      <c r="S487" s="18" t="s">
        <v>89</v>
      </c>
      <c r="T487" s="19" t="s">
        <v>94</v>
      </c>
      <c r="U487" s="19">
        <v>28</v>
      </c>
      <c r="V487" s="65">
        <v>2</v>
      </c>
      <c r="W487" s="23">
        <v>5852.607</v>
      </c>
      <c r="X487" s="6"/>
      <c r="Y487" s="18" t="s">
        <v>13</v>
      </c>
      <c r="Z487" s="19" t="s">
        <v>94</v>
      </c>
      <c r="AA487" s="19">
        <v>14</v>
      </c>
      <c r="AB487" s="64">
        <v>2</v>
      </c>
      <c r="AC487" s="23">
        <v>6695.3980000000001</v>
      </c>
      <c r="AE487" s="18" t="s">
        <v>14</v>
      </c>
      <c r="AF487" s="19" t="s">
        <v>94</v>
      </c>
      <c r="AG487" s="19">
        <v>18</v>
      </c>
      <c r="AH487" s="65">
        <v>2</v>
      </c>
      <c r="AI487" s="23">
        <v>8882.1479999999992</v>
      </c>
    </row>
    <row r="488" spans="1:35" x14ac:dyDescent="0.2">
      <c r="A488" s="18" t="s">
        <v>89</v>
      </c>
      <c r="B488" s="19" t="s">
        <v>94</v>
      </c>
      <c r="C488" s="19">
        <v>7</v>
      </c>
      <c r="D488" s="19">
        <v>1</v>
      </c>
      <c r="E488" s="23">
        <v>5289.4960000000001</v>
      </c>
      <c r="F488" s="6"/>
      <c r="G488" s="18" t="s">
        <v>13</v>
      </c>
      <c r="H488" s="19" t="s">
        <v>90</v>
      </c>
      <c r="I488" s="19">
        <v>30</v>
      </c>
      <c r="J488" s="65">
        <v>3</v>
      </c>
      <c r="K488" s="23">
        <v>634.43899999999996</v>
      </c>
      <c r="L488" s="6"/>
      <c r="M488" s="18" t="s">
        <v>14</v>
      </c>
      <c r="N488" s="19" t="s">
        <v>94</v>
      </c>
      <c r="O488" s="19">
        <v>7</v>
      </c>
      <c r="P488" s="65">
        <v>11</v>
      </c>
      <c r="Q488" s="66">
        <v>11256.602000000001</v>
      </c>
      <c r="S488" s="18" t="s">
        <v>89</v>
      </c>
      <c r="T488" s="19" t="s">
        <v>94</v>
      </c>
      <c r="U488" s="19">
        <v>28</v>
      </c>
      <c r="V488" s="65">
        <v>3</v>
      </c>
      <c r="W488" s="23">
        <v>7149.6409999999996</v>
      </c>
      <c r="X488" s="6"/>
      <c r="Y488" s="18" t="s">
        <v>13</v>
      </c>
      <c r="Z488" s="19" t="s">
        <v>94</v>
      </c>
      <c r="AA488" s="19">
        <v>14</v>
      </c>
      <c r="AB488" s="65">
        <v>3</v>
      </c>
      <c r="AC488" s="23">
        <v>9486.5550000000003</v>
      </c>
      <c r="AE488" s="18" t="s">
        <v>14</v>
      </c>
      <c r="AF488" s="19" t="s">
        <v>94</v>
      </c>
      <c r="AG488" s="19">
        <v>18</v>
      </c>
      <c r="AH488" s="65">
        <v>3</v>
      </c>
      <c r="AI488" s="23">
        <v>5807.558</v>
      </c>
    </row>
    <row r="489" spans="1:35" x14ac:dyDescent="0.2">
      <c r="A489" s="18" t="s">
        <v>89</v>
      </c>
      <c r="B489" s="19" t="s">
        <v>94</v>
      </c>
      <c r="C489" s="19">
        <v>7</v>
      </c>
      <c r="D489" s="19">
        <v>2</v>
      </c>
      <c r="E489" s="23">
        <v>8566.8060000000005</v>
      </c>
      <c r="F489" s="6"/>
      <c r="G489" s="18" t="s">
        <v>13</v>
      </c>
      <c r="H489" s="19" t="s">
        <v>90</v>
      </c>
      <c r="I489" s="19">
        <v>30</v>
      </c>
      <c r="J489" s="64">
        <v>4</v>
      </c>
      <c r="K489" s="23">
        <v>1597.36</v>
      </c>
      <c r="L489" s="6"/>
      <c r="M489" s="18" t="s">
        <v>14</v>
      </c>
      <c r="N489" s="19" t="s">
        <v>94</v>
      </c>
      <c r="O489" s="19">
        <v>7</v>
      </c>
      <c r="P489" s="64">
        <v>12</v>
      </c>
      <c r="Q489" s="66">
        <v>20371.503000000001</v>
      </c>
      <c r="S489" s="18" t="s">
        <v>89</v>
      </c>
      <c r="T489" s="19" t="s">
        <v>94</v>
      </c>
      <c r="U489" s="19">
        <v>28</v>
      </c>
      <c r="V489" s="65">
        <v>4</v>
      </c>
      <c r="W489" s="23">
        <v>5674.2889999999998</v>
      </c>
      <c r="X489" s="6"/>
      <c r="Y489" s="18" t="s">
        <v>13</v>
      </c>
      <c r="Z489" s="19" t="s">
        <v>94</v>
      </c>
      <c r="AA489" s="19">
        <v>14</v>
      </c>
      <c r="AB489" s="64">
        <v>4</v>
      </c>
      <c r="AC489" s="23">
        <v>8985.3850000000002</v>
      </c>
      <c r="AE489" s="18" t="s">
        <v>14</v>
      </c>
      <c r="AF489" s="19" t="s">
        <v>94</v>
      </c>
      <c r="AG489" s="19">
        <v>18</v>
      </c>
      <c r="AH489" s="65">
        <v>4</v>
      </c>
      <c r="AI489" s="23">
        <v>9546.6200000000008</v>
      </c>
    </row>
    <row r="490" spans="1:35" x14ac:dyDescent="0.2">
      <c r="A490" s="18" t="s">
        <v>89</v>
      </c>
      <c r="B490" s="19" t="s">
        <v>94</v>
      </c>
      <c r="C490" s="19">
        <v>7</v>
      </c>
      <c r="D490" s="19">
        <v>3</v>
      </c>
      <c r="E490" s="23">
        <v>8731.9850000000006</v>
      </c>
      <c r="F490" s="6"/>
      <c r="G490" s="18" t="s">
        <v>13</v>
      </c>
      <c r="H490" s="19" t="s">
        <v>90</v>
      </c>
      <c r="I490" s="19">
        <v>30</v>
      </c>
      <c r="J490" s="65">
        <v>5</v>
      </c>
      <c r="K490" s="23">
        <v>6378.1779999999999</v>
      </c>
      <c r="L490" s="6"/>
      <c r="M490" s="18" t="s">
        <v>14</v>
      </c>
      <c r="N490" s="19" t="s">
        <v>94</v>
      </c>
      <c r="O490" s="19">
        <v>7</v>
      </c>
      <c r="P490" s="65">
        <v>13</v>
      </c>
      <c r="Q490" s="66">
        <v>14862.394</v>
      </c>
      <c r="S490" s="18" t="s">
        <v>89</v>
      </c>
      <c r="T490" s="19" t="s">
        <v>94</v>
      </c>
      <c r="U490" s="19">
        <v>28</v>
      </c>
      <c r="V490" s="65">
        <v>5</v>
      </c>
      <c r="W490" s="23">
        <v>6053.45</v>
      </c>
      <c r="X490" s="6"/>
      <c r="Y490" s="18" t="s">
        <v>13</v>
      </c>
      <c r="Z490" s="19" t="s">
        <v>94</v>
      </c>
      <c r="AA490" s="19">
        <v>14</v>
      </c>
      <c r="AB490" s="65">
        <v>5</v>
      </c>
      <c r="AC490" s="23">
        <v>6104.13</v>
      </c>
      <c r="AE490" s="18" t="s">
        <v>14</v>
      </c>
      <c r="AF490" s="19" t="s">
        <v>94</v>
      </c>
      <c r="AG490" s="19">
        <v>18</v>
      </c>
      <c r="AH490" s="65">
        <v>5</v>
      </c>
      <c r="AI490" s="23">
        <v>9619.8240000000005</v>
      </c>
    </row>
    <row r="491" spans="1:35" x14ac:dyDescent="0.2">
      <c r="A491" s="18" t="s">
        <v>89</v>
      </c>
      <c r="B491" s="19" t="s">
        <v>94</v>
      </c>
      <c r="C491" s="19">
        <v>7</v>
      </c>
      <c r="D491" s="19">
        <v>4</v>
      </c>
      <c r="E491" s="23">
        <v>11042.62</v>
      </c>
      <c r="F491" s="6"/>
      <c r="G491" s="18" t="s">
        <v>13</v>
      </c>
      <c r="H491" s="19" t="s">
        <v>90</v>
      </c>
      <c r="I491" s="19">
        <v>30</v>
      </c>
      <c r="J491" s="64">
        <v>6</v>
      </c>
      <c r="K491" s="23">
        <v>2233.6759999999999</v>
      </c>
      <c r="L491" s="6"/>
      <c r="M491" s="18" t="s">
        <v>14</v>
      </c>
      <c r="N491" s="19" t="s">
        <v>94</v>
      </c>
      <c r="O491" s="19">
        <v>7</v>
      </c>
      <c r="P491" s="64">
        <v>14</v>
      </c>
      <c r="Q491" s="66">
        <v>10605.27</v>
      </c>
      <c r="S491" s="18" t="s">
        <v>89</v>
      </c>
      <c r="T491" s="19" t="s">
        <v>94</v>
      </c>
      <c r="U491" s="19">
        <v>28</v>
      </c>
      <c r="V491" s="65">
        <v>6</v>
      </c>
      <c r="W491" s="23">
        <v>7416.1809999999996</v>
      </c>
      <c r="X491" s="6"/>
      <c r="Y491" s="18" t="s">
        <v>13</v>
      </c>
      <c r="Z491" s="19" t="s">
        <v>94</v>
      </c>
      <c r="AA491" s="19">
        <v>14</v>
      </c>
      <c r="AB491" s="64">
        <v>6</v>
      </c>
      <c r="AC491" s="23">
        <v>7181.5510000000004</v>
      </c>
      <c r="AE491" s="18" t="s">
        <v>14</v>
      </c>
      <c r="AF491" s="19" t="s">
        <v>94</v>
      </c>
      <c r="AG491" s="19">
        <v>18</v>
      </c>
      <c r="AH491" s="65">
        <v>6</v>
      </c>
      <c r="AI491" s="23">
        <v>5606.7150000000001</v>
      </c>
    </row>
    <row r="492" spans="1:35" x14ac:dyDescent="0.2">
      <c r="A492" s="18" t="s">
        <v>89</v>
      </c>
      <c r="B492" s="19" t="s">
        <v>94</v>
      </c>
      <c r="C492" s="19">
        <v>7</v>
      </c>
      <c r="D492" s="19">
        <v>5</v>
      </c>
      <c r="E492" s="23">
        <v>16350.886</v>
      </c>
      <c r="F492" s="6"/>
      <c r="G492" s="18" t="s">
        <v>13</v>
      </c>
      <c r="H492" s="19" t="s">
        <v>90</v>
      </c>
      <c r="I492" s="19">
        <v>30</v>
      </c>
      <c r="J492" s="65">
        <v>7</v>
      </c>
      <c r="K492" s="23">
        <v>1948.366</v>
      </c>
      <c r="L492" s="6"/>
      <c r="M492" s="18"/>
      <c r="N492" s="19"/>
      <c r="O492" s="19"/>
      <c r="P492" s="19"/>
      <c r="Q492" s="66"/>
      <c r="S492" s="18" t="s">
        <v>89</v>
      </c>
      <c r="T492" s="19" t="s">
        <v>94</v>
      </c>
      <c r="U492" s="19">
        <v>28</v>
      </c>
      <c r="V492" s="65">
        <v>7</v>
      </c>
      <c r="W492" s="23">
        <v>6282.4489999999996</v>
      </c>
      <c r="X492" s="6"/>
      <c r="Y492" s="18" t="s">
        <v>13</v>
      </c>
      <c r="Z492" s="19" t="s">
        <v>94</v>
      </c>
      <c r="AA492" s="19">
        <v>14</v>
      </c>
      <c r="AB492" s="65">
        <v>7</v>
      </c>
      <c r="AC492" s="23">
        <v>7010.74</v>
      </c>
      <c r="AE492" s="18" t="s">
        <v>14</v>
      </c>
      <c r="AF492" s="19" t="s">
        <v>94</v>
      </c>
      <c r="AG492" s="19">
        <v>18</v>
      </c>
      <c r="AH492" s="65">
        <v>7</v>
      </c>
      <c r="AI492" s="23">
        <v>8379.1020000000008</v>
      </c>
    </row>
    <row r="493" spans="1:35" x14ac:dyDescent="0.2">
      <c r="A493" s="18"/>
      <c r="B493" s="19"/>
      <c r="C493" s="19"/>
      <c r="D493" s="19"/>
      <c r="E493" s="23"/>
      <c r="F493" s="6"/>
      <c r="G493" s="18" t="s">
        <v>13</v>
      </c>
      <c r="H493" s="19" t="s">
        <v>90</v>
      </c>
      <c r="I493" s="19">
        <v>30</v>
      </c>
      <c r="J493" s="64">
        <v>8</v>
      </c>
      <c r="K493" s="23">
        <v>3361.777</v>
      </c>
      <c r="L493" s="6"/>
      <c r="M493" s="18" t="s">
        <v>14</v>
      </c>
      <c r="N493" s="19" t="s">
        <v>94</v>
      </c>
      <c r="O493" s="19">
        <v>8</v>
      </c>
      <c r="P493" s="65">
        <v>1</v>
      </c>
      <c r="Q493" s="66">
        <v>4885.9319999999998</v>
      </c>
      <c r="S493" s="18" t="s">
        <v>89</v>
      </c>
      <c r="T493" s="19" t="s">
        <v>94</v>
      </c>
      <c r="U493" s="19">
        <v>28</v>
      </c>
      <c r="V493" s="65">
        <v>8</v>
      </c>
      <c r="W493" s="23">
        <v>6273.0640000000003</v>
      </c>
      <c r="X493" s="6"/>
      <c r="Y493" s="18" t="s">
        <v>13</v>
      </c>
      <c r="Z493" s="19" t="s">
        <v>94</v>
      </c>
      <c r="AA493" s="19">
        <v>14</v>
      </c>
      <c r="AB493" s="64">
        <v>8</v>
      </c>
      <c r="AC493" s="23">
        <v>9557.8819999999996</v>
      </c>
      <c r="AE493" s="18" t="s">
        <v>14</v>
      </c>
      <c r="AF493" s="19" t="s">
        <v>94</v>
      </c>
      <c r="AG493" s="19">
        <v>18</v>
      </c>
      <c r="AH493" s="65">
        <v>8</v>
      </c>
      <c r="AI493" s="23">
        <v>6515.2020000000002</v>
      </c>
    </row>
    <row r="494" spans="1:35" x14ac:dyDescent="0.2">
      <c r="A494" s="18" t="s">
        <v>89</v>
      </c>
      <c r="B494" s="19" t="s">
        <v>94</v>
      </c>
      <c r="C494" s="19">
        <v>8</v>
      </c>
      <c r="D494" s="19">
        <v>1</v>
      </c>
      <c r="E494" s="23">
        <v>5131.8239999999996</v>
      </c>
      <c r="F494" s="6"/>
      <c r="G494" s="18" t="s">
        <v>13</v>
      </c>
      <c r="H494" s="19" t="s">
        <v>90</v>
      </c>
      <c r="I494" s="19">
        <v>30</v>
      </c>
      <c r="J494" s="65">
        <v>9</v>
      </c>
      <c r="K494" s="23">
        <v>3793.4960000000001</v>
      </c>
      <c r="L494" s="6"/>
      <c r="M494" s="18" t="s">
        <v>14</v>
      </c>
      <c r="N494" s="19" t="s">
        <v>94</v>
      </c>
      <c r="O494" s="19">
        <v>8</v>
      </c>
      <c r="P494" s="64">
        <v>2</v>
      </c>
      <c r="Q494" s="66">
        <v>18807.93</v>
      </c>
      <c r="S494" s="18" t="s">
        <v>89</v>
      </c>
      <c r="T494" s="19" t="s">
        <v>94</v>
      </c>
      <c r="U494" s="19">
        <v>28</v>
      </c>
      <c r="V494" s="65">
        <v>9</v>
      </c>
      <c r="W494" s="23">
        <v>9464.0300000000007</v>
      </c>
      <c r="X494" s="6"/>
      <c r="Y494" s="18" t="s">
        <v>13</v>
      </c>
      <c r="Z494" s="19" t="s">
        <v>94</v>
      </c>
      <c r="AA494" s="19">
        <v>14</v>
      </c>
      <c r="AB494" s="65">
        <v>9</v>
      </c>
      <c r="AC494" s="23">
        <v>8790.1730000000007</v>
      </c>
      <c r="AE494" s="18" t="s">
        <v>14</v>
      </c>
      <c r="AF494" s="19" t="s">
        <v>94</v>
      </c>
      <c r="AG494" s="19">
        <v>18</v>
      </c>
      <c r="AH494" s="65">
        <v>9</v>
      </c>
      <c r="AI494" s="23">
        <v>7217.2150000000001</v>
      </c>
    </row>
    <row r="495" spans="1:35" x14ac:dyDescent="0.2">
      <c r="A495" s="18" t="s">
        <v>89</v>
      </c>
      <c r="B495" s="19" t="s">
        <v>94</v>
      </c>
      <c r="C495" s="19">
        <v>8</v>
      </c>
      <c r="D495" s="19">
        <v>2</v>
      </c>
      <c r="E495" s="23">
        <v>6182.9660000000003</v>
      </c>
      <c r="F495" s="6"/>
      <c r="G495" s="18" t="s">
        <v>13</v>
      </c>
      <c r="H495" s="19" t="s">
        <v>90</v>
      </c>
      <c r="I495" s="19">
        <v>30</v>
      </c>
      <c r="J495" s="64">
        <v>10</v>
      </c>
      <c r="K495" s="23">
        <v>2406.364</v>
      </c>
      <c r="L495" s="6"/>
      <c r="M495" s="18" t="s">
        <v>14</v>
      </c>
      <c r="N495" s="19" t="s">
        <v>94</v>
      </c>
      <c r="O495" s="19">
        <v>8</v>
      </c>
      <c r="P495" s="65">
        <v>3</v>
      </c>
      <c r="Q495" s="66">
        <v>4533.049</v>
      </c>
      <c r="S495" s="18" t="s">
        <v>89</v>
      </c>
      <c r="T495" s="19" t="s">
        <v>94</v>
      </c>
      <c r="U495" s="19">
        <v>28</v>
      </c>
      <c r="V495" s="65">
        <v>10</v>
      </c>
      <c r="W495" s="23">
        <v>7288.5420000000004</v>
      </c>
      <c r="X495" s="6"/>
      <c r="Y495" s="18" t="s">
        <v>13</v>
      </c>
      <c r="Z495" s="19" t="s">
        <v>94</v>
      </c>
      <c r="AA495" s="19">
        <v>14</v>
      </c>
      <c r="AB495" s="64">
        <v>10</v>
      </c>
      <c r="AC495" s="23">
        <v>7635.7939999999999</v>
      </c>
      <c r="AE495" s="18" t="s">
        <v>14</v>
      </c>
      <c r="AF495" s="19" t="s">
        <v>94</v>
      </c>
      <c r="AG495" s="19">
        <v>18</v>
      </c>
      <c r="AH495" s="65">
        <v>10</v>
      </c>
      <c r="AI495" s="23">
        <v>5991.5079999999998</v>
      </c>
    </row>
    <row r="496" spans="1:35" x14ac:dyDescent="0.2">
      <c r="A496" s="18" t="s">
        <v>89</v>
      </c>
      <c r="B496" s="19" t="s">
        <v>94</v>
      </c>
      <c r="C496" s="19">
        <v>8</v>
      </c>
      <c r="D496" s="19">
        <v>3</v>
      </c>
      <c r="E496" s="23">
        <v>4311.558</v>
      </c>
      <c r="F496" s="6"/>
      <c r="G496" s="18" t="s">
        <v>13</v>
      </c>
      <c r="H496" s="19" t="s">
        <v>90</v>
      </c>
      <c r="I496" s="19">
        <v>30</v>
      </c>
      <c r="J496" s="65">
        <v>11</v>
      </c>
      <c r="K496" s="23">
        <v>9970.8310000000001</v>
      </c>
      <c r="L496" s="6"/>
      <c r="M496" s="18" t="s">
        <v>14</v>
      </c>
      <c r="N496" s="19" t="s">
        <v>94</v>
      </c>
      <c r="O496" s="19">
        <v>8</v>
      </c>
      <c r="P496" s="64">
        <v>4</v>
      </c>
      <c r="Q496" s="66">
        <v>15891.011</v>
      </c>
      <c r="S496" s="18" t="s">
        <v>89</v>
      </c>
      <c r="T496" s="19" t="s">
        <v>94</v>
      </c>
      <c r="U496" s="19">
        <v>28</v>
      </c>
      <c r="V496" s="65">
        <v>11</v>
      </c>
      <c r="W496" s="23">
        <v>7937.9979999999996</v>
      </c>
      <c r="X496" s="6"/>
      <c r="Y496" s="18" t="s">
        <v>13</v>
      </c>
      <c r="Z496" s="19" t="s">
        <v>94</v>
      </c>
      <c r="AA496" s="19">
        <v>14</v>
      </c>
      <c r="AB496" s="65">
        <v>11</v>
      </c>
      <c r="AC496" s="23">
        <v>5621.732</v>
      </c>
      <c r="AE496" s="18" t="s">
        <v>14</v>
      </c>
      <c r="AF496" s="19" t="s">
        <v>94</v>
      </c>
      <c r="AG496" s="19">
        <v>18</v>
      </c>
      <c r="AH496" s="65">
        <v>11</v>
      </c>
      <c r="AI496" s="23">
        <v>6438.2430000000004</v>
      </c>
    </row>
    <row r="497" spans="1:35" x14ac:dyDescent="0.2">
      <c r="A497" s="18" t="s">
        <v>89</v>
      </c>
      <c r="B497" s="19" t="s">
        <v>94</v>
      </c>
      <c r="C497" s="19">
        <v>8</v>
      </c>
      <c r="D497" s="19">
        <v>4</v>
      </c>
      <c r="E497" s="23">
        <v>4837.1289999999999</v>
      </c>
      <c r="F497" s="6"/>
      <c r="G497" s="18" t="s">
        <v>13</v>
      </c>
      <c r="H497" s="19" t="s">
        <v>90</v>
      </c>
      <c r="I497" s="19">
        <v>30</v>
      </c>
      <c r="J497" s="64">
        <v>12</v>
      </c>
      <c r="K497" s="23">
        <v>10838.022999999999</v>
      </c>
      <c r="L497" s="6"/>
      <c r="M497" s="18" t="s">
        <v>14</v>
      </c>
      <c r="N497" s="19" t="s">
        <v>94</v>
      </c>
      <c r="O497" s="19">
        <v>8</v>
      </c>
      <c r="P497" s="65">
        <v>5</v>
      </c>
      <c r="Q497" s="66">
        <v>5820.6980000000003</v>
      </c>
      <c r="S497" s="18" t="s">
        <v>89</v>
      </c>
      <c r="T497" s="19" t="s">
        <v>94</v>
      </c>
      <c r="U497" s="19">
        <v>28</v>
      </c>
      <c r="V497" s="65">
        <v>12</v>
      </c>
      <c r="W497" s="23">
        <v>7765.31</v>
      </c>
      <c r="X497" s="6"/>
      <c r="Y497" s="18"/>
      <c r="Z497" s="19"/>
      <c r="AA497" s="19"/>
      <c r="AB497" s="19"/>
      <c r="AC497" s="23"/>
      <c r="AE497" s="18"/>
      <c r="AF497" s="19"/>
      <c r="AG497" s="19"/>
      <c r="AH497" s="19"/>
      <c r="AI497" s="23"/>
    </row>
    <row r="498" spans="1:35" x14ac:dyDescent="0.2">
      <c r="A498" s="18" t="s">
        <v>89</v>
      </c>
      <c r="B498" s="19" t="s">
        <v>94</v>
      </c>
      <c r="C498" s="19">
        <v>8</v>
      </c>
      <c r="D498" s="19">
        <v>5</v>
      </c>
      <c r="E498" s="23">
        <v>4885.9319999999998</v>
      </c>
      <c r="F498" s="6"/>
      <c r="G498" s="18" t="s">
        <v>13</v>
      </c>
      <c r="H498" s="19" t="s">
        <v>90</v>
      </c>
      <c r="I498" s="19">
        <v>30</v>
      </c>
      <c r="J498" s="65">
        <v>13</v>
      </c>
      <c r="K498" s="23">
        <v>5129.9470000000001</v>
      </c>
      <c r="L498" s="6"/>
      <c r="M498" s="18" t="s">
        <v>14</v>
      </c>
      <c r="N498" s="19" t="s">
        <v>94</v>
      </c>
      <c r="O498" s="19">
        <v>8</v>
      </c>
      <c r="P498" s="64">
        <v>6</v>
      </c>
      <c r="Q498" s="66">
        <v>14488.862999999999</v>
      </c>
      <c r="S498" s="18"/>
      <c r="T498" s="19"/>
      <c r="U498" s="19"/>
      <c r="V498" s="19"/>
      <c r="W498" s="23"/>
      <c r="X498" s="6"/>
      <c r="Y498" s="18" t="s">
        <v>13</v>
      </c>
      <c r="Z498" s="19" t="s">
        <v>94</v>
      </c>
      <c r="AA498" s="19">
        <v>15</v>
      </c>
      <c r="AB498" s="65">
        <v>1</v>
      </c>
      <c r="AC498" s="23">
        <v>9150.5650000000005</v>
      </c>
      <c r="AE498" s="18" t="s">
        <v>14</v>
      </c>
      <c r="AF498" s="19" t="s">
        <v>94</v>
      </c>
      <c r="AG498" s="19">
        <v>19</v>
      </c>
      <c r="AH498" s="65">
        <v>1</v>
      </c>
      <c r="AI498" s="23">
        <v>4947.875</v>
      </c>
    </row>
    <row r="499" spans="1:35" x14ac:dyDescent="0.2">
      <c r="A499" s="18" t="s">
        <v>89</v>
      </c>
      <c r="B499" s="19" t="s">
        <v>94</v>
      </c>
      <c r="C499" s="19">
        <v>8</v>
      </c>
      <c r="D499" s="19">
        <v>6</v>
      </c>
      <c r="E499" s="23">
        <v>11583.207</v>
      </c>
      <c r="F499" s="6"/>
      <c r="G499" s="18" t="s">
        <v>13</v>
      </c>
      <c r="H499" s="19" t="s">
        <v>90</v>
      </c>
      <c r="I499" s="19">
        <v>30</v>
      </c>
      <c r="J499" s="64">
        <v>14</v>
      </c>
      <c r="K499" s="23">
        <v>4878.424</v>
      </c>
      <c r="L499" s="6"/>
      <c r="M499" s="18" t="s">
        <v>14</v>
      </c>
      <c r="N499" s="19" t="s">
        <v>94</v>
      </c>
      <c r="O499" s="19">
        <v>8</v>
      </c>
      <c r="P499" s="65">
        <v>7</v>
      </c>
      <c r="Q499" s="66">
        <v>6087.2370000000001</v>
      </c>
      <c r="S499" s="18" t="s">
        <v>89</v>
      </c>
      <c r="T499" s="19" t="s">
        <v>94</v>
      </c>
      <c r="U499" s="19">
        <v>29</v>
      </c>
      <c r="V499" s="65">
        <v>1</v>
      </c>
      <c r="W499" s="23">
        <v>6329.375</v>
      </c>
      <c r="X499" s="6"/>
      <c r="Y499" s="18" t="s">
        <v>13</v>
      </c>
      <c r="Z499" s="19" t="s">
        <v>94</v>
      </c>
      <c r="AA499" s="19">
        <v>15</v>
      </c>
      <c r="AB499" s="64">
        <v>2</v>
      </c>
      <c r="AC499" s="23">
        <v>7581.36</v>
      </c>
      <c r="AE499" s="18" t="s">
        <v>14</v>
      </c>
      <c r="AF499" s="19" t="s">
        <v>94</v>
      </c>
      <c r="AG499" s="19">
        <v>19</v>
      </c>
      <c r="AH499" s="65">
        <v>2</v>
      </c>
      <c r="AI499" s="23">
        <v>7979.2920000000004</v>
      </c>
    </row>
    <row r="500" spans="1:35" x14ac:dyDescent="0.2">
      <c r="A500" s="18" t="s">
        <v>89</v>
      </c>
      <c r="B500" s="19" t="s">
        <v>94</v>
      </c>
      <c r="C500" s="19">
        <v>8</v>
      </c>
      <c r="D500" s="19">
        <v>7</v>
      </c>
      <c r="E500" s="23">
        <v>5317.6509999999998</v>
      </c>
      <c r="F500" s="6"/>
      <c r="G500" s="18" t="s">
        <v>13</v>
      </c>
      <c r="H500" s="19" t="s">
        <v>90</v>
      </c>
      <c r="I500" s="19">
        <v>30</v>
      </c>
      <c r="J500" s="65">
        <v>15</v>
      </c>
      <c r="K500" s="23">
        <v>10762.941000000001</v>
      </c>
      <c r="L500" s="6"/>
      <c r="M500" s="18"/>
      <c r="N500" s="19"/>
      <c r="O500" s="19"/>
      <c r="P500" s="19"/>
      <c r="Q500" s="66"/>
      <c r="S500" s="18" t="s">
        <v>89</v>
      </c>
      <c r="T500" s="19" t="s">
        <v>94</v>
      </c>
      <c r="U500" s="19">
        <v>29</v>
      </c>
      <c r="V500" s="65">
        <v>2</v>
      </c>
      <c r="W500" s="23">
        <v>6030.9260000000004</v>
      </c>
      <c r="X500" s="6"/>
      <c r="Y500" s="18" t="s">
        <v>13</v>
      </c>
      <c r="Z500" s="19" t="s">
        <v>94</v>
      </c>
      <c r="AA500" s="19">
        <v>15</v>
      </c>
      <c r="AB500" s="65">
        <v>3</v>
      </c>
      <c r="AC500" s="23">
        <v>8778.9110000000001</v>
      </c>
      <c r="AE500" s="18" t="s">
        <v>14</v>
      </c>
      <c r="AF500" s="19" t="s">
        <v>94</v>
      </c>
      <c r="AG500" s="19">
        <v>19</v>
      </c>
      <c r="AH500" s="65">
        <v>3</v>
      </c>
      <c r="AI500" s="23">
        <v>7053.9120000000003</v>
      </c>
    </row>
    <row r="501" spans="1:35" x14ac:dyDescent="0.2">
      <c r="A501" s="18"/>
      <c r="B501" s="19"/>
      <c r="C501" s="19"/>
      <c r="D501" s="19"/>
      <c r="E501" s="23"/>
      <c r="F501" s="6"/>
      <c r="G501" s="18" t="s">
        <v>13</v>
      </c>
      <c r="H501" s="19" t="s">
        <v>90</v>
      </c>
      <c r="I501" s="19">
        <v>30</v>
      </c>
      <c r="J501" s="64">
        <v>16</v>
      </c>
      <c r="K501" s="23">
        <v>11038.866</v>
      </c>
      <c r="L501" s="6"/>
      <c r="M501" s="18" t="s">
        <v>14</v>
      </c>
      <c r="N501" s="19" t="s">
        <v>94</v>
      </c>
      <c r="O501" s="19">
        <v>9</v>
      </c>
      <c r="P501" s="65">
        <v>1</v>
      </c>
      <c r="Q501" s="66">
        <v>6029.049</v>
      </c>
      <c r="S501" s="18" t="s">
        <v>89</v>
      </c>
      <c r="T501" s="19" t="s">
        <v>94</v>
      </c>
      <c r="U501" s="19">
        <v>29</v>
      </c>
      <c r="V501" s="65">
        <v>3</v>
      </c>
      <c r="W501" s="23">
        <v>7038.8959999999997</v>
      </c>
      <c r="X501" s="6"/>
      <c r="Y501" s="18" t="s">
        <v>13</v>
      </c>
      <c r="Z501" s="19" t="s">
        <v>94</v>
      </c>
      <c r="AA501" s="19">
        <v>15</v>
      </c>
      <c r="AB501" s="64">
        <v>4</v>
      </c>
      <c r="AC501" s="23">
        <v>4035.634</v>
      </c>
      <c r="AE501" s="18" t="s">
        <v>14</v>
      </c>
      <c r="AF501" s="19" t="s">
        <v>94</v>
      </c>
      <c r="AG501" s="19">
        <v>19</v>
      </c>
      <c r="AH501" s="65">
        <v>4</v>
      </c>
      <c r="AI501" s="23">
        <v>7020.125</v>
      </c>
    </row>
    <row r="502" spans="1:35" x14ac:dyDescent="0.2">
      <c r="A502" s="18" t="s">
        <v>89</v>
      </c>
      <c r="B502" s="19" t="s">
        <v>94</v>
      </c>
      <c r="C502" s="19">
        <v>9</v>
      </c>
      <c r="D502" s="19">
        <v>1</v>
      </c>
      <c r="E502" s="23">
        <v>8424.1509999999998</v>
      </c>
      <c r="F502" s="6"/>
      <c r="G502" s="18" t="s">
        <v>13</v>
      </c>
      <c r="H502" s="19" t="s">
        <v>90</v>
      </c>
      <c r="I502" s="19">
        <v>30</v>
      </c>
      <c r="J502" s="65">
        <v>17</v>
      </c>
      <c r="K502" s="23">
        <v>2702.9360000000001</v>
      </c>
      <c r="L502" s="6"/>
      <c r="M502" s="18" t="s">
        <v>14</v>
      </c>
      <c r="N502" s="19" t="s">
        <v>94</v>
      </c>
      <c r="O502" s="19">
        <v>9</v>
      </c>
      <c r="P502" s="64">
        <v>2</v>
      </c>
      <c r="Q502" s="66">
        <v>6838.0529999999999</v>
      </c>
      <c r="S502" s="18" t="s">
        <v>89</v>
      </c>
      <c r="T502" s="19" t="s">
        <v>94</v>
      </c>
      <c r="U502" s="19">
        <v>29</v>
      </c>
      <c r="V502" s="65">
        <v>4</v>
      </c>
      <c r="W502" s="23">
        <v>4375.3779999999997</v>
      </c>
      <c r="X502" s="6"/>
      <c r="Y502" s="18" t="s">
        <v>13</v>
      </c>
      <c r="Z502" s="19" t="s">
        <v>94</v>
      </c>
      <c r="AA502" s="19">
        <v>15</v>
      </c>
      <c r="AB502" s="65">
        <v>5</v>
      </c>
      <c r="AC502" s="23">
        <v>6350.0230000000001</v>
      </c>
      <c r="AE502" s="18" t="s">
        <v>14</v>
      </c>
      <c r="AF502" s="19" t="s">
        <v>94</v>
      </c>
      <c r="AG502" s="19">
        <v>19</v>
      </c>
      <c r="AH502" s="65">
        <v>5</v>
      </c>
      <c r="AI502" s="23">
        <v>5777.5259999999998</v>
      </c>
    </row>
    <row r="503" spans="1:35" x14ac:dyDescent="0.2">
      <c r="A503" s="18" t="s">
        <v>89</v>
      </c>
      <c r="B503" s="19" t="s">
        <v>94</v>
      </c>
      <c r="C503" s="19">
        <v>9</v>
      </c>
      <c r="D503" s="19">
        <v>2</v>
      </c>
      <c r="E503" s="23">
        <v>3288.5720000000001</v>
      </c>
      <c r="F503" s="6"/>
      <c r="G503" s="18" t="s">
        <v>13</v>
      </c>
      <c r="H503" s="19" t="s">
        <v>90</v>
      </c>
      <c r="I503" s="19">
        <v>30</v>
      </c>
      <c r="J503" s="64">
        <v>18</v>
      </c>
      <c r="K503" s="23">
        <v>6485.1689999999999</v>
      </c>
      <c r="L503" s="6"/>
      <c r="M503" s="18" t="s">
        <v>14</v>
      </c>
      <c r="N503" s="19" t="s">
        <v>94</v>
      </c>
      <c r="O503" s="19">
        <v>9</v>
      </c>
      <c r="P503" s="65">
        <v>3</v>
      </c>
      <c r="Q503" s="66">
        <v>5276.3559999999998</v>
      </c>
      <c r="S503" s="18" t="s">
        <v>89</v>
      </c>
      <c r="T503" s="19" t="s">
        <v>94</v>
      </c>
      <c r="U503" s="19">
        <v>29</v>
      </c>
      <c r="V503" s="65">
        <v>5</v>
      </c>
      <c r="W503" s="23">
        <v>7769.0640000000003</v>
      </c>
      <c r="X503" s="6"/>
      <c r="Y503" s="18" t="s">
        <v>13</v>
      </c>
      <c r="Z503" s="19" t="s">
        <v>94</v>
      </c>
      <c r="AA503" s="19">
        <v>15</v>
      </c>
      <c r="AB503" s="64">
        <v>6</v>
      </c>
      <c r="AC503" s="23">
        <v>6445.7520000000004</v>
      </c>
      <c r="AE503" s="18" t="s">
        <v>14</v>
      </c>
      <c r="AF503" s="19" t="s">
        <v>94</v>
      </c>
      <c r="AG503" s="19">
        <v>19</v>
      </c>
      <c r="AH503" s="65">
        <v>6</v>
      </c>
      <c r="AI503" s="23">
        <v>7658.3190000000004</v>
      </c>
    </row>
    <row r="504" spans="1:35" x14ac:dyDescent="0.2">
      <c r="A504" s="18" t="s">
        <v>89</v>
      </c>
      <c r="B504" s="19" t="s">
        <v>94</v>
      </c>
      <c r="C504" s="19">
        <v>9</v>
      </c>
      <c r="D504" s="19">
        <v>3</v>
      </c>
      <c r="E504" s="23">
        <v>9634.8410000000003</v>
      </c>
      <c r="F504" s="6"/>
      <c r="G504" s="18" t="s">
        <v>13</v>
      </c>
      <c r="H504" s="19" t="s">
        <v>90</v>
      </c>
      <c r="I504" s="19">
        <v>30</v>
      </c>
      <c r="J504" s="65">
        <v>19</v>
      </c>
      <c r="K504" s="23">
        <v>1593.606</v>
      </c>
      <c r="L504" s="6"/>
      <c r="M504" s="18" t="s">
        <v>14</v>
      </c>
      <c r="N504" s="19" t="s">
        <v>94</v>
      </c>
      <c r="O504" s="19">
        <v>9</v>
      </c>
      <c r="P504" s="64">
        <v>4</v>
      </c>
      <c r="Q504" s="66">
        <v>7977.415</v>
      </c>
      <c r="S504" s="18" t="s">
        <v>89</v>
      </c>
      <c r="T504" s="19" t="s">
        <v>94</v>
      </c>
      <c r="U504" s="19">
        <v>29</v>
      </c>
      <c r="V504" s="65">
        <v>6</v>
      </c>
      <c r="W504" s="23">
        <v>5863.87</v>
      </c>
      <c r="X504" s="6"/>
      <c r="Y504" s="18" t="s">
        <v>13</v>
      </c>
      <c r="Z504" s="19" t="s">
        <v>94</v>
      </c>
      <c r="AA504" s="19">
        <v>15</v>
      </c>
      <c r="AB504" s="65">
        <v>7</v>
      </c>
      <c r="AC504" s="23">
        <v>7553.2049999999999</v>
      </c>
      <c r="AE504" s="18"/>
      <c r="AF504" s="19"/>
      <c r="AG504" s="19"/>
      <c r="AH504" s="19"/>
      <c r="AI504" s="23"/>
    </row>
    <row r="505" spans="1:35" x14ac:dyDescent="0.2">
      <c r="A505" s="18" t="s">
        <v>89</v>
      </c>
      <c r="B505" s="19" t="s">
        <v>94</v>
      </c>
      <c r="C505" s="19">
        <v>9</v>
      </c>
      <c r="D505" s="19">
        <v>4</v>
      </c>
      <c r="E505" s="23">
        <v>6532.0950000000003</v>
      </c>
      <c r="F505" s="6"/>
      <c r="G505" s="18" t="s">
        <v>13</v>
      </c>
      <c r="H505" s="19" t="s">
        <v>90</v>
      </c>
      <c r="I505" s="19">
        <v>30</v>
      </c>
      <c r="J505" s="64">
        <v>20</v>
      </c>
      <c r="K505" s="23">
        <v>5227.5529999999999</v>
      </c>
      <c r="L505" s="6"/>
      <c r="M505" s="18" t="s">
        <v>14</v>
      </c>
      <c r="N505" s="19" t="s">
        <v>94</v>
      </c>
      <c r="O505" s="19">
        <v>9</v>
      </c>
      <c r="P505" s="65">
        <v>5</v>
      </c>
      <c r="Q505" s="66">
        <v>9809.4050000000007</v>
      </c>
      <c r="S505" s="18" t="s">
        <v>89</v>
      </c>
      <c r="T505" s="19" t="s">
        <v>94</v>
      </c>
      <c r="U505" s="19">
        <v>29</v>
      </c>
      <c r="V505" s="65">
        <v>7</v>
      </c>
      <c r="W505" s="23">
        <v>7312.9440000000004</v>
      </c>
      <c r="X505" s="6"/>
      <c r="Y505" s="18" t="s">
        <v>13</v>
      </c>
      <c r="Z505" s="19" t="s">
        <v>94</v>
      </c>
      <c r="AA505" s="19">
        <v>15</v>
      </c>
      <c r="AB505" s="64">
        <v>8</v>
      </c>
      <c r="AC505" s="23">
        <v>5242.57</v>
      </c>
      <c r="AE505" s="18" t="s">
        <v>14</v>
      </c>
      <c r="AF505" s="19" t="s">
        <v>94</v>
      </c>
      <c r="AG505" s="19">
        <v>20</v>
      </c>
      <c r="AH505" s="65">
        <v>1</v>
      </c>
      <c r="AI505" s="23">
        <v>4287.1570000000002</v>
      </c>
    </row>
    <row r="506" spans="1:35" x14ac:dyDescent="0.2">
      <c r="A506" s="18"/>
      <c r="B506" s="19"/>
      <c r="C506" s="19"/>
      <c r="D506" s="19"/>
      <c r="E506" s="23"/>
      <c r="F506" s="6"/>
      <c r="G506" s="18" t="s">
        <v>13</v>
      </c>
      <c r="H506" s="19" t="s">
        <v>90</v>
      </c>
      <c r="I506" s="19">
        <v>30</v>
      </c>
      <c r="J506" s="65">
        <v>21</v>
      </c>
      <c r="K506" s="23">
        <v>2404.4870000000001</v>
      </c>
      <c r="L506" s="6"/>
      <c r="M506" s="18" t="s">
        <v>14</v>
      </c>
      <c r="N506" s="19" t="s">
        <v>94</v>
      </c>
      <c r="O506" s="19">
        <v>9</v>
      </c>
      <c r="P506" s="64">
        <v>6</v>
      </c>
      <c r="Q506" s="66">
        <v>12726.324000000001</v>
      </c>
      <c r="S506" s="18"/>
      <c r="T506" s="19"/>
      <c r="U506" s="19"/>
      <c r="V506" s="19"/>
      <c r="W506" s="23"/>
      <c r="X506" s="6"/>
      <c r="Y506" s="18" t="s">
        <v>13</v>
      </c>
      <c r="Z506" s="19" t="s">
        <v>94</v>
      </c>
      <c r="AA506" s="19">
        <v>15</v>
      </c>
      <c r="AB506" s="65">
        <v>9</v>
      </c>
      <c r="AC506" s="23">
        <v>7008.8630000000003</v>
      </c>
      <c r="AE506" s="18" t="s">
        <v>14</v>
      </c>
      <c r="AF506" s="19" t="s">
        <v>94</v>
      </c>
      <c r="AG506" s="19">
        <v>20</v>
      </c>
      <c r="AH506" s="65">
        <v>2</v>
      </c>
      <c r="AI506" s="23">
        <v>4397.902</v>
      </c>
    </row>
    <row r="507" spans="1:35" x14ac:dyDescent="0.2">
      <c r="A507" s="18" t="s">
        <v>89</v>
      </c>
      <c r="B507" s="19" t="s">
        <v>94</v>
      </c>
      <c r="C507" s="19">
        <v>10</v>
      </c>
      <c r="D507" s="19">
        <v>1</v>
      </c>
      <c r="E507" s="23">
        <v>10166.043</v>
      </c>
      <c r="F507" s="6"/>
      <c r="G507" s="18" t="s">
        <v>13</v>
      </c>
      <c r="H507" s="19" t="s">
        <v>90</v>
      </c>
      <c r="I507" s="19">
        <v>30</v>
      </c>
      <c r="J507" s="64">
        <v>22</v>
      </c>
      <c r="K507" s="23">
        <v>11832.852999999999</v>
      </c>
      <c r="L507" s="6"/>
      <c r="M507" s="18" t="s">
        <v>14</v>
      </c>
      <c r="N507" s="19" t="s">
        <v>94</v>
      </c>
      <c r="O507" s="19">
        <v>9</v>
      </c>
      <c r="P507" s="65">
        <v>7</v>
      </c>
      <c r="Q507" s="66">
        <v>11147.734</v>
      </c>
      <c r="S507" s="18" t="s">
        <v>89</v>
      </c>
      <c r="T507" s="19" t="s">
        <v>94</v>
      </c>
      <c r="U507" s="19">
        <v>30</v>
      </c>
      <c r="V507" s="65">
        <v>1</v>
      </c>
      <c r="W507" s="23">
        <v>8655.0259999999998</v>
      </c>
      <c r="X507" s="6"/>
      <c r="Y507" s="18"/>
      <c r="Z507" s="19"/>
      <c r="AA507" s="19"/>
      <c r="AB507" s="19"/>
      <c r="AC507" s="23"/>
      <c r="AE507" s="18" t="s">
        <v>14</v>
      </c>
      <c r="AF507" s="19" t="s">
        <v>94</v>
      </c>
      <c r="AG507" s="19">
        <v>20</v>
      </c>
      <c r="AH507" s="65">
        <v>3</v>
      </c>
      <c r="AI507" s="23">
        <v>8379.1020000000008</v>
      </c>
    </row>
    <row r="508" spans="1:35" x14ac:dyDescent="0.2">
      <c r="A508" s="18" t="s">
        <v>89</v>
      </c>
      <c r="B508" s="19" t="s">
        <v>94</v>
      </c>
      <c r="C508" s="19">
        <v>10</v>
      </c>
      <c r="D508" s="19">
        <v>2</v>
      </c>
      <c r="E508" s="23">
        <v>10044.035</v>
      </c>
      <c r="F508" s="6"/>
      <c r="G508" s="18" t="s">
        <v>13</v>
      </c>
      <c r="H508" s="19" t="s">
        <v>90</v>
      </c>
      <c r="I508" s="19">
        <v>30</v>
      </c>
      <c r="J508" s="65">
        <v>23</v>
      </c>
      <c r="K508" s="23">
        <v>3114.0079999999998</v>
      </c>
      <c r="L508" s="6"/>
      <c r="M508" s="18" t="s">
        <v>14</v>
      </c>
      <c r="N508" s="19" t="s">
        <v>94</v>
      </c>
      <c r="O508" s="19">
        <v>9</v>
      </c>
      <c r="P508" s="64">
        <v>8</v>
      </c>
      <c r="Q508" s="66">
        <v>5648.01</v>
      </c>
      <c r="S508" s="18" t="s">
        <v>89</v>
      </c>
      <c r="T508" s="19" t="s">
        <v>94</v>
      </c>
      <c r="U508" s="19">
        <v>30</v>
      </c>
      <c r="V508" s="65">
        <v>2</v>
      </c>
      <c r="W508" s="23">
        <v>8073.1440000000002</v>
      </c>
      <c r="X508" s="6"/>
      <c r="Y508" s="18" t="s">
        <v>13</v>
      </c>
      <c r="Z508" s="19" t="s">
        <v>94</v>
      </c>
      <c r="AA508" s="19">
        <v>16</v>
      </c>
      <c r="AB508" s="65">
        <v>1</v>
      </c>
      <c r="AC508" s="23">
        <v>4593.1139999999996</v>
      </c>
      <c r="AE508" s="18" t="s">
        <v>14</v>
      </c>
      <c r="AF508" s="19" t="s">
        <v>94</v>
      </c>
      <c r="AG508" s="19">
        <v>20</v>
      </c>
      <c r="AH508" s="65">
        <v>4</v>
      </c>
      <c r="AI508" s="23">
        <v>3862.9459999999999</v>
      </c>
    </row>
    <row r="509" spans="1:35" x14ac:dyDescent="0.2">
      <c r="A509" s="18" t="s">
        <v>89</v>
      </c>
      <c r="B509" s="19" t="s">
        <v>94</v>
      </c>
      <c r="C509" s="19">
        <v>10</v>
      </c>
      <c r="D509" s="19">
        <v>3</v>
      </c>
      <c r="E509" s="23">
        <v>5938.951</v>
      </c>
      <c r="F509" s="6"/>
      <c r="G509" s="18" t="s">
        <v>13</v>
      </c>
      <c r="H509" s="19" t="s">
        <v>90</v>
      </c>
      <c r="I509" s="19">
        <v>30</v>
      </c>
      <c r="J509" s="64">
        <v>24</v>
      </c>
      <c r="K509" s="23">
        <v>5424.6419999999998</v>
      </c>
      <c r="L509" s="6"/>
      <c r="M509" s="18" t="s">
        <v>14</v>
      </c>
      <c r="N509" s="19" t="s">
        <v>94</v>
      </c>
      <c r="O509" s="19">
        <v>9</v>
      </c>
      <c r="P509" s="65">
        <v>9</v>
      </c>
      <c r="Q509" s="66">
        <v>12459.784</v>
      </c>
      <c r="S509" s="18" t="s">
        <v>89</v>
      </c>
      <c r="T509" s="19" t="s">
        <v>94</v>
      </c>
      <c r="U509" s="19">
        <v>30</v>
      </c>
      <c r="V509" s="65">
        <v>3</v>
      </c>
      <c r="W509" s="23">
        <v>6447.6289999999999</v>
      </c>
      <c r="X509" s="6"/>
      <c r="Y509" s="18" t="s">
        <v>13</v>
      </c>
      <c r="Z509" s="19" t="s">
        <v>94</v>
      </c>
      <c r="AA509" s="19">
        <v>16</v>
      </c>
      <c r="AB509" s="64">
        <v>2</v>
      </c>
      <c r="AC509" s="23">
        <v>8991.0159999999996</v>
      </c>
      <c r="AE509" s="18" t="s">
        <v>14</v>
      </c>
      <c r="AF509" s="19" t="s">
        <v>94</v>
      </c>
      <c r="AG509" s="19">
        <v>20</v>
      </c>
      <c r="AH509" s="65">
        <v>5</v>
      </c>
      <c r="AI509" s="23">
        <v>5139.3329999999996</v>
      </c>
    </row>
    <row r="510" spans="1:35" x14ac:dyDescent="0.2">
      <c r="A510" s="18" t="s">
        <v>89</v>
      </c>
      <c r="B510" s="19" t="s">
        <v>94</v>
      </c>
      <c r="C510" s="19">
        <v>10</v>
      </c>
      <c r="D510" s="19">
        <v>4</v>
      </c>
      <c r="E510" s="23">
        <v>5552.2809999999999</v>
      </c>
      <c r="F510" s="6"/>
      <c r="G510" s="18" t="s">
        <v>13</v>
      </c>
      <c r="H510" s="19" t="s">
        <v>90</v>
      </c>
      <c r="I510" s="19">
        <v>30</v>
      </c>
      <c r="J510" s="65">
        <v>25</v>
      </c>
      <c r="K510" s="23">
        <v>2246.8159999999998</v>
      </c>
      <c r="L510" s="6"/>
      <c r="M510" s="18" t="s">
        <v>14</v>
      </c>
      <c r="N510" s="19" t="s">
        <v>94</v>
      </c>
      <c r="O510" s="19">
        <v>9</v>
      </c>
      <c r="P510" s="64">
        <v>10</v>
      </c>
      <c r="Q510" s="66">
        <v>7690.2280000000001</v>
      </c>
      <c r="S510" s="18" t="s">
        <v>89</v>
      </c>
      <c r="T510" s="19" t="s">
        <v>94</v>
      </c>
      <c r="U510" s="19">
        <v>30</v>
      </c>
      <c r="V510" s="65">
        <v>4</v>
      </c>
      <c r="W510" s="23">
        <v>7194.69</v>
      </c>
      <c r="X510" s="6"/>
      <c r="Y510" s="18" t="s">
        <v>13</v>
      </c>
      <c r="Z510" s="19" t="s">
        <v>94</v>
      </c>
      <c r="AA510" s="19">
        <v>16</v>
      </c>
      <c r="AB510" s="65">
        <v>3</v>
      </c>
      <c r="AC510" s="23">
        <v>5578.56</v>
      </c>
      <c r="AE510" s="18" t="s">
        <v>14</v>
      </c>
      <c r="AF510" s="19" t="s">
        <v>94</v>
      </c>
      <c r="AG510" s="19">
        <v>20</v>
      </c>
      <c r="AH510" s="65">
        <v>6</v>
      </c>
      <c r="AI510" s="23">
        <v>4705.7370000000001</v>
      </c>
    </row>
    <row r="511" spans="1:35" x14ac:dyDescent="0.2">
      <c r="A511" s="18" t="s">
        <v>89</v>
      </c>
      <c r="B511" s="19" t="s">
        <v>94</v>
      </c>
      <c r="C511" s="19">
        <v>10</v>
      </c>
      <c r="D511" s="19">
        <v>5</v>
      </c>
      <c r="E511" s="23">
        <v>13501.540999999999</v>
      </c>
      <c r="F511" s="6"/>
      <c r="G511" s="18" t="s">
        <v>13</v>
      </c>
      <c r="H511" s="19" t="s">
        <v>90</v>
      </c>
      <c r="I511" s="19">
        <v>30</v>
      </c>
      <c r="J511" s="64">
        <v>26</v>
      </c>
      <c r="K511" s="23">
        <v>1644.2860000000001</v>
      </c>
      <c r="L511" s="6"/>
      <c r="M511" s="18" t="s">
        <v>14</v>
      </c>
      <c r="N511" s="19" t="s">
        <v>94</v>
      </c>
      <c r="O511" s="19">
        <v>9</v>
      </c>
      <c r="P511" s="65">
        <v>11</v>
      </c>
      <c r="Q511" s="66">
        <v>8671.92</v>
      </c>
      <c r="S511" s="18" t="s">
        <v>89</v>
      </c>
      <c r="T511" s="19" t="s">
        <v>94</v>
      </c>
      <c r="U511" s="19">
        <v>30</v>
      </c>
      <c r="V511" s="65">
        <v>5</v>
      </c>
      <c r="W511" s="23">
        <v>6995.7240000000002</v>
      </c>
      <c r="X511" s="6"/>
      <c r="Y511" s="18" t="s">
        <v>13</v>
      </c>
      <c r="Z511" s="19" t="s">
        <v>94</v>
      </c>
      <c r="AA511" s="19">
        <v>16</v>
      </c>
      <c r="AB511" s="64">
        <v>4</v>
      </c>
      <c r="AC511" s="23">
        <v>7361.7470000000003</v>
      </c>
      <c r="AE511" s="18" t="s">
        <v>14</v>
      </c>
      <c r="AF511" s="19" t="s">
        <v>94</v>
      </c>
      <c r="AG511" s="19">
        <v>20</v>
      </c>
      <c r="AH511" s="65">
        <v>7</v>
      </c>
      <c r="AI511" s="23">
        <v>6299.3429999999998</v>
      </c>
    </row>
    <row r="512" spans="1:35" ht="16" thickBot="1" x14ac:dyDescent="0.25">
      <c r="A512" s="18" t="s">
        <v>89</v>
      </c>
      <c r="B512" s="19" t="s">
        <v>94</v>
      </c>
      <c r="C512" s="19">
        <v>10</v>
      </c>
      <c r="D512" s="19">
        <v>6</v>
      </c>
      <c r="E512" s="23">
        <v>7316.6980000000003</v>
      </c>
      <c r="F512" s="6"/>
      <c r="G512" s="18" t="s">
        <v>13</v>
      </c>
      <c r="H512" s="19" t="s">
        <v>90</v>
      </c>
      <c r="I512" s="19">
        <v>30</v>
      </c>
      <c r="J512" s="65">
        <v>27</v>
      </c>
      <c r="K512" s="23">
        <v>4611.8850000000002</v>
      </c>
      <c r="L512" s="6"/>
      <c r="M512" s="18" t="s">
        <v>14</v>
      </c>
      <c r="N512" s="19" t="s">
        <v>94</v>
      </c>
      <c r="O512" s="19">
        <v>9</v>
      </c>
      <c r="P512" s="64">
        <v>12</v>
      </c>
      <c r="Q512" s="66">
        <v>10233.616</v>
      </c>
      <c r="S512" s="25" t="s">
        <v>89</v>
      </c>
      <c r="T512" s="26" t="s">
        <v>94</v>
      </c>
      <c r="U512" s="26">
        <v>30</v>
      </c>
      <c r="V512" s="67">
        <v>6</v>
      </c>
      <c r="W512" s="29">
        <v>7780.326</v>
      </c>
      <c r="X512" s="6"/>
      <c r="Y512" s="18" t="s">
        <v>13</v>
      </c>
      <c r="Z512" s="19" t="s">
        <v>94</v>
      </c>
      <c r="AA512" s="19">
        <v>16</v>
      </c>
      <c r="AB512" s="65">
        <v>5</v>
      </c>
      <c r="AC512" s="23">
        <v>6813.6509999999998</v>
      </c>
      <c r="AE512" s="18" t="s">
        <v>14</v>
      </c>
      <c r="AF512" s="19" t="s">
        <v>94</v>
      </c>
      <c r="AG512" s="19">
        <v>20</v>
      </c>
      <c r="AH512" s="65">
        <v>8</v>
      </c>
      <c r="AI512" s="23">
        <v>4808.9740000000002</v>
      </c>
    </row>
    <row r="513" spans="1:35" ht="16" thickBot="1" x14ac:dyDescent="0.25">
      <c r="A513" s="18" t="s">
        <v>89</v>
      </c>
      <c r="B513" s="19" t="s">
        <v>94</v>
      </c>
      <c r="C513" s="19">
        <v>10</v>
      </c>
      <c r="D513" s="19">
        <v>7</v>
      </c>
      <c r="E513" s="23">
        <v>4784.5720000000001</v>
      </c>
      <c r="F513" s="6"/>
      <c r="G513" s="18" t="s">
        <v>13</v>
      </c>
      <c r="H513" s="19" t="s">
        <v>90</v>
      </c>
      <c r="I513" s="19">
        <v>30</v>
      </c>
      <c r="J513" s="64">
        <v>28</v>
      </c>
      <c r="K513" s="23">
        <v>2111.6689999999999</v>
      </c>
      <c r="L513" s="6"/>
      <c r="M513" s="18" t="s">
        <v>14</v>
      </c>
      <c r="N513" s="19" t="s">
        <v>94</v>
      </c>
      <c r="O513" s="19">
        <v>9</v>
      </c>
      <c r="P513" s="65">
        <v>13</v>
      </c>
      <c r="Q513" s="66">
        <v>3774.7249999999999</v>
      </c>
      <c r="Y513" s="18" t="s">
        <v>13</v>
      </c>
      <c r="Z513" s="19" t="s">
        <v>94</v>
      </c>
      <c r="AA513" s="19">
        <v>16</v>
      </c>
      <c r="AB513" s="64">
        <v>6</v>
      </c>
      <c r="AC513" s="23">
        <v>2087.2669999999998</v>
      </c>
      <c r="AE513" s="18" t="s">
        <v>14</v>
      </c>
      <c r="AF513" s="19" t="s">
        <v>94</v>
      </c>
      <c r="AG513" s="19">
        <v>20</v>
      </c>
      <c r="AH513" s="65">
        <v>9</v>
      </c>
      <c r="AI513" s="23">
        <v>6879.348</v>
      </c>
    </row>
    <row r="514" spans="1:35" x14ac:dyDescent="0.2">
      <c r="A514" s="18" t="s">
        <v>89</v>
      </c>
      <c r="B514" s="19" t="s">
        <v>94</v>
      </c>
      <c r="C514" s="19">
        <v>10</v>
      </c>
      <c r="D514" s="19">
        <v>8</v>
      </c>
      <c r="E514" s="23">
        <v>3975.5680000000002</v>
      </c>
      <c r="F514" s="6"/>
      <c r="G514" s="18" t="s">
        <v>13</v>
      </c>
      <c r="H514" s="19" t="s">
        <v>90</v>
      </c>
      <c r="I514" s="19">
        <v>30</v>
      </c>
      <c r="J514" s="65">
        <v>29</v>
      </c>
      <c r="K514" s="23">
        <v>3510.0630000000001</v>
      </c>
      <c r="L514" s="6"/>
      <c r="M514" s="18" t="s">
        <v>14</v>
      </c>
      <c r="N514" s="19" t="s">
        <v>94</v>
      </c>
      <c r="O514" s="19">
        <v>9</v>
      </c>
      <c r="P514" s="64">
        <v>14</v>
      </c>
      <c r="Q514" s="66">
        <v>22147.182000000001</v>
      </c>
      <c r="S514" s="9" t="s">
        <v>89</v>
      </c>
      <c r="T514" s="10" t="s">
        <v>95</v>
      </c>
      <c r="U514" s="10">
        <v>1</v>
      </c>
      <c r="V514" s="63">
        <v>1</v>
      </c>
      <c r="W514" s="14">
        <v>7966.1530000000002</v>
      </c>
      <c r="X514" s="6"/>
      <c r="Y514" s="18" t="s">
        <v>13</v>
      </c>
      <c r="Z514" s="19" t="s">
        <v>94</v>
      </c>
      <c r="AA514" s="19">
        <v>16</v>
      </c>
      <c r="AB514" s="65">
        <v>7</v>
      </c>
      <c r="AC514" s="23">
        <v>7596.3760000000002</v>
      </c>
      <c r="AE514" s="18" t="s">
        <v>14</v>
      </c>
      <c r="AF514" s="19" t="s">
        <v>94</v>
      </c>
      <c r="AG514" s="19">
        <v>20</v>
      </c>
      <c r="AH514" s="65">
        <v>10</v>
      </c>
      <c r="AI514" s="23">
        <v>8486.0930000000008</v>
      </c>
    </row>
    <row r="515" spans="1:35" x14ac:dyDescent="0.2">
      <c r="A515" s="18" t="s">
        <v>89</v>
      </c>
      <c r="B515" s="19" t="s">
        <v>94</v>
      </c>
      <c r="C515" s="19">
        <v>10</v>
      </c>
      <c r="D515" s="19">
        <v>9</v>
      </c>
      <c r="E515" s="23">
        <v>7476.2460000000001</v>
      </c>
      <c r="F515" s="6"/>
      <c r="G515" s="18" t="s">
        <v>13</v>
      </c>
      <c r="H515" s="19" t="s">
        <v>90</v>
      </c>
      <c r="I515" s="19">
        <v>30</v>
      </c>
      <c r="J515" s="64">
        <v>30</v>
      </c>
      <c r="K515" s="23">
        <v>3964.306</v>
      </c>
      <c r="L515" s="6"/>
      <c r="M515" s="18" t="s">
        <v>14</v>
      </c>
      <c r="N515" s="19" t="s">
        <v>94</v>
      </c>
      <c r="O515" s="19">
        <v>9</v>
      </c>
      <c r="P515" s="65">
        <v>15</v>
      </c>
      <c r="Q515" s="66">
        <v>7894.826</v>
      </c>
      <c r="S515" s="18" t="s">
        <v>89</v>
      </c>
      <c r="T515" s="19" t="s">
        <v>95</v>
      </c>
      <c r="U515" s="19">
        <v>1</v>
      </c>
      <c r="V515" s="65">
        <v>2</v>
      </c>
      <c r="W515" s="23">
        <v>3506.3090000000002</v>
      </c>
      <c r="X515" s="6"/>
      <c r="Y515" s="18" t="s">
        <v>13</v>
      </c>
      <c r="Z515" s="19" t="s">
        <v>94</v>
      </c>
      <c r="AA515" s="19">
        <v>16</v>
      </c>
      <c r="AB515" s="64">
        <v>8</v>
      </c>
      <c r="AC515" s="23">
        <v>4371.6239999999998</v>
      </c>
      <c r="AE515" s="18" t="s">
        <v>14</v>
      </c>
      <c r="AF515" s="19" t="s">
        <v>94</v>
      </c>
      <c r="AG515" s="19">
        <v>20</v>
      </c>
      <c r="AH515" s="65">
        <v>11</v>
      </c>
      <c r="AI515" s="23">
        <v>4161.3950000000004</v>
      </c>
    </row>
    <row r="516" spans="1:35" ht="16" thickBot="1" x14ac:dyDescent="0.25">
      <c r="A516" s="18"/>
      <c r="B516" s="19"/>
      <c r="C516" s="19"/>
      <c r="D516" s="19"/>
      <c r="E516" s="23"/>
      <c r="F516" s="6"/>
      <c r="G516" s="25" t="s">
        <v>13</v>
      </c>
      <c r="H516" s="26" t="s">
        <v>90</v>
      </c>
      <c r="I516" s="26">
        <v>30</v>
      </c>
      <c r="J516" s="67">
        <v>31</v>
      </c>
      <c r="K516" s="29">
        <v>2601.576</v>
      </c>
      <c r="L516" s="6"/>
      <c r="M516" s="18"/>
      <c r="N516" s="19"/>
      <c r="O516" s="19"/>
      <c r="P516" s="19"/>
      <c r="Q516" s="66"/>
      <c r="S516" s="18" t="s">
        <v>89</v>
      </c>
      <c r="T516" s="19" t="s">
        <v>95</v>
      </c>
      <c r="U516" s="19">
        <v>1</v>
      </c>
      <c r="V516" s="65">
        <v>3</v>
      </c>
      <c r="W516" s="23">
        <v>4382.8860000000004</v>
      </c>
      <c r="X516" s="6"/>
      <c r="Y516" s="18"/>
      <c r="Z516" s="19"/>
      <c r="AA516" s="19"/>
      <c r="AB516" s="19"/>
      <c r="AC516" s="23"/>
      <c r="AE516" s="18" t="s">
        <v>14</v>
      </c>
      <c r="AF516" s="19" t="s">
        <v>94</v>
      </c>
      <c r="AG516" s="19">
        <v>20</v>
      </c>
      <c r="AH516" s="65">
        <v>12</v>
      </c>
      <c r="AI516" s="23">
        <v>6899.9949999999999</v>
      </c>
    </row>
    <row r="517" spans="1:35" ht="16" thickBot="1" x14ac:dyDescent="0.25">
      <c r="A517" s="18" t="s">
        <v>89</v>
      </c>
      <c r="B517" s="19" t="s">
        <v>94</v>
      </c>
      <c r="C517" s="19">
        <v>11</v>
      </c>
      <c r="D517" s="19">
        <v>1</v>
      </c>
      <c r="E517" s="23">
        <v>6731.0609999999997</v>
      </c>
      <c r="F517" s="6"/>
      <c r="G517" s="6"/>
      <c r="H517" s="6"/>
      <c r="M517" s="18" t="s">
        <v>14</v>
      </c>
      <c r="N517" s="19" t="s">
        <v>94</v>
      </c>
      <c r="O517" s="19">
        <v>10</v>
      </c>
      <c r="P517" s="65">
        <v>1</v>
      </c>
      <c r="Q517" s="66">
        <v>9238.7849999999999</v>
      </c>
      <c r="S517" s="18" t="s">
        <v>89</v>
      </c>
      <c r="T517" s="19" t="s">
        <v>95</v>
      </c>
      <c r="U517" s="19">
        <v>1</v>
      </c>
      <c r="V517" s="65">
        <v>4</v>
      </c>
      <c r="W517" s="23">
        <v>3680.873</v>
      </c>
      <c r="X517" s="6"/>
      <c r="Y517" s="18" t="s">
        <v>13</v>
      </c>
      <c r="Z517" s="19" t="s">
        <v>94</v>
      </c>
      <c r="AA517" s="19">
        <v>17</v>
      </c>
      <c r="AB517" s="65">
        <v>1</v>
      </c>
      <c r="AC517" s="23">
        <v>5942.7049999999999</v>
      </c>
      <c r="AE517" s="18" t="s">
        <v>14</v>
      </c>
      <c r="AF517" s="19" t="s">
        <v>94</v>
      </c>
      <c r="AG517" s="19">
        <v>20</v>
      </c>
      <c r="AH517" s="65">
        <v>13</v>
      </c>
      <c r="AI517" s="23">
        <v>6248.6620000000003</v>
      </c>
    </row>
    <row r="518" spans="1:35" x14ac:dyDescent="0.2">
      <c r="A518" s="18" t="s">
        <v>89</v>
      </c>
      <c r="B518" s="19" t="s">
        <v>94</v>
      </c>
      <c r="C518" s="19">
        <v>11</v>
      </c>
      <c r="D518" s="19">
        <v>2</v>
      </c>
      <c r="E518" s="23">
        <v>7800.9740000000002</v>
      </c>
      <c r="F518" s="6"/>
      <c r="G518" s="9" t="s">
        <v>13</v>
      </c>
      <c r="H518" s="10" t="s">
        <v>94</v>
      </c>
      <c r="I518" s="10">
        <v>1</v>
      </c>
      <c r="J518" s="63">
        <v>1</v>
      </c>
      <c r="K518" s="14">
        <v>10171.674000000001</v>
      </c>
      <c r="L518" s="6"/>
      <c r="M518" s="18" t="s">
        <v>14</v>
      </c>
      <c r="N518" s="19" t="s">
        <v>94</v>
      </c>
      <c r="O518" s="19">
        <v>10</v>
      </c>
      <c r="P518" s="64">
        <v>2</v>
      </c>
      <c r="Q518" s="66">
        <v>11192.782999999999</v>
      </c>
      <c r="S518" s="18" t="s">
        <v>89</v>
      </c>
      <c r="T518" s="19" t="s">
        <v>95</v>
      </c>
      <c r="U518" s="19">
        <v>1</v>
      </c>
      <c r="V518" s="65">
        <v>5</v>
      </c>
      <c r="W518" s="23">
        <v>5526.0029999999997</v>
      </c>
      <c r="X518" s="6"/>
      <c r="Y518" s="18" t="s">
        <v>13</v>
      </c>
      <c r="Z518" s="19" t="s">
        <v>94</v>
      </c>
      <c r="AA518" s="19">
        <v>17</v>
      </c>
      <c r="AB518" s="64">
        <v>2</v>
      </c>
      <c r="AC518" s="23">
        <v>4981.6610000000001</v>
      </c>
      <c r="AE518" s="18" t="s">
        <v>14</v>
      </c>
      <c r="AF518" s="19" t="s">
        <v>94</v>
      </c>
      <c r="AG518" s="19">
        <v>20</v>
      </c>
      <c r="AH518" s="65">
        <v>14</v>
      </c>
      <c r="AI518" s="23">
        <v>5096.1610000000001</v>
      </c>
    </row>
    <row r="519" spans="1:35" x14ac:dyDescent="0.2">
      <c r="A519" s="18" t="s">
        <v>89</v>
      </c>
      <c r="B519" s="19" t="s">
        <v>94</v>
      </c>
      <c r="C519" s="19">
        <v>11</v>
      </c>
      <c r="D519" s="19">
        <v>3</v>
      </c>
      <c r="E519" s="23">
        <v>12942.183000000001</v>
      </c>
      <c r="F519" s="6"/>
      <c r="G519" s="18" t="s">
        <v>13</v>
      </c>
      <c r="H519" s="19" t="s">
        <v>94</v>
      </c>
      <c r="I519" s="19">
        <v>1</v>
      </c>
      <c r="J519" s="64">
        <v>2</v>
      </c>
      <c r="K519" s="23">
        <v>5955.8440000000001</v>
      </c>
      <c r="L519" s="6"/>
      <c r="M519" s="18" t="s">
        <v>14</v>
      </c>
      <c r="N519" s="19" t="s">
        <v>94</v>
      </c>
      <c r="O519" s="19">
        <v>10</v>
      </c>
      <c r="P519" s="65">
        <v>3</v>
      </c>
      <c r="Q519" s="66">
        <v>7264.1409999999996</v>
      </c>
      <c r="S519" s="18" t="s">
        <v>89</v>
      </c>
      <c r="T519" s="19" t="s">
        <v>95</v>
      </c>
      <c r="U519" s="19">
        <v>1</v>
      </c>
      <c r="V519" s="65">
        <v>6</v>
      </c>
      <c r="W519" s="23">
        <v>5681.7969999999996</v>
      </c>
      <c r="X519" s="6"/>
      <c r="Y519" s="18" t="s">
        <v>13</v>
      </c>
      <c r="Z519" s="19" t="s">
        <v>94</v>
      </c>
      <c r="AA519" s="19">
        <v>17</v>
      </c>
      <c r="AB519" s="65">
        <v>3</v>
      </c>
      <c r="AC519" s="23">
        <v>3724.0450000000001</v>
      </c>
      <c r="AE519" s="18"/>
      <c r="AF519" s="19"/>
      <c r="AG519" s="19"/>
      <c r="AH519" s="19"/>
      <c r="AI519" s="23"/>
    </row>
    <row r="520" spans="1:35" x14ac:dyDescent="0.2">
      <c r="A520" s="18" t="s">
        <v>89</v>
      </c>
      <c r="B520" s="19" t="s">
        <v>94</v>
      </c>
      <c r="C520" s="19">
        <v>11</v>
      </c>
      <c r="D520" s="19">
        <v>4</v>
      </c>
      <c r="E520" s="23">
        <v>9940.7980000000007</v>
      </c>
      <c r="F520" s="6"/>
      <c r="G520" s="18" t="s">
        <v>13</v>
      </c>
      <c r="H520" s="19" t="s">
        <v>94</v>
      </c>
      <c r="I520" s="19">
        <v>1</v>
      </c>
      <c r="J520" s="65">
        <v>3</v>
      </c>
      <c r="K520" s="23">
        <v>7296.05</v>
      </c>
      <c r="L520" s="6"/>
      <c r="M520" s="18" t="s">
        <v>14</v>
      </c>
      <c r="N520" s="19" t="s">
        <v>94</v>
      </c>
      <c r="O520" s="19">
        <v>10</v>
      </c>
      <c r="P520" s="64">
        <v>4</v>
      </c>
      <c r="Q520" s="66">
        <v>11061.39</v>
      </c>
      <c r="S520" s="18" t="s">
        <v>89</v>
      </c>
      <c r="T520" s="19" t="s">
        <v>95</v>
      </c>
      <c r="U520" s="19">
        <v>1</v>
      </c>
      <c r="V520" s="65">
        <v>7</v>
      </c>
      <c r="W520" s="23">
        <v>6015.91</v>
      </c>
      <c r="X520" s="6"/>
      <c r="Y520" s="18" t="s">
        <v>13</v>
      </c>
      <c r="Z520" s="19" t="s">
        <v>94</v>
      </c>
      <c r="AA520" s="19">
        <v>17</v>
      </c>
      <c r="AB520" s="64">
        <v>4</v>
      </c>
      <c r="AC520" s="23">
        <v>5471.5680000000002</v>
      </c>
      <c r="AE520" s="18" t="s">
        <v>14</v>
      </c>
      <c r="AF520" s="19" t="s">
        <v>94</v>
      </c>
      <c r="AG520" s="19">
        <v>21</v>
      </c>
      <c r="AH520" s="65">
        <v>1</v>
      </c>
      <c r="AI520" s="23">
        <v>8501.1090000000004</v>
      </c>
    </row>
    <row r="521" spans="1:35" x14ac:dyDescent="0.2">
      <c r="A521" s="18" t="s">
        <v>89</v>
      </c>
      <c r="B521" s="19" t="s">
        <v>94</v>
      </c>
      <c r="C521" s="19">
        <v>11</v>
      </c>
      <c r="D521" s="19">
        <v>5</v>
      </c>
      <c r="E521" s="23">
        <v>9794.3889999999992</v>
      </c>
      <c r="F521" s="6"/>
      <c r="G521" s="18" t="s">
        <v>13</v>
      </c>
      <c r="H521" s="19" t="s">
        <v>94</v>
      </c>
      <c r="I521" s="19">
        <v>1</v>
      </c>
      <c r="J521" s="64">
        <v>4</v>
      </c>
      <c r="K521" s="23">
        <v>7495.0159999999996</v>
      </c>
      <c r="L521" s="6"/>
      <c r="M521" s="18" t="s">
        <v>14</v>
      </c>
      <c r="N521" s="19" t="s">
        <v>94</v>
      </c>
      <c r="O521" s="19">
        <v>10</v>
      </c>
      <c r="P521" s="65">
        <v>5</v>
      </c>
      <c r="Q521" s="66">
        <v>12266.449000000001</v>
      </c>
      <c r="S521" s="18" t="s">
        <v>89</v>
      </c>
      <c r="T521" s="19" t="s">
        <v>95</v>
      </c>
      <c r="U521" s="19">
        <v>1</v>
      </c>
      <c r="V521" s="65">
        <v>8</v>
      </c>
      <c r="W521" s="23">
        <v>4170.78</v>
      </c>
      <c r="X521" s="6"/>
      <c r="Y521" s="18" t="s">
        <v>13</v>
      </c>
      <c r="Z521" s="19" t="s">
        <v>94</v>
      </c>
      <c r="AA521" s="19">
        <v>17</v>
      </c>
      <c r="AB521" s="65">
        <v>5</v>
      </c>
      <c r="AC521" s="23">
        <v>6032.8029999999999</v>
      </c>
      <c r="AE521" s="18" t="s">
        <v>14</v>
      </c>
      <c r="AF521" s="19" t="s">
        <v>94</v>
      </c>
      <c r="AG521" s="19">
        <v>21</v>
      </c>
      <c r="AH521" s="65">
        <v>2</v>
      </c>
      <c r="AI521" s="23">
        <v>9251.9249999999993</v>
      </c>
    </row>
    <row r="522" spans="1:35" x14ac:dyDescent="0.2">
      <c r="A522" s="18" t="s">
        <v>89</v>
      </c>
      <c r="B522" s="19" t="s">
        <v>94</v>
      </c>
      <c r="C522" s="19">
        <v>11</v>
      </c>
      <c r="D522" s="19">
        <v>6</v>
      </c>
      <c r="E522" s="23">
        <v>2259.9549999999999</v>
      </c>
      <c r="F522" s="6"/>
      <c r="G522" s="18" t="s">
        <v>13</v>
      </c>
      <c r="H522" s="19" t="s">
        <v>94</v>
      </c>
      <c r="I522" s="19">
        <v>1</v>
      </c>
      <c r="J522" s="65">
        <v>5</v>
      </c>
      <c r="K522" s="23">
        <v>7083.9449999999997</v>
      </c>
      <c r="L522" s="6"/>
      <c r="M522" s="18" t="s">
        <v>14</v>
      </c>
      <c r="N522" s="19" t="s">
        <v>94</v>
      </c>
      <c r="O522" s="19">
        <v>10</v>
      </c>
      <c r="P522" s="64">
        <v>6</v>
      </c>
      <c r="Q522" s="66">
        <v>7579.4830000000002</v>
      </c>
      <c r="S522" s="18" t="s">
        <v>89</v>
      </c>
      <c r="T522" s="19" t="s">
        <v>95</v>
      </c>
      <c r="U522" s="19">
        <v>1</v>
      </c>
      <c r="V522" s="65">
        <v>9</v>
      </c>
      <c r="W522" s="23">
        <v>4521.7870000000003</v>
      </c>
      <c r="X522" s="6"/>
      <c r="Y522" s="18"/>
      <c r="Z522" s="19"/>
      <c r="AA522" s="19"/>
      <c r="AB522" s="19"/>
      <c r="AC522" s="23"/>
      <c r="AE522" s="18" t="s">
        <v>14</v>
      </c>
      <c r="AF522" s="19" t="s">
        <v>94</v>
      </c>
      <c r="AG522" s="19">
        <v>21</v>
      </c>
      <c r="AH522" s="65">
        <v>3</v>
      </c>
      <c r="AI522" s="23">
        <v>6610.9309999999996</v>
      </c>
    </row>
    <row r="523" spans="1:35" x14ac:dyDescent="0.2">
      <c r="A523" s="18" t="s">
        <v>89</v>
      </c>
      <c r="B523" s="19" t="s">
        <v>94</v>
      </c>
      <c r="C523" s="19">
        <v>11</v>
      </c>
      <c r="D523" s="19">
        <v>7</v>
      </c>
      <c r="E523" s="23">
        <v>10145.395</v>
      </c>
      <c r="F523" s="6"/>
      <c r="G523" s="18" t="s">
        <v>13</v>
      </c>
      <c r="H523" s="19" t="s">
        <v>94</v>
      </c>
      <c r="I523" s="19">
        <v>1</v>
      </c>
      <c r="J523" s="64">
        <v>6</v>
      </c>
      <c r="K523" s="23">
        <v>10304.944</v>
      </c>
      <c r="L523" s="6"/>
      <c r="M523" s="18" t="s">
        <v>14</v>
      </c>
      <c r="N523" s="19" t="s">
        <v>94</v>
      </c>
      <c r="O523" s="19">
        <v>10</v>
      </c>
      <c r="P523" s="65">
        <v>7</v>
      </c>
      <c r="Q523" s="66">
        <v>5845.0990000000002</v>
      </c>
      <c r="S523" s="18"/>
      <c r="T523" s="19"/>
      <c r="U523" s="19"/>
      <c r="V523" s="19"/>
      <c r="W523" s="23"/>
      <c r="X523" s="6"/>
      <c r="Y523" s="18" t="s">
        <v>13</v>
      </c>
      <c r="Z523" s="19" t="s">
        <v>94</v>
      </c>
      <c r="AA523" s="19">
        <v>18</v>
      </c>
      <c r="AB523" s="65">
        <v>1</v>
      </c>
      <c r="AC523" s="23">
        <v>5101.7920000000004</v>
      </c>
      <c r="AE523" s="18" t="s">
        <v>14</v>
      </c>
      <c r="AF523" s="19" t="s">
        <v>94</v>
      </c>
      <c r="AG523" s="19">
        <v>21</v>
      </c>
      <c r="AH523" s="65">
        <v>4</v>
      </c>
      <c r="AI523" s="23">
        <v>10288.049999999999</v>
      </c>
    </row>
    <row r="524" spans="1:35" x14ac:dyDescent="0.2">
      <c r="A524" s="18" t="s">
        <v>89</v>
      </c>
      <c r="B524" s="19" t="s">
        <v>94</v>
      </c>
      <c r="C524" s="19">
        <v>11</v>
      </c>
      <c r="D524" s="19">
        <v>8</v>
      </c>
      <c r="E524" s="23">
        <v>4454.2129999999997</v>
      </c>
      <c r="F524" s="6"/>
      <c r="G524" s="18" t="s">
        <v>13</v>
      </c>
      <c r="H524" s="19" t="s">
        <v>94</v>
      </c>
      <c r="I524" s="19">
        <v>1</v>
      </c>
      <c r="J524" s="65">
        <v>7</v>
      </c>
      <c r="K524" s="23">
        <v>7953.0140000000001</v>
      </c>
      <c r="L524" s="6"/>
      <c r="M524" s="18" t="s">
        <v>14</v>
      </c>
      <c r="N524" s="19" t="s">
        <v>94</v>
      </c>
      <c r="O524" s="19">
        <v>10</v>
      </c>
      <c r="P524" s="64">
        <v>8</v>
      </c>
      <c r="Q524" s="66">
        <v>12219.522999999999</v>
      </c>
      <c r="S524" s="18" t="s">
        <v>89</v>
      </c>
      <c r="T524" s="19" t="s">
        <v>95</v>
      </c>
      <c r="U524" s="19">
        <v>2</v>
      </c>
      <c r="V524" s="65">
        <v>1</v>
      </c>
      <c r="W524" s="23">
        <v>5798.1729999999998</v>
      </c>
      <c r="X524" s="6"/>
      <c r="Y524" s="18" t="s">
        <v>13</v>
      </c>
      <c r="Z524" s="19" t="s">
        <v>94</v>
      </c>
      <c r="AA524" s="19">
        <v>18</v>
      </c>
      <c r="AB524" s="64">
        <v>2</v>
      </c>
      <c r="AC524" s="23">
        <v>4365.9920000000002</v>
      </c>
      <c r="AE524" s="18"/>
      <c r="AF524" s="19"/>
      <c r="AG524" s="19"/>
      <c r="AH524" s="19"/>
      <c r="AI524" s="23"/>
    </row>
    <row r="525" spans="1:35" x14ac:dyDescent="0.2">
      <c r="A525" s="18" t="s">
        <v>89</v>
      </c>
      <c r="B525" s="19" t="s">
        <v>94</v>
      </c>
      <c r="C525" s="19">
        <v>11</v>
      </c>
      <c r="D525" s="19">
        <v>9</v>
      </c>
      <c r="E525" s="23">
        <v>8268.3559999999998</v>
      </c>
      <c r="F525" s="6"/>
      <c r="G525" s="18" t="s">
        <v>13</v>
      </c>
      <c r="H525" s="19" t="s">
        <v>94</v>
      </c>
      <c r="I525" s="19">
        <v>1</v>
      </c>
      <c r="J525" s="64">
        <v>8</v>
      </c>
      <c r="K525" s="23">
        <v>10025.264999999999</v>
      </c>
      <c r="L525" s="6"/>
      <c r="M525" s="18" t="s">
        <v>14</v>
      </c>
      <c r="N525" s="19" t="s">
        <v>94</v>
      </c>
      <c r="O525" s="19">
        <v>10</v>
      </c>
      <c r="P525" s="65">
        <v>9</v>
      </c>
      <c r="Q525" s="66">
        <v>5375.8389999999999</v>
      </c>
      <c r="S525" s="18" t="s">
        <v>89</v>
      </c>
      <c r="T525" s="19" t="s">
        <v>95</v>
      </c>
      <c r="U525" s="19">
        <v>2</v>
      </c>
      <c r="V525" s="65">
        <v>2</v>
      </c>
      <c r="W525" s="23">
        <v>6573.39</v>
      </c>
      <c r="X525" s="6"/>
      <c r="Y525" s="18" t="s">
        <v>13</v>
      </c>
      <c r="Z525" s="19" t="s">
        <v>94</v>
      </c>
      <c r="AA525" s="19">
        <v>18</v>
      </c>
      <c r="AB525" s="65">
        <v>3</v>
      </c>
      <c r="AC525" s="23">
        <v>4091.9450000000002</v>
      </c>
      <c r="AE525" s="18" t="s">
        <v>14</v>
      </c>
      <c r="AF525" s="19" t="s">
        <v>94</v>
      </c>
      <c r="AG525" s="19">
        <v>22</v>
      </c>
      <c r="AH525" s="65">
        <v>1</v>
      </c>
      <c r="AI525" s="23">
        <v>9968.9539999999997</v>
      </c>
    </row>
    <row r="526" spans="1:35" x14ac:dyDescent="0.2">
      <c r="A526" s="18" t="s">
        <v>89</v>
      </c>
      <c r="B526" s="19" t="s">
        <v>94</v>
      </c>
      <c r="C526" s="19">
        <v>11</v>
      </c>
      <c r="D526" s="19">
        <v>10</v>
      </c>
      <c r="E526" s="23">
        <v>6562.1279999999997</v>
      </c>
      <c r="F526" s="6"/>
      <c r="G526" s="18"/>
      <c r="H526" s="19"/>
      <c r="I526" s="19"/>
      <c r="J526" s="19"/>
      <c r="K526" s="23"/>
      <c r="L526" s="6"/>
      <c r="M526" s="18"/>
      <c r="N526" s="19"/>
      <c r="O526" s="19"/>
      <c r="P526" s="19"/>
      <c r="Q526" s="66"/>
      <c r="S526" s="18" t="s">
        <v>89</v>
      </c>
      <c r="T526" s="19" t="s">
        <v>95</v>
      </c>
      <c r="U526" s="19">
        <v>2</v>
      </c>
      <c r="V526" s="65">
        <v>3</v>
      </c>
      <c r="W526" s="23">
        <v>6475.7839999999997</v>
      </c>
      <c r="X526" s="6"/>
      <c r="Y526" s="18" t="s">
        <v>13</v>
      </c>
      <c r="Z526" s="19" t="s">
        <v>94</v>
      </c>
      <c r="AA526" s="19">
        <v>18</v>
      </c>
      <c r="AB526" s="64">
        <v>4</v>
      </c>
      <c r="AC526" s="23">
        <v>5107.4229999999998</v>
      </c>
      <c r="AE526" s="18" t="s">
        <v>14</v>
      </c>
      <c r="AF526" s="19" t="s">
        <v>94</v>
      </c>
      <c r="AG526" s="19">
        <v>22</v>
      </c>
      <c r="AH526" s="65">
        <v>2</v>
      </c>
      <c r="AI526" s="23">
        <v>12243.924999999999</v>
      </c>
    </row>
    <row r="527" spans="1:35" x14ac:dyDescent="0.2">
      <c r="A527" s="18" t="s">
        <v>89</v>
      </c>
      <c r="B527" s="19" t="s">
        <v>94</v>
      </c>
      <c r="C527" s="19">
        <v>11</v>
      </c>
      <c r="D527" s="19">
        <v>11</v>
      </c>
      <c r="E527" s="23">
        <v>13424.582</v>
      </c>
      <c r="F527" s="6"/>
      <c r="G527" s="18" t="s">
        <v>13</v>
      </c>
      <c r="H527" s="19" t="s">
        <v>94</v>
      </c>
      <c r="I527" s="19">
        <v>2</v>
      </c>
      <c r="J527" s="65">
        <v>1</v>
      </c>
      <c r="K527" s="23">
        <v>6250.54</v>
      </c>
      <c r="L527" s="6"/>
      <c r="M527" s="18" t="s">
        <v>14</v>
      </c>
      <c r="N527" s="19" t="s">
        <v>94</v>
      </c>
      <c r="O527" s="19">
        <v>11</v>
      </c>
      <c r="P527" s="65">
        <v>1</v>
      </c>
      <c r="Q527" s="66">
        <v>7579.4830000000002</v>
      </c>
      <c r="S527" s="18" t="s">
        <v>89</v>
      </c>
      <c r="T527" s="19" t="s">
        <v>95</v>
      </c>
      <c r="U527" s="19">
        <v>2</v>
      </c>
      <c r="V527" s="65">
        <v>4</v>
      </c>
      <c r="W527" s="23">
        <v>8386.61</v>
      </c>
      <c r="X527" s="6"/>
      <c r="Y527" s="18"/>
      <c r="Z527" s="19"/>
      <c r="AA527" s="19"/>
      <c r="AB527" s="19"/>
      <c r="AC527" s="23"/>
      <c r="AE527" s="18" t="s">
        <v>14</v>
      </c>
      <c r="AF527" s="19" t="s">
        <v>94</v>
      </c>
      <c r="AG527" s="19">
        <v>22</v>
      </c>
      <c r="AH527" s="65">
        <v>3</v>
      </c>
      <c r="AI527" s="23">
        <v>7742.7849999999999</v>
      </c>
    </row>
    <row r="528" spans="1:35" x14ac:dyDescent="0.2">
      <c r="A528" s="18"/>
      <c r="B528" s="19"/>
      <c r="C528" s="19"/>
      <c r="D528" s="19"/>
      <c r="E528" s="23"/>
      <c r="F528" s="6"/>
      <c r="G528" s="18" t="s">
        <v>13</v>
      </c>
      <c r="H528" s="19" t="s">
        <v>94</v>
      </c>
      <c r="I528" s="19">
        <v>2</v>
      </c>
      <c r="J528" s="64">
        <v>2</v>
      </c>
      <c r="K528" s="23">
        <v>12763.865</v>
      </c>
      <c r="L528" s="6"/>
      <c r="M528" s="18" t="s">
        <v>14</v>
      </c>
      <c r="N528" s="19" t="s">
        <v>94</v>
      </c>
      <c r="O528" s="19">
        <v>11</v>
      </c>
      <c r="P528" s="64">
        <v>2</v>
      </c>
      <c r="Q528" s="66">
        <v>12576.161</v>
      </c>
      <c r="S528" s="18" t="s">
        <v>89</v>
      </c>
      <c r="T528" s="19" t="s">
        <v>95</v>
      </c>
      <c r="U528" s="19">
        <v>2</v>
      </c>
      <c r="V528" s="65">
        <v>5</v>
      </c>
      <c r="W528" s="23">
        <v>4476.7380000000003</v>
      </c>
      <c r="X528" s="6"/>
      <c r="Y528" s="18" t="s">
        <v>13</v>
      </c>
      <c r="Z528" s="19" t="s">
        <v>94</v>
      </c>
      <c r="AA528" s="19">
        <v>19</v>
      </c>
      <c r="AB528" s="65">
        <v>1</v>
      </c>
      <c r="AC528" s="23">
        <v>5685.5510000000004</v>
      </c>
      <c r="AE528" s="18" t="s">
        <v>14</v>
      </c>
      <c r="AF528" s="19" t="s">
        <v>94</v>
      </c>
      <c r="AG528" s="19">
        <v>22</v>
      </c>
      <c r="AH528" s="65">
        <v>4</v>
      </c>
      <c r="AI528" s="23">
        <v>13036.035</v>
      </c>
    </row>
    <row r="529" spans="1:35" x14ac:dyDescent="0.2">
      <c r="A529" s="18" t="s">
        <v>89</v>
      </c>
      <c r="B529" s="19" t="s">
        <v>94</v>
      </c>
      <c r="C529" s="19">
        <v>12</v>
      </c>
      <c r="D529" s="19">
        <v>1</v>
      </c>
      <c r="E529" s="23">
        <v>9965.2000000000007</v>
      </c>
      <c r="F529" s="6"/>
      <c r="G529" s="18" t="s">
        <v>13</v>
      </c>
      <c r="H529" s="19" t="s">
        <v>94</v>
      </c>
      <c r="I529" s="19">
        <v>2</v>
      </c>
      <c r="J529" s="65">
        <v>3</v>
      </c>
      <c r="K529" s="23">
        <v>9291.3430000000008</v>
      </c>
      <c r="L529" s="6"/>
      <c r="M529" s="18" t="s">
        <v>14</v>
      </c>
      <c r="N529" s="19" t="s">
        <v>94</v>
      </c>
      <c r="O529" s="19">
        <v>11</v>
      </c>
      <c r="P529" s="65">
        <v>3</v>
      </c>
      <c r="Q529" s="66">
        <v>5597.33</v>
      </c>
      <c r="S529" s="18"/>
      <c r="T529" s="19"/>
      <c r="U529" s="19"/>
      <c r="V529" s="19"/>
      <c r="W529" s="23"/>
      <c r="X529" s="6"/>
      <c r="Y529" s="18" t="s">
        <v>13</v>
      </c>
      <c r="Z529" s="19" t="s">
        <v>94</v>
      </c>
      <c r="AA529" s="19">
        <v>19</v>
      </c>
      <c r="AB529" s="64">
        <v>2</v>
      </c>
      <c r="AC529" s="23">
        <v>5195.6440000000002</v>
      </c>
      <c r="AE529" s="18" t="s">
        <v>14</v>
      </c>
      <c r="AF529" s="19" t="s">
        <v>94</v>
      </c>
      <c r="AG529" s="19">
        <v>22</v>
      </c>
      <c r="AH529" s="65">
        <v>5</v>
      </c>
      <c r="AI529" s="23">
        <v>7055.7889999999998</v>
      </c>
    </row>
    <row r="530" spans="1:35" x14ac:dyDescent="0.2">
      <c r="A530" s="18" t="s">
        <v>89</v>
      </c>
      <c r="B530" s="19" t="s">
        <v>94</v>
      </c>
      <c r="C530" s="19">
        <v>12</v>
      </c>
      <c r="D530" s="19">
        <v>2</v>
      </c>
      <c r="E530" s="23">
        <v>9240.6620000000003</v>
      </c>
      <c r="F530" s="6"/>
      <c r="G530" s="18" t="s">
        <v>13</v>
      </c>
      <c r="H530" s="19" t="s">
        <v>94</v>
      </c>
      <c r="I530" s="19">
        <v>2</v>
      </c>
      <c r="J530" s="64">
        <v>4</v>
      </c>
      <c r="K530" s="23">
        <v>11596.346</v>
      </c>
      <c r="L530" s="6"/>
      <c r="M530" s="18" t="s">
        <v>14</v>
      </c>
      <c r="N530" s="19" t="s">
        <v>94</v>
      </c>
      <c r="O530" s="19">
        <v>11</v>
      </c>
      <c r="P530" s="64">
        <v>4</v>
      </c>
      <c r="Q530" s="66">
        <v>10295.558000000001</v>
      </c>
      <c r="S530" s="18" t="s">
        <v>89</v>
      </c>
      <c r="T530" s="19" t="s">
        <v>95</v>
      </c>
      <c r="U530" s="19">
        <v>3</v>
      </c>
      <c r="V530" s="65">
        <v>1</v>
      </c>
      <c r="W530" s="23">
        <v>6704.7830000000004</v>
      </c>
      <c r="X530" s="6"/>
      <c r="Y530" s="18" t="s">
        <v>13</v>
      </c>
      <c r="Z530" s="19" t="s">
        <v>94</v>
      </c>
      <c r="AA530" s="19">
        <v>19</v>
      </c>
      <c r="AB530" s="65">
        <v>3</v>
      </c>
      <c r="AC530" s="23">
        <v>6462.6450000000004</v>
      </c>
      <c r="AE530" s="18" t="s">
        <v>14</v>
      </c>
      <c r="AF530" s="19" t="s">
        <v>94</v>
      </c>
      <c r="AG530" s="19">
        <v>22</v>
      </c>
      <c r="AH530" s="65">
        <v>6</v>
      </c>
      <c r="AI530" s="23">
        <v>6920.6419999999998</v>
      </c>
    </row>
    <row r="531" spans="1:35" x14ac:dyDescent="0.2">
      <c r="A531" s="18" t="s">
        <v>89</v>
      </c>
      <c r="B531" s="19" t="s">
        <v>94</v>
      </c>
      <c r="C531" s="19">
        <v>12</v>
      </c>
      <c r="D531" s="19">
        <v>3</v>
      </c>
      <c r="E531" s="23">
        <v>13441.476000000001</v>
      </c>
      <c r="F531" s="6"/>
      <c r="G531" s="18" t="s">
        <v>13</v>
      </c>
      <c r="H531" s="19" t="s">
        <v>94</v>
      </c>
      <c r="I531" s="19">
        <v>2</v>
      </c>
      <c r="J531" s="65">
        <v>5</v>
      </c>
      <c r="K531" s="23">
        <v>9216.2610000000004</v>
      </c>
      <c r="L531" s="6"/>
      <c r="M531" s="18" t="s">
        <v>14</v>
      </c>
      <c r="N531" s="19" t="s">
        <v>94</v>
      </c>
      <c r="O531" s="19">
        <v>11</v>
      </c>
      <c r="P531" s="65">
        <v>5</v>
      </c>
      <c r="Q531" s="66">
        <v>8360.3310000000001</v>
      </c>
      <c r="S531" s="18" t="s">
        <v>89</v>
      </c>
      <c r="T531" s="19" t="s">
        <v>95</v>
      </c>
      <c r="U531" s="19">
        <v>3</v>
      </c>
      <c r="V531" s="65">
        <v>2</v>
      </c>
      <c r="W531" s="23">
        <v>9931.4130000000005</v>
      </c>
      <c r="X531" s="6"/>
      <c r="Y531" s="18" t="s">
        <v>13</v>
      </c>
      <c r="Z531" s="19" t="s">
        <v>94</v>
      </c>
      <c r="AA531" s="19">
        <v>19</v>
      </c>
      <c r="AB531" s="64">
        <v>4</v>
      </c>
      <c r="AC531" s="23">
        <v>6723.5529999999999</v>
      </c>
      <c r="AE531" s="18" t="s">
        <v>14</v>
      </c>
      <c r="AF531" s="19" t="s">
        <v>94</v>
      </c>
      <c r="AG531" s="19">
        <v>22</v>
      </c>
      <c r="AH531" s="65">
        <v>7</v>
      </c>
      <c r="AI531" s="23">
        <v>11936.09</v>
      </c>
    </row>
    <row r="532" spans="1:35" x14ac:dyDescent="0.2">
      <c r="A532" s="18" t="s">
        <v>89</v>
      </c>
      <c r="B532" s="19" t="s">
        <v>94</v>
      </c>
      <c r="C532" s="19">
        <v>12</v>
      </c>
      <c r="D532" s="19">
        <v>4</v>
      </c>
      <c r="E532" s="23">
        <v>5835.7139999999999</v>
      </c>
      <c r="F532" s="6"/>
      <c r="G532" s="18" t="s">
        <v>13</v>
      </c>
      <c r="H532" s="19" t="s">
        <v>94</v>
      </c>
      <c r="I532" s="19">
        <v>2</v>
      </c>
      <c r="J532" s="64">
        <v>6</v>
      </c>
      <c r="K532" s="23">
        <v>9505.3250000000007</v>
      </c>
      <c r="L532" s="6"/>
      <c r="M532" s="18" t="s">
        <v>14</v>
      </c>
      <c r="N532" s="19" t="s">
        <v>94</v>
      </c>
      <c r="O532" s="19">
        <v>11</v>
      </c>
      <c r="P532" s="64">
        <v>6</v>
      </c>
      <c r="Q532" s="66">
        <v>10558.343999999999</v>
      </c>
      <c r="S532" s="18" t="s">
        <v>89</v>
      </c>
      <c r="T532" s="19" t="s">
        <v>95</v>
      </c>
      <c r="U532" s="19">
        <v>3</v>
      </c>
      <c r="V532" s="65">
        <v>3</v>
      </c>
      <c r="W532" s="23">
        <v>6886.8559999999998</v>
      </c>
      <c r="X532" s="6"/>
      <c r="Y532" s="18" t="s">
        <v>13</v>
      </c>
      <c r="Z532" s="19" t="s">
        <v>94</v>
      </c>
      <c r="AA532" s="19">
        <v>19</v>
      </c>
      <c r="AB532" s="65">
        <v>5</v>
      </c>
      <c r="AC532" s="23">
        <v>4979.7839999999997</v>
      </c>
      <c r="AE532" s="18" t="s">
        <v>14</v>
      </c>
      <c r="AF532" s="19" t="s">
        <v>94</v>
      </c>
      <c r="AG532" s="19">
        <v>22</v>
      </c>
      <c r="AH532" s="65">
        <v>8</v>
      </c>
      <c r="AI532" s="23">
        <v>10817.375</v>
      </c>
    </row>
    <row r="533" spans="1:35" x14ac:dyDescent="0.2">
      <c r="A533" s="18" t="s">
        <v>89</v>
      </c>
      <c r="B533" s="19" t="s">
        <v>94</v>
      </c>
      <c r="C533" s="19">
        <v>12</v>
      </c>
      <c r="D533" s="19">
        <v>5</v>
      </c>
      <c r="E533" s="23">
        <v>14120.964</v>
      </c>
      <c r="F533" s="6"/>
      <c r="G533" s="18" t="s">
        <v>13</v>
      </c>
      <c r="H533" s="19" t="s">
        <v>94</v>
      </c>
      <c r="I533" s="19">
        <v>2</v>
      </c>
      <c r="J533" s="65">
        <v>7</v>
      </c>
      <c r="K533" s="23">
        <v>5850.73</v>
      </c>
      <c r="L533" s="6"/>
      <c r="M533" s="18" t="s">
        <v>14</v>
      </c>
      <c r="N533" s="19" t="s">
        <v>94</v>
      </c>
      <c r="O533" s="19">
        <v>11</v>
      </c>
      <c r="P533" s="65">
        <v>7</v>
      </c>
      <c r="Q533" s="66">
        <v>6956.3059999999996</v>
      </c>
      <c r="S533" s="18" t="s">
        <v>89</v>
      </c>
      <c r="T533" s="19" t="s">
        <v>95</v>
      </c>
      <c r="U533" s="19">
        <v>3</v>
      </c>
      <c r="V533" s="65">
        <v>4</v>
      </c>
      <c r="W533" s="23">
        <v>7224.723</v>
      </c>
      <c r="X533" s="6"/>
      <c r="Y533" s="18" t="s">
        <v>13</v>
      </c>
      <c r="Z533" s="19" t="s">
        <v>94</v>
      </c>
      <c r="AA533" s="19">
        <v>19</v>
      </c>
      <c r="AB533" s="64">
        <v>6</v>
      </c>
      <c r="AC533" s="23">
        <v>5372.085</v>
      </c>
      <c r="AE533" s="18" t="s">
        <v>14</v>
      </c>
      <c r="AF533" s="19" t="s">
        <v>94</v>
      </c>
      <c r="AG533" s="19">
        <v>22</v>
      </c>
      <c r="AH533" s="65">
        <v>9</v>
      </c>
      <c r="AI533" s="23">
        <v>10618.409</v>
      </c>
    </row>
    <row r="534" spans="1:35" x14ac:dyDescent="0.2">
      <c r="A534" s="18" t="s">
        <v>89</v>
      </c>
      <c r="B534" s="19" t="s">
        <v>94</v>
      </c>
      <c r="C534" s="19">
        <v>12</v>
      </c>
      <c r="D534" s="19">
        <v>6</v>
      </c>
      <c r="E534" s="23">
        <v>7046.4040000000005</v>
      </c>
      <c r="F534" s="6"/>
      <c r="G534" s="18" t="s">
        <v>13</v>
      </c>
      <c r="H534" s="19" t="s">
        <v>94</v>
      </c>
      <c r="I534" s="19">
        <v>2</v>
      </c>
      <c r="J534" s="64">
        <v>8</v>
      </c>
      <c r="K534" s="23">
        <v>10883.072</v>
      </c>
      <c r="L534" s="6"/>
      <c r="M534" s="18" t="s">
        <v>14</v>
      </c>
      <c r="N534" s="19" t="s">
        <v>94</v>
      </c>
      <c r="O534" s="19">
        <v>11</v>
      </c>
      <c r="P534" s="64">
        <v>8</v>
      </c>
      <c r="Q534" s="66">
        <v>4688.8429999999998</v>
      </c>
      <c r="S534" s="18" t="s">
        <v>89</v>
      </c>
      <c r="T534" s="19" t="s">
        <v>95</v>
      </c>
      <c r="U534" s="19">
        <v>3</v>
      </c>
      <c r="V534" s="65">
        <v>5</v>
      </c>
      <c r="W534" s="23">
        <v>4371.6239999999998</v>
      </c>
      <c r="X534" s="6"/>
      <c r="Y534" s="18" t="s">
        <v>13</v>
      </c>
      <c r="Z534" s="19" t="s">
        <v>94</v>
      </c>
      <c r="AA534" s="19">
        <v>19</v>
      </c>
      <c r="AB534" s="65">
        <v>7</v>
      </c>
      <c r="AC534" s="23">
        <v>6901.8720000000003</v>
      </c>
      <c r="AE534" s="18"/>
      <c r="AF534" s="19"/>
      <c r="AG534" s="19"/>
      <c r="AH534" s="19"/>
      <c r="AI534" s="23"/>
    </row>
    <row r="535" spans="1:35" x14ac:dyDescent="0.2">
      <c r="A535" s="18" t="s">
        <v>89</v>
      </c>
      <c r="B535" s="19" t="s">
        <v>94</v>
      </c>
      <c r="C535" s="19">
        <v>12</v>
      </c>
      <c r="D535" s="19">
        <v>7</v>
      </c>
      <c r="E535" s="23">
        <v>2931.9349999999999</v>
      </c>
      <c r="F535" s="6"/>
      <c r="G535" s="18" t="s">
        <v>13</v>
      </c>
      <c r="H535" s="19" t="s">
        <v>94</v>
      </c>
      <c r="I535" s="19">
        <v>2</v>
      </c>
      <c r="J535" s="65">
        <v>9</v>
      </c>
      <c r="K535" s="23">
        <v>6304.9740000000002</v>
      </c>
      <c r="L535" s="6"/>
      <c r="M535" s="18" t="s">
        <v>14</v>
      </c>
      <c r="N535" s="19" t="s">
        <v>94</v>
      </c>
      <c r="O535" s="19">
        <v>11</v>
      </c>
      <c r="P535" s="65">
        <v>9</v>
      </c>
      <c r="Q535" s="66">
        <v>5974.6149999999998</v>
      </c>
      <c r="S535" s="18" t="s">
        <v>89</v>
      </c>
      <c r="T535" s="19" t="s">
        <v>95</v>
      </c>
      <c r="U535" s="19">
        <v>3</v>
      </c>
      <c r="V535" s="65">
        <v>6</v>
      </c>
      <c r="W535" s="23">
        <v>9741.8320000000003</v>
      </c>
      <c r="X535" s="6"/>
      <c r="Y535" s="18" t="s">
        <v>13</v>
      </c>
      <c r="Z535" s="19" t="s">
        <v>94</v>
      </c>
      <c r="AA535" s="19">
        <v>19</v>
      </c>
      <c r="AB535" s="64">
        <v>8</v>
      </c>
      <c r="AC535" s="23">
        <v>8131.3329999999996</v>
      </c>
      <c r="AE535" s="18" t="s">
        <v>14</v>
      </c>
      <c r="AF535" s="19" t="s">
        <v>94</v>
      </c>
      <c r="AG535" s="19">
        <v>23</v>
      </c>
      <c r="AH535" s="65">
        <v>1</v>
      </c>
      <c r="AI535" s="23">
        <v>9283.8340000000007</v>
      </c>
    </row>
    <row r="536" spans="1:35" x14ac:dyDescent="0.2">
      <c r="A536" s="18"/>
      <c r="B536" s="19"/>
      <c r="C536" s="19"/>
      <c r="D536" s="19"/>
      <c r="E536" s="23"/>
      <c r="F536" s="6"/>
      <c r="G536" s="18" t="s">
        <v>13</v>
      </c>
      <c r="H536" s="19" t="s">
        <v>94</v>
      </c>
      <c r="I536" s="19">
        <v>2</v>
      </c>
      <c r="J536" s="64">
        <v>10</v>
      </c>
      <c r="K536" s="23">
        <v>11915.442999999999</v>
      </c>
      <c r="L536" s="6"/>
      <c r="M536" s="18"/>
      <c r="N536" s="19"/>
      <c r="O536" s="19"/>
      <c r="P536" s="19"/>
      <c r="Q536" s="66"/>
      <c r="S536" s="18" t="s">
        <v>89</v>
      </c>
      <c r="T536" s="19" t="s">
        <v>95</v>
      </c>
      <c r="U536" s="19">
        <v>3</v>
      </c>
      <c r="V536" s="65">
        <v>7</v>
      </c>
      <c r="W536" s="23">
        <v>7378.64</v>
      </c>
      <c r="X536" s="6"/>
      <c r="Y536" s="18"/>
      <c r="Z536" s="19"/>
      <c r="AA536" s="19"/>
      <c r="AB536" s="19"/>
      <c r="AC536" s="23"/>
      <c r="AE536" s="18" t="s">
        <v>14</v>
      </c>
      <c r="AF536" s="19" t="s">
        <v>94</v>
      </c>
      <c r="AG536" s="19">
        <v>23</v>
      </c>
      <c r="AH536" s="65">
        <v>2</v>
      </c>
      <c r="AI536" s="23">
        <v>5319.5280000000002</v>
      </c>
    </row>
    <row r="537" spans="1:35" x14ac:dyDescent="0.2">
      <c r="A537" s="18" t="s">
        <v>89</v>
      </c>
      <c r="B537" s="19" t="s">
        <v>94</v>
      </c>
      <c r="C537" s="19">
        <v>13</v>
      </c>
      <c r="D537" s="19">
        <v>1</v>
      </c>
      <c r="E537" s="23">
        <v>6490.8010000000004</v>
      </c>
      <c r="F537" s="6"/>
      <c r="G537" s="18" t="s">
        <v>13</v>
      </c>
      <c r="H537" s="19" t="s">
        <v>94</v>
      </c>
      <c r="I537" s="19">
        <v>2</v>
      </c>
      <c r="J537" s="65">
        <v>11</v>
      </c>
      <c r="K537" s="23">
        <v>9554.1280000000006</v>
      </c>
      <c r="L537" s="6"/>
      <c r="M537" s="18" t="s">
        <v>14</v>
      </c>
      <c r="N537" s="19" t="s">
        <v>94</v>
      </c>
      <c r="O537" s="19">
        <v>12</v>
      </c>
      <c r="P537" s="65">
        <v>1</v>
      </c>
      <c r="Q537" s="66">
        <v>5079.2669999999998</v>
      </c>
      <c r="S537" s="18"/>
      <c r="T537" s="19"/>
      <c r="U537" s="19"/>
      <c r="V537" s="19"/>
      <c r="W537" s="23"/>
      <c r="X537" s="6"/>
      <c r="Y537" s="18" t="s">
        <v>13</v>
      </c>
      <c r="Z537" s="19" t="s">
        <v>94</v>
      </c>
      <c r="AA537" s="19">
        <v>20</v>
      </c>
      <c r="AB537" s="65">
        <v>1</v>
      </c>
      <c r="AC537" s="23">
        <v>4116.3459999999995</v>
      </c>
      <c r="AE537" s="18" t="s">
        <v>14</v>
      </c>
      <c r="AF537" s="19" t="s">
        <v>94</v>
      </c>
      <c r="AG537" s="19">
        <v>23</v>
      </c>
      <c r="AH537" s="65">
        <v>3</v>
      </c>
      <c r="AI537" s="23">
        <v>12437.26</v>
      </c>
    </row>
    <row r="538" spans="1:35" x14ac:dyDescent="0.2">
      <c r="A538" s="18" t="s">
        <v>89</v>
      </c>
      <c r="B538" s="19" t="s">
        <v>94</v>
      </c>
      <c r="C538" s="19">
        <v>13</v>
      </c>
      <c r="D538" s="19">
        <v>2</v>
      </c>
      <c r="E538" s="23">
        <v>5706.1980000000003</v>
      </c>
      <c r="F538" s="6"/>
      <c r="G538" s="18" t="s">
        <v>13</v>
      </c>
      <c r="H538" s="19" t="s">
        <v>94</v>
      </c>
      <c r="I538" s="19">
        <v>2</v>
      </c>
      <c r="J538" s="64">
        <v>12</v>
      </c>
      <c r="K538" s="23">
        <v>11181.521000000001</v>
      </c>
      <c r="L538" s="6"/>
      <c r="M538" s="18" t="s">
        <v>14</v>
      </c>
      <c r="N538" s="19" t="s">
        <v>94</v>
      </c>
      <c r="O538" s="19">
        <v>12</v>
      </c>
      <c r="P538" s="64">
        <v>2</v>
      </c>
      <c r="Q538" s="66">
        <v>12707.553</v>
      </c>
      <c r="S538" s="18" t="s">
        <v>89</v>
      </c>
      <c r="T538" s="19" t="s">
        <v>95</v>
      </c>
      <c r="U538" s="19">
        <v>4</v>
      </c>
      <c r="V538" s="65">
        <v>1</v>
      </c>
      <c r="W538" s="23">
        <v>2528.3710000000001</v>
      </c>
      <c r="X538" s="6"/>
      <c r="Y538" s="18" t="s">
        <v>13</v>
      </c>
      <c r="Z538" s="19" t="s">
        <v>94</v>
      </c>
      <c r="AA538" s="19">
        <v>20</v>
      </c>
      <c r="AB538" s="64">
        <v>2</v>
      </c>
      <c r="AC538" s="23">
        <v>5882.64</v>
      </c>
      <c r="AE538" s="18" t="s">
        <v>14</v>
      </c>
      <c r="AF538" s="19" t="s">
        <v>94</v>
      </c>
      <c r="AG538" s="19">
        <v>23</v>
      </c>
      <c r="AH538" s="65">
        <v>4</v>
      </c>
      <c r="AI538" s="23">
        <v>7219.0919999999996</v>
      </c>
    </row>
    <row r="539" spans="1:35" x14ac:dyDescent="0.2">
      <c r="A539" s="18" t="s">
        <v>89</v>
      </c>
      <c r="B539" s="19" t="s">
        <v>94</v>
      </c>
      <c r="C539" s="19">
        <v>13</v>
      </c>
      <c r="D539" s="19">
        <v>3</v>
      </c>
      <c r="E539" s="23">
        <v>5201.2749999999996</v>
      </c>
      <c r="F539" s="6"/>
      <c r="G539" s="18"/>
      <c r="H539" s="19"/>
      <c r="I539" s="19"/>
      <c r="J539" s="19"/>
      <c r="K539" s="23"/>
      <c r="L539" s="6"/>
      <c r="M539" s="18" t="s">
        <v>14</v>
      </c>
      <c r="N539" s="19" t="s">
        <v>94</v>
      </c>
      <c r="O539" s="19">
        <v>12</v>
      </c>
      <c r="P539" s="65">
        <v>3</v>
      </c>
      <c r="Q539" s="66">
        <v>8054.3739999999998</v>
      </c>
      <c r="S539" s="18" t="s">
        <v>89</v>
      </c>
      <c r="T539" s="19" t="s">
        <v>95</v>
      </c>
      <c r="U539" s="19">
        <v>4</v>
      </c>
      <c r="V539" s="65">
        <v>2</v>
      </c>
      <c r="W539" s="23">
        <v>6823.0360000000001</v>
      </c>
      <c r="X539" s="6"/>
      <c r="Y539" s="18" t="s">
        <v>13</v>
      </c>
      <c r="Z539" s="19" t="s">
        <v>94</v>
      </c>
      <c r="AA539" s="19">
        <v>20</v>
      </c>
      <c r="AB539" s="65">
        <v>3</v>
      </c>
      <c r="AC539" s="23">
        <v>4705.7370000000001</v>
      </c>
      <c r="AE539" s="18" t="s">
        <v>14</v>
      </c>
      <c r="AF539" s="19" t="s">
        <v>94</v>
      </c>
      <c r="AG539" s="19">
        <v>23</v>
      </c>
      <c r="AH539" s="65">
        <v>5</v>
      </c>
      <c r="AI539" s="23">
        <v>7669.5810000000001</v>
      </c>
    </row>
    <row r="540" spans="1:35" x14ac:dyDescent="0.2">
      <c r="A540" s="18" t="s">
        <v>89</v>
      </c>
      <c r="B540" s="19" t="s">
        <v>94</v>
      </c>
      <c r="C540" s="19">
        <v>13</v>
      </c>
      <c r="D540" s="19">
        <v>4</v>
      </c>
      <c r="E540" s="23">
        <v>13460.245999999999</v>
      </c>
      <c r="F540" s="6"/>
      <c r="G540" s="18" t="s">
        <v>13</v>
      </c>
      <c r="H540" s="19" t="s">
        <v>94</v>
      </c>
      <c r="I540" s="19">
        <v>3</v>
      </c>
      <c r="J540" s="65">
        <v>1</v>
      </c>
      <c r="K540" s="23">
        <v>8790.1730000000007</v>
      </c>
      <c r="L540" s="6"/>
      <c r="M540" s="18" t="s">
        <v>14</v>
      </c>
      <c r="N540" s="19" t="s">
        <v>94</v>
      </c>
      <c r="O540" s="19">
        <v>12</v>
      </c>
      <c r="P540" s="64">
        <v>4</v>
      </c>
      <c r="Q540" s="66">
        <v>9693.0290000000005</v>
      </c>
      <c r="S540" s="18" t="s">
        <v>89</v>
      </c>
      <c r="T540" s="19" t="s">
        <v>95</v>
      </c>
      <c r="U540" s="19">
        <v>4</v>
      </c>
      <c r="V540" s="65">
        <v>3</v>
      </c>
      <c r="W540" s="23">
        <v>4514.2790000000005</v>
      </c>
      <c r="X540" s="6"/>
      <c r="Y540" s="18" t="s">
        <v>13</v>
      </c>
      <c r="Z540" s="19" t="s">
        <v>94</v>
      </c>
      <c r="AA540" s="19">
        <v>20</v>
      </c>
      <c r="AB540" s="64">
        <v>4</v>
      </c>
      <c r="AC540" s="23">
        <v>5297.0039999999999</v>
      </c>
      <c r="AE540" s="18"/>
      <c r="AF540" s="19"/>
      <c r="AG540" s="19"/>
      <c r="AH540" s="19"/>
      <c r="AI540" s="23"/>
    </row>
    <row r="541" spans="1:35" x14ac:dyDescent="0.2">
      <c r="A541" s="18"/>
      <c r="B541" s="19"/>
      <c r="C541" s="19"/>
      <c r="D541" s="19"/>
      <c r="E541" s="23"/>
      <c r="F541" s="6"/>
      <c r="G541" s="18" t="s">
        <v>13</v>
      </c>
      <c r="H541" s="19" t="s">
        <v>94</v>
      </c>
      <c r="I541" s="19">
        <v>3</v>
      </c>
      <c r="J541" s="64">
        <v>2</v>
      </c>
      <c r="K541" s="23">
        <v>8525.5110000000004</v>
      </c>
      <c r="L541" s="6"/>
      <c r="M541" s="18" t="s">
        <v>14</v>
      </c>
      <c r="N541" s="19" t="s">
        <v>94</v>
      </c>
      <c r="O541" s="19">
        <v>12</v>
      </c>
      <c r="P541" s="65">
        <v>5</v>
      </c>
      <c r="Q541" s="66">
        <v>11981.138999999999</v>
      </c>
      <c r="S541" s="18" t="s">
        <v>89</v>
      </c>
      <c r="T541" s="19" t="s">
        <v>95</v>
      </c>
      <c r="U541" s="19">
        <v>4</v>
      </c>
      <c r="V541" s="65">
        <v>4</v>
      </c>
      <c r="W541" s="23">
        <v>8741.3700000000008</v>
      </c>
      <c r="X541" s="6"/>
      <c r="Y541" s="18" t="s">
        <v>13</v>
      </c>
      <c r="Z541" s="19" t="s">
        <v>94</v>
      </c>
      <c r="AA541" s="19">
        <v>20</v>
      </c>
      <c r="AB541" s="65">
        <v>5</v>
      </c>
      <c r="AC541" s="23">
        <v>6396.9489999999996</v>
      </c>
      <c r="AE541" s="18" t="s">
        <v>14</v>
      </c>
      <c r="AF541" s="19" t="s">
        <v>94</v>
      </c>
      <c r="AG541" s="19">
        <v>24</v>
      </c>
      <c r="AH541" s="65">
        <v>1</v>
      </c>
      <c r="AI541" s="23">
        <v>6085.36</v>
      </c>
    </row>
    <row r="542" spans="1:35" x14ac:dyDescent="0.2">
      <c r="A542" s="18" t="s">
        <v>89</v>
      </c>
      <c r="B542" s="19" t="s">
        <v>94</v>
      </c>
      <c r="C542" s="19">
        <v>14</v>
      </c>
      <c r="D542" s="19">
        <v>1</v>
      </c>
      <c r="E542" s="23">
        <v>11543.789000000001</v>
      </c>
      <c r="F542" s="6"/>
      <c r="G542" s="18" t="s">
        <v>13</v>
      </c>
      <c r="H542" s="19" t="s">
        <v>94</v>
      </c>
      <c r="I542" s="19">
        <v>3</v>
      </c>
      <c r="J542" s="65">
        <v>3</v>
      </c>
      <c r="K542" s="23">
        <v>7357.9920000000002</v>
      </c>
      <c r="L542" s="6"/>
      <c r="M542" s="18" t="s">
        <v>14</v>
      </c>
      <c r="N542" s="19" t="s">
        <v>94</v>
      </c>
      <c r="O542" s="19">
        <v>12</v>
      </c>
      <c r="P542" s="64">
        <v>6</v>
      </c>
      <c r="Q542" s="66">
        <v>5597.33</v>
      </c>
      <c r="S542" s="18" t="s">
        <v>89</v>
      </c>
      <c r="T542" s="19" t="s">
        <v>95</v>
      </c>
      <c r="U542" s="19">
        <v>4</v>
      </c>
      <c r="V542" s="65">
        <v>5</v>
      </c>
      <c r="W542" s="23">
        <v>5546.65</v>
      </c>
      <c r="X542" s="6"/>
      <c r="Y542" s="18" t="s">
        <v>13</v>
      </c>
      <c r="Z542" s="19" t="s">
        <v>94</v>
      </c>
      <c r="AA542" s="19">
        <v>20</v>
      </c>
      <c r="AB542" s="64">
        <v>6</v>
      </c>
      <c r="AC542" s="23">
        <v>6762.9709999999995</v>
      </c>
      <c r="AE542" s="18" t="s">
        <v>14</v>
      </c>
      <c r="AF542" s="19" t="s">
        <v>94</v>
      </c>
      <c r="AG542" s="19">
        <v>24</v>
      </c>
      <c r="AH542" s="65">
        <v>2</v>
      </c>
      <c r="AI542" s="23">
        <v>6130.4089999999997</v>
      </c>
    </row>
    <row r="543" spans="1:35" x14ac:dyDescent="0.2">
      <c r="A543" s="18" t="s">
        <v>89</v>
      </c>
      <c r="B543" s="19" t="s">
        <v>94</v>
      </c>
      <c r="C543" s="19">
        <v>14</v>
      </c>
      <c r="D543" s="19">
        <v>2</v>
      </c>
      <c r="E543" s="23">
        <v>10826.76</v>
      </c>
      <c r="F543" s="6"/>
      <c r="G543" s="18" t="s">
        <v>13</v>
      </c>
      <c r="H543" s="19" t="s">
        <v>94</v>
      </c>
      <c r="I543" s="19">
        <v>3</v>
      </c>
      <c r="J543" s="64">
        <v>4</v>
      </c>
      <c r="K543" s="23">
        <v>7804.7280000000001</v>
      </c>
      <c r="L543" s="6"/>
      <c r="M543" s="18" t="s">
        <v>14</v>
      </c>
      <c r="N543" s="19" t="s">
        <v>94</v>
      </c>
      <c r="O543" s="19">
        <v>12</v>
      </c>
      <c r="P543" s="65">
        <v>7</v>
      </c>
      <c r="Q543" s="66">
        <v>6736.6930000000002</v>
      </c>
      <c r="S543" s="18" t="s">
        <v>89</v>
      </c>
      <c r="T543" s="19" t="s">
        <v>95</v>
      </c>
      <c r="U543" s="19">
        <v>4</v>
      </c>
      <c r="V543" s="65">
        <v>6</v>
      </c>
      <c r="W543" s="23">
        <v>6625.9470000000001</v>
      </c>
      <c r="X543" s="6"/>
      <c r="Y543" s="18" t="s">
        <v>13</v>
      </c>
      <c r="Z543" s="19" t="s">
        <v>94</v>
      </c>
      <c r="AA543" s="19">
        <v>20</v>
      </c>
      <c r="AB543" s="65">
        <v>7</v>
      </c>
      <c r="AC543" s="23">
        <v>4159.518</v>
      </c>
      <c r="AE543" s="18" t="s">
        <v>14</v>
      </c>
      <c r="AF543" s="19" t="s">
        <v>94</v>
      </c>
      <c r="AG543" s="19">
        <v>24</v>
      </c>
      <c r="AH543" s="65">
        <v>3</v>
      </c>
      <c r="AI543" s="23">
        <v>9430.2430000000004</v>
      </c>
    </row>
    <row r="544" spans="1:35" x14ac:dyDescent="0.2">
      <c r="A544" s="18" t="s">
        <v>89</v>
      </c>
      <c r="B544" s="19" t="s">
        <v>94</v>
      </c>
      <c r="C544" s="19">
        <v>14</v>
      </c>
      <c r="D544" s="19">
        <v>3</v>
      </c>
      <c r="E544" s="23">
        <v>11517.511</v>
      </c>
      <c r="F544" s="6"/>
      <c r="G544" s="18" t="s">
        <v>13</v>
      </c>
      <c r="H544" s="19" t="s">
        <v>94</v>
      </c>
      <c r="I544" s="19">
        <v>3</v>
      </c>
      <c r="J544" s="65">
        <v>5</v>
      </c>
      <c r="K544" s="23">
        <v>5663.0259999999998</v>
      </c>
      <c r="L544" s="6"/>
      <c r="M544" s="18" t="s">
        <v>14</v>
      </c>
      <c r="N544" s="19" t="s">
        <v>94</v>
      </c>
      <c r="O544" s="19">
        <v>12</v>
      </c>
      <c r="P544" s="64">
        <v>8</v>
      </c>
      <c r="Q544" s="66">
        <v>15322.269</v>
      </c>
      <c r="S544" s="18" t="s">
        <v>89</v>
      </c>
      <c r="T544" s="19" t="s">
        <v>95</v>
      </c>
      <c r="U544" s="19">
        <v>4</v>
      </c>
      <c r="V544" s="65">
        <v>7</v>
      </c>
      <c r="W544" s="23">
        <v>6845.5609999999997</v>
      </c>
      <c r="X544" s="6"/>
      <c r="Y544" s="18"/>
      <c r="Z544" s="19"/>
      <c r="AA544" s="19"/>
      <c r="AB544" s="19"/>
      <c r="AC544" s="23"/>
      <c r="AE544" s="18" t="s">
        <v>14</v>
      </c>
      <c r="AF544" s="19" t="s">
        <v>94</v>
      </c>
      <c r="AG544" s="19">
        <v>24</v>
      </c>
      <c r="AH544" s="65">
        <v>4</v>
      </c>
      <c r="AI544" s="23">
        <v>5612.3459999999995</v>
      </c>
    </row>
    <row r="545" spans="1:35" x14ac:dyDescent="0.2">
      <c r="A545" s="18" t="s">
        <v>89</v>
      </c>
      <c r="B545" s="19" t="s">
        <v>94</v>
      </c>
      <c r="C545" s="19">
        <v>14</v>
      </c>
      <c r="D545" s="19">
        <v>4</v>
      </c>
      <c r="E545" s="23">
        <v>13171.182000000001</v>
      </c>
      <c r="F545" s="6"/>
      <c r="G545" s="18" t="s">
        <v>13</v>
      </c>
      <c r="H545" s="19" t="s">
        <v>94</v>
      </c>
      <c r="I545" s="19">
        <v>3</v>
      </c>
      <c r="J545" s="64">
        <v>6</v>
      </c>
      <c r="K545" s="23">
        <v>8720.723</v>
      </c>
      <c r="L545" s="6"/>
      <c r="M545" s="18" t="s">
        <v>14</v>
      </c>
      <c r="N545" s="19" t="s">
        <v>94</v>
      </c>
      <c r="O545" s="19">
        <v>12</v>
      </c>
      <c r="P545" s="65">
        <v>9</v>
      </c>
      <c r="Q545" s="66">
        <v>5595.4530000000004</v>
      </c>
      <c r="S545" s="18" t="s">
        <v>89</v>
      </c>
      <c r="T545" s="19" t="s">
        <v>95</v>
      </c>
      <c r="U545" s="19">
        <v>4</v>
      </c>
      <c r="V545" s="65">
        <v>8</v>
      </c>
      <c r="W545" s="23">
        <v>6808.02</v>
      </c>
      <c r="X545" s="6"/>
      <c r="Y545" s="18" t="s">
        <v>13</v>
      </c>
      <c r="Z545" s="19" t="s">
        <v>94</v>
      </c>
      <c r="AA545" s="19">
        <v>21</v>
      </c>
      <c r="AB545" s="65">
        <v>1</v>
      </c>
      <c r="AC545" s="23">
        <v>6419.473</v>
      </c>
      <c r="AE545" s="18" t="s">
        <v>14</v>
      </c>
      <c r="AF545" s="19" t="s">
        <v>94</v>
      </c>
      <c r="AG545" s="19">
        <v>24</v>
      </c>
      <c r="AH545" s="65">
        <v>5</v>
      </c>
      <c r="AI545" s="23">
        <v>7269.7719999999999</v>
      </c>
    </row>
    <row r="546" spans="1:35" x14ac:dyDescent="0.2">
      <c r="A546" s="18" t="s">
        <v>89</v>
      </c>
      <c r="B546" s="19" t="s">
        <v>94</v>
      </c>
      <c r="C546" s="19">
        <v>14</v>
      </c>
      <c r="D546" s="19">
        <v>5</v>
      </c>
      <c r="E546" s="23">
        <v>8692.5669999999991</v>
      </c>
      <c r="F546" s="6"/>
      <c r="G546" s="18"/>
      <c r="H546" s="19"/>
      <c r="I546" s="19"/>
      <c r="J546" s="19"/>
      <c r="K546" s="23"/>
      <c r="L546" s="6"/>
      <c r="M546" s="18" t="s">
        <v>14</v>
      </c>
      <c r="N546" s="19" t="s">
        <v>94</v>
      </c>
      <c r="O546" s="19">
        <v>12</v>
      </c>
      <c r="P546" s="64">
        <v>10</v>
      </c>
      <c r="Q546" s="66">
        <v>8287.1270000000004</v>
      </c>
      <c r="S546" s="18"/>
      <c r="T546" s="19"/>
      <c r="U546" s="19"/>
      <c r="V546" s="19"/>
      <c r="W546" s="23"/>
      <c r="X546" s="6"/>
      <c r="Y546" s="18" t="s">
        <v>13</v>
      </c>
      <c r="Z546" s="19" t="s">
        <v>94</v>
      </c>
      <c r="AA546" s="19">
        <v>21</v>
      </c>
      <c r="AB546" s="64">
        <v>2</v>
      </c>
      <c r="AC546" s="23">
        <v>4317.1890000000003</v>
      </c>
      <c r="AE546" s="18" t="s">
        <v>14</v>
      </c>
      <c r="AF546" s="19" t="s">
        <v>94</v>
      </c>
      <c r="AG546" s="19">
        <v>24</v>
      </c>
      <c r="AH546" s="65">
        <v>6</v>
      </c>
      <c r="AI546" s="23">
        <v>7827.2520000000004</v>
      </c>
    </row>
    <row r="547" spans="1:35" x14ac:dyDescent="0.2">
      <c r="A547" s="18" t="s">
        <v>89</v>
      </c>
      <c r="B547" s="19" t="s">
        <v>94</v>
      </c>
      <c r="C547" s="19">
        <v>14</v>
      </c>
      <c r="D547" s="19">
        <v>6</v>
      </c>
      <c r="E547" s="23">
        <v>13997.079</v>
      </c>
      <c r="F547" s="6"/>
      <c r="G547" s="18" t="s">
        <v>13</v>
      </c>
      <c r="H547" s="19" t="s">
        <v>94</v>
      </c>
      <c r="I547" s="19">
        <v>4</v>
      </c>
      <c r="J547" s="65">
        <v>1</v>
      </c>
      <c r="K547" s="23">
        <v>7480</v>
      </c>
      <c r="L547" s="6"/>
      <c r="M547" s="18" t="s">
        <v>14</v>
      </c>
      <c r="N547" s="19" t="s">
        <v>94</v>
      </c>
      <c r="O547" s="19">
        <v>12</v>
      </c>
      <c r="P547" s="65">
        <v>11</v>
      </c>
      <c r="Q547" s="66">
        <v>18120.934000000001</v>
      </c>
      <c r="S547" s="18" t="s">
        <v>89</v>
      </c>
      <c r="T547" s="19" t="s">
        <v>95</v>
      </c>
      <c r="U547" s="19">
        <v>5</v>
      </c>
      <c r="V547" s="65">
        <v>1</v>
      </c>
      <c r="W547" s="23">
        <v>5574.8059999999996</v>
      </c>
      <c r="X547" s="6"/>
      <c r="Y547" s="18" t="s">
        <v>13</v>
      </c>
      <c r="Z547" s="19" t="s">
        <v>94</v>
      </c>
      <c r="AA547" s="19">
        <v>21</v>
      </c>
      <c r="AB547" s="65">
        <v>3</v>
      </c>
      <c r="AC547" s="23">
        <v>2445.7820000000002</v>
      </c>
      <c r="AE547" s="18"/>
      <c r="AF547" s="19"/>
      <c r="AG547" s="19"/>
      <c r="AH547" s="19"/>
      <c r="AI547" s="71"/>
    </row>
    <row r="548" spans="1:35" x14ac:dyDescent="0.2">
      <c r="A548" s="18" t="s">
        <v>89</v>
      </c>
      <c r="B548" s="19" t="s">
        <v>94</v>
      </c>
      <c r="C548" s="19">
        <v>14</v>
      </c>
      <c r="D548" s="19">
        <v>7</v>
      </c>
      <c r="E548" s="23">
        <v>14774.173000000001</v>
      </c>
      <c r="F548" s="6"/>
      <c r="G548" s="18" t="s">
        <v>13</v>
      </c>
      <c r="H548" s="19" t="s">
        <v>94</v>
      </c>
      <c r="I548" s="19">
        <v>4</v>
      </c>
      <c r="J548" s="64">
        <v>2</v>
      </c>
      <c r="K548" s="23">
        <v>10684.105</v>
      </c>
      <c r="L548" s="6"/>
      <c r="M548" s="18"/>
      <c r="N548" s="19"/>
      <c r="O548" s="19"/>
      <c r="P548" s="19"/>
      <c r="Q548" s="66"/>
      <c r="S548" s="18" t="s">
        <v>89</v>
      </c>
      <c r="T548" s="19" t="s">
        <v>95</v>
      </c>
      <c r="U548" s="19">
        <v>5</v>
      </c>
      <c r="V548" s="65">
        <v>2</v>
      </c>
      <c r="W548" s="23">
        <v>8493.6010000000006</v>
      </c>
      <c r="X548" s="6"/>
      <c r="Y548" s="18" t="s">
        <v>13</v>
      </c>
      <c r="Z548" s="19" t="s">
        <v>94</v>
      </c>
      <c r="AA548" s="19">
        <v>21</v>
      </c>
      <c r="AB548" s="64">
        <v>4</v>
      </c>
      <c r="AC548" s="23">
        <v>7635.7939999999999</v>
      </c>
      <c r="AE548" s="18" t="s">
        <v>14</v>
      </c>
      <c r="AF548" s="19" t="s">
        <v>94</v>
      </c>
      <c r="AG548" s="19">
        <v>25</v>
      </c>
      <c r="AH548" s="65">
        <v>1</v>
      </c>
      <c r="AI548" s="23">
        <v>6370.67</v>
      </c>
    </row>
    <row r="549" spans="1:35" x14ac:dyDescent="0.2">
      <c r="A549" s="18" t="s">
        <v>89</v>
      </c>
      <c r="B549" s="19" t="s">
        <v>94</v>
      </c>
      <c r="C549" s="19">
        <v>14</v>
      </c>
      <c r="D549" s="19">
        <v>8</v>
      </c>
      <c r="E549" s="23">
        <v>8499.232</v>
      </c>
      <c r="F549" s="6"/>
      <c r="G549" s="18" t="s">
        <v>13</v>
      </c>
      <c r="H549" s="19" t="s">
        <v>94</v>
      </c>
      <c r="I549" s="19">
        <v>4</v>
      </c>
      <c r="J549" s="65">
        <v>3</v>
      </c>
      <c r="K549" s="23">
        <v>10704.753000000001</v>
      </c>
      <c r="L549" s="6"/>
      <c r="M549" s="18" t="s">
        <v>14</v>
      </c>
      <c r="N549" s="19" t="s">
        <v>94</v>
      </c>
      <c r="O549" s="19">
        <v>13</v>
      </c>
      <c r="P549" s="65">
        <v>1</v>
      </c>
      <c r="Q549" s="66">
        <v>13602.901</v>
      </c>
      <c r="S549" s="18" t="s">
        <v>89</v>
      </c>
      <c r="T549" s="19" t="s">
        <v>95</v>
      </c>
      <c r="U549" s="19">
        <v>5</v>
      </c>
      <c r="V549" s="65">
        <v>3</v>
      </c>
      <c r="W549" s="23">
        <v>9771.8649999999998</v>
      </c>
      <c r="X549" s="6"/>
      <c r="Y549" s="18" t="s">
        <v>13</v>
      </c>
      <c r="Z549" s="19" t="s">
        <v>94</v>
      </c>
      <c r="AA549" s="19">
        <v>21</v>
      </c>
      <c r="AB549" s="65">
        <v>5</v>
      </c>
      <c r="AC549" s="23">
        <v>4840.8829999999998</v>
      </c>
      <c r="AE549" s="18" t="s">
        <v>14</v>
      </c>
      <c r="AF549" s="19" t="s">
        <v>94</v>
      </c>
      <c r="AG549" s="19">
        <v>25</v>
      </c>
      <c r="AH549" s="65">
        <v>2</v>
      </c>
      <c r="AI549" s="23">
        <v>10695.368</v>
      </c>
    </row>
    <row r="550" spans="1:35" x14ac:dyDescent="0.2">
      <c r="A550" s="18" t="s">
        <v>89</v>
      </c>
      <c r="B550" s="19" t="s">
        <v>94</v>
      </c>
      <c r="C550" s="19">
        <v>14</v>
      </c>
      <c r="D550" s="19">
        <v>9</v>
      </c>
      <c r="E550" s="23">
        <v>8619.3629999999994</v>
      </c>
      <c r="F550" s="6"/>
      <c r="G550" s="18" t="s">
        <v>13</v>
      </c>
      <c r="H550" s="19" t="s">
        <v>94</v>
      </c>
      <c r="I550" s="19">
        <v>4</v>
      </c>
      <c r="J550" s="64">
        <v>4</v>
      </c>
      <c r="K550" s="23">
        <v>7050.1580000000004</v>
      </c>
      <c r="L550" s="6"/>
      <c r="M550" s="18" t="s">
        <v>14</v>
      </c>
      <c r="N550" s="19" t="s">
        <v>94</v>
      </c>
      <c r="O550" s="19">
        <v>13</v>
      </c>
      <c r="P550" s="64">
        <v>2</v>
      </c>
      <c r="Q550" s="66">
        <v>6808.02</v>
      </c>
      <c r="S550" s="18" t="s">
        <v>89</v>
      </c>
      <c r="T550" s="19" t="s">
        <v>95</v>
      </c>
      <c r="U550" s="19">
        <v>5</v>
      </c>
      <c r="V550" s="65">
        <v>4</v>
      </c>
      <c r="W550" s="23">
        <v>7335.4679999999998</v>
      </c>
      <c r="X550" s="6"/>
      <c r="Y550" s="18"/>
      <c r="Z550" s="19"/>
      <c r="AA550" s="19"/>
      <c r="AB550" s="19"/>
      <c r="AC550" s="23"/>
      <c r="AE550" s="18" t="s">
        <v>14</v>
      </c>
      <c r="AF550" s="19" t="s">
        <v>94</v>
      </c>
      <c r="AG550" s="19">
        <v>25</v>
      </c>
      <c r="AH550" s="65">
        <v>3</v>
      </c>
      <c r="AI550" s="23">
        <v>11588.838</v>
      </c>
    </row>
    <row r="551" spans="1:35" x14ac:dyDescent="0.2">
      <c r="A551" s="18" t="s">
        <v>89</v>
      </c>
      <c r="B551" s="19" t="s">
        <v>94</v>
      </c>
      <c r="C551" s="19">
        <v>14</v>
      </c>
      <c r="D551" s="19">
        <v>10</v>
      </c>
      <c r="E551" s="23">
        <v>11153.365</v>
      </c>
      <c r="F551" s="6"/>
      <c r="G551" s="18" t="s">
        <v>13</v>
      </c>
      <c r="H551" s="19" t="s">
        <v>94</v>
      </c>
      <c r="I551" s="19">
        <v>4</v>
      </c>
      <c r="J551" s="65">
        <v>5</v>
      </c>
      <c r="K551" s="23">
        <v>3671.4879999999998</v>
      </c>
      <c r="L551" s="6"/>
      <c r="M551" s="18" t="s">
        <v>14</v>
      </c>
      <c r="N551" s="19" t="s">
        <v>94</v>
      </c>
      <c r="O551" s="19">
        <v>13</v>
      </c>
      <c r="P551" s="65">
        <v>3</v>
      </c>
      <c r="Q551" s="66">
        <v>8260.848</v>
      </c>
      <c r="S551" s="18" t="s">
        <v>89</v>
      </c>
      <c r="T551" s="19" t="s">
        <v>95</v>
      </c>
      <c r="U551" s="19">
        <v>5</v>
      </c>
      <c r="V551" s="65">
        <v>5</v>
      </c>
      <c r="W551" s="23">
        <v>4138.8710000000001</v>
      </c>
      <c r="X551" s="6"/>
      <c r="Y551" s="18" t="s">
        <v>13</v>
      </c>
      <c r="Z551" s="19" t="s">
        <v>94</v>
      </c>
      <c r="AA551" s="19">
        <v>22</v>
      </c>
      <c r="AB551" s="65">
        <v>1</v>
      </c>
      <c r="AC551" s="23">
        <v>2490.8310000000001</v>
      </c>
      <c r="AE551" s="18" t="s">
        <v>14</v>
      </c>
      <c r="AF551" s="19" t="s">
        <v>94</v>
      </c>
      <c r="AG551" s="19">
        <v>25</v>
      </c>
      <c r="AH551" s="65">
        <v>4</v>
      </c>
      <c r="AI551" s="23">
        <v>5586.0680000000002</v>
      </c>
    </row>
    <row r="552" spans="1:35" x14ac:dyDescent="0.2">
      <c r="A552" s="18" t="s">
        <v>89</v>
      </c>
      <c r="B552" s="19" t="s">
        <v>94</v>
      </c>
      <c r="C552" s="19">
        <v>14</v>
      </c>
      <c r="D552" s="19">
        <v>11</v>
      </c>
      <c r="E552" s="23">
        <v>10134.133</v>
      </c>
      <c r="F552" s="6"/>
      <c r="G552" s="18" t="s">
        <v>13</v>
      </c>
      <c r="H552" s="19" t="s">
        <v>94</v>
      </c>
      <c r="I552" s="19">
        <v>4</v>
      </c>
      <c r="J552" s="64">
        <v>6</v>
      </c>
      <c r="K552" s="23">
        <v>7549.45</v>
      </c>
      <c r="L552" s="6"/>
      <c r="M552" s="18" t="s">
        <v>14</v>
      </c>
      <c r="N552" s="19" t="s">
        <v>94</v>
      </c>
      <c r="O552" s="19">
        <v>13</v>
      </c>
      <c r="P552" s="64">
        <v>4</v>
      </c>
      <c r="Q552" s="66">
        <v>10207.338</v>
      </c>
      <c r="S552" s="18" t="s">
        <v>89</v>
      </c>
      <c r="T552" s="19" t="s">
        <v>95</v>
      </c>
      <c r="U552" s="19">
        <v>5</v>
      </c>
      <c r="V552" s="65">
        <v>6</v>
      </c>
      <c r="W552" s="23">
        <v>7228.4769999999999</v>
      </c>
      <c r="X552" s="6"/>
      <c r="Y552" s="18" t="s">
        <v>13</v>
      </c>
      <c r="Z552" s="19" t="s">
        <v>94</v>
      </c>
      <c r="AA552" s="19">
        <v>22</v>
      </c>
      <c r="AB552" s="64">
        <v>2</v>
      </c>
      <c r="AC552" s="23">
        <v>5666.78</v>
      </c>
      <c r="AE552" s="18" t="s">
        <v>14</v>
      </c>
      <c r="AF552" s="19" t="s">
        <v>94</v>
      </c>
      <c r="AG552" s="19">
        <v>25</v>
      </c>
      <c r="AH552" s="65">
        <v>5</v>
      </c>
      <c r="AI552" s="23">
        <v>4563.0820000000003</v>
      </c>
    </row>
    <row r="553" spans="1:35" x14ac:dyDescent="0.2">
      <c r="A553" s="18" t="s">
        <v>89</v>
      </c>
      <c r="B553" s="19" t="s">
        <v>94</v>
      </c>
      <c r="C553" s="19">
        <v>14</v>
      </c>
      <c r="D553" s="19">
        <v>12</v>
      </c>
      <c r="E553" s="23">
        <v>11393.626</v>
      </c>
      <c r="F553" s="6"/>
      <c r="G553" s="18" t="s">
        <v>13</v>
      </c>
      <c r="H553" s="19" t="s">
        <v>94</v>
      </c>
      <c r="I553" s="19">
        <v>4</v>
      </c>
      <c r="J553" s="65">
        <v>7</v>
      </c>
      <c r="K553" s="23">
        <v>10601.516</v>
      </c>
      <c r="L553" s="6"/>
      <c r="M553" s="18" t="s">
        <v>14</v>
      </c>
      <c r="N553" s="19" t="s">
        <v>94</v>
      </c>
      <c r="O553" s="19">
        <v>13</v>
      </c>
      <c r="P553" s="65">
        <v>5</v>
      </c>
      <c r="Q553" s="66">
        <v>7297.9269999999997</v>
      </c>
      <c r="S553" s="18" t="s">
        <v>89</v>
      </c>
      <c r="T553" s="19" t="s">
        <v>95</v>
      </c>
      <c r="U553" s="19">
        <v>5</v>
      </c>
      <c r="V553" s="65">
        <v>7</v>
      </c>
      <c r="W553" s="23">
        <v>7496.893</v>
      </c>
      <c r="X553" s="6"/>
      <c r="Y553" s="18" t="s">
        <v>13</v>
      </c>
      <c r="Z553" s="19" t="s">
        <v>94</v>
      </c>
      <c r="AA553" s="19">
        <v>22</v>
      </c>
      <c r="AB553" s="65">
        <v>3</v>
      </c>
      <c r="AC553" s="23">
        <v>5434.0280000000002</v>
      </c>
      <c r="AE553" s="18" t="s">
        <v>14</v>
      </c>
      <c r="AF553" s="19" t="s">
        <v>94</v>
      </c>
      <c r="AG553" s="19">
        <v>25</v>
      </c>
      <c r="AH553" s="65">
        <v>6</v>
      </c>
      <c r="AI553" s="23">
        <v>9338.2690000000002</v>
      </c>
    </row>
    <row r="554" spans="1:35" x14ac:dyDescent="0.2">
      <c r="A554" s="18" t="s">
        <v>89</v>
      </c>
      <c r="B554" s="19" t="s">
        <v>94</v>
      </c>
      <c r="C554" s="19">
        <v>14</v>
      </c>
      <c r="D554" s="19">
        <v>13</v>
      </c>
      <c r="E554" s="23">
        <v>4309.6809999999996</v>
      </c>
      <c r="F554" s="6"/>
      <c r="G554" s="18" t="s">
        <v>13</v>
      </c>
      <c r="H554" s="19" t="s">
        <v>94</v>
      </c>
      <c r="I554" s="19">
        <v>4</v>
      </c>
      <c r="J554" s="64">
        <v>8</v>
      </c>
      <c r="K554" s="23">
        <v>5574.8059999999996</v>
      </c>
      <c r="L554" s="6"/>
      <c r="M554" s="18" t="s">
        <v>14</v>
      </c>
      <c r="N554" s="19" t="s">
        <v>94</v>
      </c>
      <c r="O554" s="19">
        <v>13</v>
      </c>
      <c r="P554" s="64">
        <v>6</v>
      </c>
      <c r="Q554" s="66">
        <v>10100.346</v>
      </c>
      <c r="S554" s="18" t="s">
        <v>89</v>
      </c>
      <c r="T554" s="19" t="s">
        <v>95</v>
      </c>
      <c r="U554" s="19">
        <v>5</v>
      </c>
      <c r="V554" s="65">
        <v>8</v>
      </c>
      <c r="W554" s="23">
        <v>5706.1980000000003</v>
      </c>
      <c r="X554" s="6"/>
      <c r="Y554" s="18" t="s">
        <v>13</v>
      </c>
      <c r="Z554" s="19" t="s">
        <v>94</v>
      </c>
      <c r="AA554" s="19">
        <v>22</v>
      </c>
      <c r="AB554" s="64">
        <v>4</v>
      </c>
      <c r="AC554" s="23">
        <v>8673.7970000000005</v>
      </c>
      <c r="AE554" s="18" t="s">
        <v>14</v>
      </c>
      <c r="AF554" s="19" t="s">
        <v>94</v>
      </c>
      <c r="AG554" s="19">
        <v>25</v>
      </c>
      <c r="AH554" s="65">
        <v>7</v>
      </c>
      <c r="AI554" s="23">
        <v>12441.013999999999</v>
      </c>
    </row>
    <row r="555" spans="1:35" x14ac:dyDescent="0.2">
      <c r="A555" s="18" t="s">
        <v>89</v>
      </c>
      <c r="B555" s="19" t="s">
        <v>94</v>
      </c>
      <c r="C555" s="19">
        <v>14</v>
      </c>
      <c r="D555" s="19">
        <v>14</v>
      </c>
      <c r="E555" s="23">
        <v>10670.966</v>
      </c>
      <c r="F555" s="6"/>
      <c r="G555" s="18" t="s">
        <v>13</v>
      </c>
      <c r="H555" s="19" t="s">
        <v>94</v>
      </c>
      <c r="I555" s="19">
        <v>4</v>
      </c>
      <c r="J555" s="65">
        <v>9</v>
      </c>
      <c r="K555" s="23">
        <v>6025.2950000000001</v>
      </c>
      <c r="L555" s="6"/>
      <c r="M555" s="18" t="s">
        <v>14</v>
      </c>
      <c r="N555" s="19" t="s">
        <v>94</v>
      </c>
      <c r="O555" s="19">
        <v>13</v>
      </c>
      <c r="P555" s="65">
        <v>7</v>
      </c>
      <c r="Q555" s="66">
        <v>8005.5709999999999</v>
      </c>
      <c r="S555" s="18" t="s">
        <v>89</v>
      </c>
      <c r="T555" s="19" t="s">
        <v>95</v>
      </c>
      <c r="U555" s="19">
        <v>5</v>
      </c>
      <c r="V555" s="65">
        <v>9</v>
      </c>
      <c r="W555" s="23">
        <v>6209.2449999999999</v>
      </c>
      <c r="X555" s="6"/>
      <c r="Y555" s="18" t="s">
        <v>13</v>
      </c>
      <c r="Z555" s="19" t="s">
        <v>94</v>
      </c>
      <c r="AA555" s="19">
        <v>22</v>
      </c>
      <c r="AB555" s="65">
        <v>5</v>
      </c>
      <c r="AC555" s="23">
        <v>7299.8040000000001</v>
      </c>
      <c r="AE555" s="18" t="s">
        <v>14</v>
      </c>
      <c r="AF555" s="19" t="s">
        <v>94</v>
      </c>
      <c r="AG555" s="19">
        <v>25</v>
      </c>
      <c r="AH555" s="65">
        <v>8</v>
      </c>
      <c r="AI555" s="23">
        <v>7162.78</v>
      </c>
    </row>
    <row r="556" spans="1:35" x14ac:dyDescent="0.2">
      <c r="A556" s="18"/>
      <c r="B556" s="19"/>
      <c r="C556" s="19"/>
      <c r="D556" s="19"/>
      <c r="E556" s="23"/>
      <c r="F556" s="6"/>
      <c r="G556" s="18" t="s">
        <v>13</v>
      </c>
      <c r="H556" s="19" t="s">
        <v>94</v>
      </c>
      <c r="I556" s="19">
        <v>4</v>
      </c>
      <c r="J556" s="64">
        <v>10</v>
      </c>
      <c r="K556" s="23">
        <v>8268.3559999999998</v>
      </c>
      <c r="L556" s="6"/>
      <c r="M556" s="18" t="s">
        <v>14</v>
      </c>
      <c r="N556" s="19" t="s">
        <v>94</v>
      </c>
      <c r="O556" s="19">
        <v>13</v>
      </c>
      <c r="P556" s="64">
        <v>8</v>
      </c>
      <c r="Q556" s="66">
        <v>10712.261</v>
      </c>
      <c r="S556" s="18" t="s">
        <v>89</v>
      </c>
      <c r="T556" s="19" t="s">
        <v>95</v>
      </c>
      <c r="U556" s="19">
        <v>5</v>
      </c>
      <c r="V556" s="65">
        <v>10</v>
      </c>
      <c r="W556" s="23">
        <v>8322.7900000000009</v>
      </c>
      <c r="X556" s="6"/>
      <c r="Y556" s="18" t="s">
        <v>13</v>
      </c>
      <c r="Z556" s="19" t="s">
        <v>94</v>
      </c>
      <c r="AA556" s="19">
        <v>22</v>
      </c>
      <c r="AB556" s="64">
        <v>6</v>
      </c>
      <c r="AC556" s="23">
        <v>5501.6009999999997</v>
      </c>
      <c r="AE556" s="18" t="s">
        <v>14</v>
      </c>
      <c r="AF556" s="19" t="s">
        <v>94</v>
      </c>
      <c r="AG556" s="19">
        <v>25</v>
      </c>
      <c r="AH556" s="65">
        <v>9</v>
      </c>
      <c r="AI556" s="23">
        <v>8765.7720000000008</v>
      </c>
    </row>
    <row r="557" spans="1:35" x14ac:dyDescent="0.2">
      <c r="A557" s="18" t="s">
        <v>89</v>
      </c>
      <c r="B557" s="19" t="s">
        <v>94</v>
      </c>
      <c r="C557" s="19">
        <v>15</v>
      </c>
      <c r="D557" s="19">
        <v>1</v>
      </c>
      <c r="E557" s="23">
        <v>6169.8270000000002</v>
      </c>
      <c r="F557" s="6"/>
      <c r="G557" s="18" t="s">
        <v>13</v>
      </c>
      <c r="H557" s="19" t="s">
        <v>94</v>
      </c>
      <c r="I557" s="19">
        <v>4</v>
      </c>
      <c r="J557" s="65">
        <v>11</v>
      </c>
      <c r="K557" s="23">
        <v>6359.4080000000004</v>
      </c>
      <c r="L557" s="6"/>
      <c r="M557" s="18" t="s">
        <v>14</v>
      </c>
      <c r="N557" s="19" t="s">
        <v>94</v>
      </c>
      <c r="O557" s="19">
        <v>13</v>
      </c>
      <c r="P557" s="65">
        <v>9</v>
      </c>
      <c r="Q557" s="66">
        <v>12399.718999999999</v>
      </c>
      <c r="S557" s="18" t="s">
        <v>89</v>
      </c>
      <c r="T557" s="19" t="s">
        <v>95</v>
      </c>
      <c r="U557" s="19">
        <v>5</v>
      </c>
      <c r="V557" s="65">
        <v>11</v>
      </c>
      <c r="W557" s="23">
        <v>4401.6559999999999</v>
      </c>
      <c r="X557" s="6"/>
      <c r="Y557" s="18" t="s">
        <v>13</v>
      </c>
      <c r="Z557" s="19" t="s">
        <v>94</v>
      </c>
      <c r="AA557" s="19">
        <v>22</v>
      </c>
      <c r="AB557" s="65">
        <v>7</v>
      </c>
      <c r="AC557" s="23">
        <v>3260.4169999999999</v>
      </c>
      <c r="AE557" s="18"/>
      <c r="AF557" s="19"/>
      <c r="AG557" s="19"/>
      <c r="AH557" s="19"/>
      <c r="AI557" s="23"/>
    </row>
    <row r="558" spans="1:35" x14ac:dyDescent="0.2">
      <c r="A558" s="18" t="s">
        <v>89</v>
      </c>
      <c r="B558" s="19" t="s">
        <v>94</v>
      </c>
      <c r="C558" s="19">
        <v>15</v>
      </c>
      <c r="D558" s="19">
        <v>2</v>
      </c>
      <c r="E558" s="23">
        <v>3909.8719999999998</v>
      </c>
      <c r="F558" s="6"/>
      <c r="G558" s="18" t="s">
        <v>13</v>
      </c>
      <c r="H558" s="19" t="s">
        <v>94</v>
      </c>
      <c r="I558" s="19">
        <v>4</v>
      </c>
      <c r="J558" s="64">
        <v>12</v>
      </c>
      <c r="K558" s="23">
        <v>6436.366</v>
      </c>
      <c r="L558" s="6"/>
      <c r="M558" s="18" t="s">
        <v>14</v>
      </c>
      <c r="N558" s="19" t="s">
        <v>94</v>
      </c>
      <c r="O558" s="19">
        <v>13</v>
      </c>
      <c r="P558" s="64">
        <v>10</v>
      </c>
      <c r="Q558" s="66">
        <v>8422.2739999999994</v>
      </c>
      <c r="S558" s="18" t="s">
        <v>89</v>
      </c>
      <c r="T558" s="19" t="s">
        <v>95</v>
      </c>
      <c r="U558" s="19">
        <v>5</v>
      </c>
      <c r="V558" s="65">
        <v>12</v>
      </c>
      <c r="W558" s="23">
        <v>7620.7780000000002</v>
      </c>
      <c r="X558" s="6"/>
      <c r="Y558" s="18" t="s">
        <v>13</v>
      </c>
      <c r="Z558" s="19" t="s">
        <v>94</v>
      </c>
      <c r="AA558" s="19">
        <v>22</v>
      </c>
      <c r="AB558" s="64">
        <v>8</v>
      </c>
      <c r="AC558" s="23">
        <v>5340.1760000000004</v>
      </c>
      <c r="AE558" s="18" t="s">
        <v>14</v>
      </c>
      <c r="AF558" s="19" t="s">
        <v>94</v>
      </c>
      <c r="AG558" s="19">
        <v>26</v>
      </c>
      <c r="AH558" s="65">
        <v>1</v>
      </c>
      <c r="AI558" s="23">
        <v>4508.6469999999999</v>
      </c>
    </row>
    <row r="559" spans="1:35" x14ac:dyDescent="0.2">
      <c r="A559" s="18" t="s">
        <v>89</v>
      </c>
      <c r="B559" s="19" t="s">
        <v>94</v>
      </c>
      <c r="C559" s="19">
        <v>15</v>
      </c>
      <c r="D559" s="19">
        <v>3</v>
      </c>
      <c r="E559" s="23">
        <v>6505.817</v>
      </c>
      <c r="F559" s="6"/>
      <c r="G559" s="18"/>
      <c r="H559" s="19"/>
      <c r="I559" s="19"/>
      <c r="J559" s="19"/>
      <c r="K559" s="23"/>
      <c r="L559" s="6"/>
      <c r="M559" s="18" t="s">
        <v>14</v>
      </c>
      <c r="N559" s="19" t="s">
        <v>94</v>
      </c>
      <c r="O559" s="19">
        <v>13</v>
      </c>
      <c r="P559" s="65">
        <v>11</v>
      </c>
      <c r="Q559" s="66">
        <v>15297.867</v>
      </c>
      <c r="S559" s="18" t="s">
        <v>89</v>
      </c>
      <c r="T559" s="19" t="s">
        <v>95</v>
      </c>
      <c r="U559" s="19">
        <v>5</v>
      </c>
      <c r="V559" s="65">
        <v>13</v>
      </c>
      <c r="W559" s="23">
        <v>3983.0770000000002</v>
      </c>
      <c r="X559" s="6"/>
      <c r="Y559" s="18" t="s">
        <v>13</v>
      </c>
      <c r="Z559" s="19" t="s">
        <v>94</v>
      </c>
      <c r="AA559" s="19">
        <v>22</v>
      </c>
      <c r="AB559" s="65">
        <v>9</v>
      </c>
      <c r="AC559" s="23">
        <v>4914.0879999999997</v>
      </c>
      <c r="AE559" s="18" t="s">
        <v>14</v>
      </c>
      <c r="AF559" s="19" t="s">
        <v>94</v>
      </c>
      <c r="AG559" s="19">
        <v>26</v>
      </c>
      <c r="AH559" s="65">
        <v>2</v>
      </c>
      <c r="AI559" s="23">
        <v>8324.6679999999997</v>
      </c>
    </row>
    <row r="560" spans="1:35" x14ac:dyDescent="0.2">
      <c r="A560" s="18" t="s">
        <v>89</v>
      </c>
      <c r="B560" s="19" t="s">
        <v>94</v>
      </c>
      <c r="C560" s="19">
        <v>15</v>
      </c>
      <c r="D560" s="19">
        <v>4</v>
      </c>
      <c r="E560" s="23">
        <v>9914.5190000000002</v>
      </c>
      <c r="F560" s="6"/>
      <c r="G560" s="18" t="s">
        <v>13</v>
      </c>
      <c r="H560" s="19" t="s">
        <v>94</v>
      </c>
      <c r="I560" s="19">
        <v>5</v>
      </c>
      <c r="J560" s="65">
        <v>1</v>
      </c>
      <c r="K560" s="23">
        <v>12303.99</v>
      </c>
      <c r="L560" s="6"/>
      <c r="M560" s="18"/>
      <c r="N560" s="19"/>
      <c r="O560" s="19"/>
      <c r="P560" s="19"/>
      <c r="Q560" s="66"/>
      <c r="S560" s="18" t="s">
        <v>89</v>
      </c>
      <c r="T560" s="19" t="s">
        <v>95</v>
      </c>
      <c r="U560" s="19">
        <v>5</v>
      </c>
      <c r="V560" s="65">
        <v>14</v>
      </c>
      <c r="W560" s="23">
        <v>1923.9649999999999</v>
      </c>
      <c r="X560" s="6"/>
      <c r="Y560" s="18"/>
      <c r="Z560" s="19"/>
      <c r="AA560" s="19"/>
      <c r="AB560" s="19"/>
      <c r="AC560" s="23"/>
      <c r="AE560" s="18" t="s">
        <v>14</v>
      </c>
      <c r="AF560" s="19" t="s">
        <v>94</v>
      </c>
      <c r="AG560" s="19">
        <v>26</v>
      </c>
      <c r="AH560" s="65">
        <v>3</v>
      </c>
      <c r="AI560" s="23">
        <v>8227.0609999999997</v>
      </c>
    </row>
    <row r="561" spans="1:35" x14ac:dyDescent="0.2">
      <c r="A561" s="18" t="s">
        <v>89</v>
      </c>
      <c r="B561" s="19" t="s">
        <v>94</v>
      </c>
      <c r="C561" s="19">
        <v>15</v>
      </c>
      <c r="D561" s="19">
        <v>5</v>
      </c>
      <c r="E561" s="23">
        <v>14995.664000000001</v>
      </c>
      <c r="F561" s="6"/>
      <c r="G561" s="18" t="s">
        <v>13</v>
      </c>
      <c r="H561" s="19" t="s">
        <v>94</v>
      </c>
      <c r="I561" s="19">
        <v>5</v>
      </c>
      <c r="J561" s="64">
        <v>2</v>
      </c>
      <c r="K561" s="23">
        <v>8619.3629999999994</v>
      </c>
      <c r="L561" s="6"/>
      <c r="M561" s="18" t="s">
        <v>14</v>
      </c>
      <c r="N561" s="19" t="s">
        <v>94</v>
      </c>
      <c r="O561" s="19">
        <v>14</v>
      </c>
      <c r="P561" s="65">
        <v>1</v>
      </c>
      <c r="Q561" s="66">
        <v>17869.41</v>
      </c>
      <c r="S561" s="18" t="s">
        <v>89</v>
      </c>
      <c r="T561" s="19" t="s">
        <v>95</v>
      </c>
      <c r="U561" s="19">
        <v>5</v>
      </c>
      <c r="V561" s="65">
        <v>15</v>
      </c>
      <c r="W561" s="23">
        <v>4825.8670000000002</v>
      </c>
      <c r="X561" s="6"/>
      <c r="Y561" s="18" t="s">
        <v>13</v>
      </c>
      <c r="Z561" s="19" t="s">
        <v>94</v>
      </c>
      <c r="AA561" s="19">
        <v>23</v>
      </c>
      <c r="AB561" s="65">
        <v>1</v>
      </c>
      <c r="AC561" s="23">
        <v>7189.0590000000002</v>
      </c>
      <c r="AE561" s="18" t="s">
        <v>14</v>
      </c>
      <c r="AF561" s="19" t="s">
        <v>94</v>
      </c>
      <c r="AG561" s="19">
        <v>26</v>
      </c>
      <c r="AH561" s="65">
        <v>4</v>
      </c>
      <c r="AI561" s="23">
        <v>10410.058000000001</v>
      </c>
    </row>
    <row r="562" spans="1:35" x14ac:dyDescent="0.2">
      <c r="A562" s="18" t="s">
        <v>89</v>
      </c>
      <c r="B562" s="19" t="s">
        <v>94</v>
      </c>
      <c r="C562" s="19">
        <v>15</v>
      </c>
      <c r="D562" s="19">
        <v>6</v>
      </c>
      <c r="E562" s="23">
        <v>5128.07</v>
      </c>
      <c r="F562" s="6"/>
      <c r="G562" s="18" t="s">
        <v>13</v>
      </c>
      <c r="H562" s="19" t="s">
        <v>94</v>
      </c>
      <c r="I562" s="19">
        <v>5</v>
      </c>
      <c r="J562" s="65">
        <v>3</v>
      </c>
      <c r="K562" s="23">
        <v>5755.0010000000002</v>
      </c>
      <c r="L562" s="6"/>
      <c r="M562" s="18" t="s">
        <v>14</v>
      </c>
      <c r="N562" s="19" t="s">
        <v>94</v>
      </c>
      <c r="O562" s="19">
        <v>14</v>
      </c>
      <c r="P562" s="64">
        <v>2</v>
      </c>
      <c r="Q562" s="66">
        <v>6648.4719999999998</v>
      </c>
      <c r="S562" s="18"/>
      <c r="T562" s="19"/>
      <c r="U562" s="19"/>
      <c r="V562" s="19"/>
      <c r="W562" s="23"/>
      <c r="X562" s="6"/>
      <c r="Y562" s="18" t="s">
        <v>13</v>
      </c>
      <c r="Z562" s="19" t="s">
        <v>94</v>
      </c>
      <c r="AA562" s="19">
        <v>23</v>
      </c>
      <c r="AB562" s="64">
        <v>2</v>
      </c>
      <c r="AC562" s="23">
        <v>5148.7179999999998</v>
      </c>
      <c r="AE562" s="18" t="s">
        <v>14</v>
      </c>
      <c r="AF562" s="19" t="s">
        <v>94</v>
      </c>
      <c r="AG562" s="19">
        <v>26</v>
      </c>
      <c r="AH562" s="65">
        <v>5</v>
      </c>
      <c r="AI562" s="23">
        <v>6915.0110000000004</v>
      </c>
    </row>
    <row r="563" spans="1:35" x14ac:dyDescent="0.2">
      <c r="A563" s="18" t="s">
        <v>89</v>
      </c>
      <c r="B563" s="19" t="s">
        <v>94</v>
      </c>
      <c r="C563" s="19">
        <v>15</v>
      </c>
      <c r="D563" s="19">
        <v>7</v>
      </c>
      <c r="E563" s="23">
        <v>5319.5280000000002</v>
      </c>
      <c r="F563" s="6"/>
      <c r="G563" s="18" t="s">
        <v>13</v>
      </c>
      <c r="H563" s="19" t="s">
        <v>94</v>
      </c>
      <c r="I563" s="19">
        <v>5</v>
      </c>
      <c r="J563" s="64">
        <v>4</v>
      </c>
      <c r="K563" s="23">
        <v>8805.1890000000003</v>
      </c>
      <c r="L563" s="6"/>
      <c r="M563" s="18" t="s">
        <v>14</v>
      </c>
      <c r="N563" s="19" t="s">
        <v>94</v>
      </c>
      <c r="O563" s="19">
        <v>14</v>
      </c>
      <c r="P563" s="65">
        <v>3</v>
      </c>
      <c r="Q563" s="66">
        <v>5312.02</v>
      </c>
      <c r="S563" s="18" t="s">
        <v>89</v>
      </c>
      <c r="T563" s="19" t="s">
        <v>95</v>
      </c>
      <c r="U563" s="19">
        <v>6</v>
      </c>
      <c r="V563" s="65">
        <v>1</v>
      </c>
      <c r="W563" s="23">
        <v>5953.9669999999996</v>
      </c>
      <c r="X563" s="6"/>
      <c r="Y563" s="18" t="s">
        <v>13</v>
      </c>
      <c r="Z563" s="19" t="s">
        <v>94</v>
      </c>
      <c r="AA563" s="19">
        <v>23</v>
      </c>
      <c r="AB563" s="65">
        <v>3</v>
      </c>
      <c r="AC563" s="23">
        <v>6042.1880000000001</v>
      </c>
      <c r="AE563" s="18" t="s">
        <v>14</v>
      </c>
      <c r="AF563" s="19" t="s">
        <v>94</v>
      </c>
      <c r="AG563" s="19">
        <v>26</v>
      </c>
      <c r="AH563" s="65">
        <v>6</v>
      </c>
      <c r="AI563" s="23">
        <v>2691.674</v>
      </c>
    </row>
    <row r="564" spans="1:35" x14ac:dyDescent="0.2">
      <c r="A564" s="18" t="s">
        <v>89</v>
      </c>
      <c r="B564" s="19" t="s">
        <v>94</v>
      </c>
      <c r="C564" s="19">
        <v>15</v>
      </c>
      <c r="D564" s="19">
        <v>8</v>
      </c>
      <c r="E564" s="23">
        <v>2447.6590000000001</v>
      </c>
      <c r="F564" s="6"/>
      <c r="G564" s="18" t="s">
        <v>13</v>
      </c>
      <c r="H564" s="19" t="s">
        <v>94</v>
      </c>
      <c r="I564" s="19">
        <v>5</v>
      </c>
      <c r="J564" s="65">
        <v>5</v>
      </c>
      <c r="K564" s="23">
        <v>6905.6260000000002</v>
      </c>
      <c r="L564" s="6"/>
      <c r="M564" s="18" t="s">
        <v>14</v>
      </c>
      <c r="N564" s="19" t="s">
        <v>94</v>
      </c>
      <c r="O564" s="19">
        <v>14</v>
      </c>
      <c r="P564" s="64">
        <v>4</v>
      </c>
      <c r="Q564" s="66">
        <v>7660.1959999999999</v>
      </c>
      <c r="S564" s="18" t="s">
        <v>89</v>
      </c>
      <c r="T564" s="19" t="s">
        <v>95</v>
      </c>
      <c r="U564" s="19">
        <v>6</v>
      </c>
      <c r="V564" s="65">
        <v>2</v>
      </c>
      <c r="W564" s="23">
        <v>10708.507</v>
      </c>
      <c r="X564" s="6"/>
      <c r="Y564" s="18" t="s">
        <v>13</v>
      </c>
      <c r="Z564" s="19" t="s">
        <v>94</v>
      </c>
      <c r="AA564" s="19">
        <v>23</v>
      </c>
      <c r="AB564" s="64">
        <v>4</v>
      </c>
      <c r="AC564" s="23">
        <v>6149.1790000000001</v>
      </c>
      <c r="AE564" s="18" t="s">
        <v>14</v>
      </c>
      <c r="AF564" s="19" t="s">
        <v>94</v>
      </c>
      <c r="AG564" s="19">
        <v>26</v>
      </c>
      <c r="AH564" s="65">
        <v>7</v>
      </c>
      <c r="AI564" s="23">
        <v>6117.27</v>
      </c>
    </row>
    <row r="565" spans="1:35" x14ac:dyDescent="0.2">
      <c r="A565" s="18" t="s">
        <v>89</v>
      </c>
      <c r="B565" s="19" t="s">
        <v>94</v>
      </c>
      <c r="C565" s="19">
        <v>15</v>
      </c>
      <c r="D565" s="19">
        <v>9</v>
      </c>
      <c r="E565" s="23">
        <v>2500.2159999999999</v>
      </c>
      <c r="F565" s="6"/>
      <c r="G565" s="18"/>
      <c r="H565" s="19"/>
      <c r="I565" s="19"/>
      <c r="J565" s="19"/>
      <c r="K565" s="23"/>
      <c r="L565" s="6"/>
      <c r="M565" s="18" t="s">
        <v>14</v>
      </c>
      <c r="N565" s="19" t="s">
        <v>94</v>
      </c>
      <c r="O565" s="19">
        <v>14</v>
      </c>
      <c r="P565" s="65">
        <v>5</v>
      </c>
      <c r="Q565" s="66">
        <v>27260.236000000001</v>
      </c>
      <c r="S565" s="18" t="s">
        <v>89</v>
      </c>
      <c r="T565" s="19" t="s">
        <v>95</v>
      </c>
      <c r="U565" s="19">
        <v>6</v>
      </c>
      <c r="V565" s="65">
        <v>3</v>
      </c>
      <c r="W565" s="23">
        <v>11583.207</v>
      </c>
      <c r="X565" s="6"/>
      <c r="Y565" s="18" t="s">
        <v>13</v>
      </c>
      <c r="Z565" s="19" t="s">
        <v>94</v>
      </c>
      <c r="AA565" s="19">
        <v>23</v>
      </c>
      <c r="AB565" s="65">
        <v>5</v>
      </c>
      <c r="AC565" s="23">
        <v>4521.7870000000003</v>
      </c>
      <c r="AE565" s="18" t="s">
        <v>14</v>
      </c>
      <c r="AF565" s="19" t="s">
        <v>94</v>
      </c>
      <c r="AG565" s="19">
        <v>26</v>
      </c>
      <c r="AH565" s="65">
        <v>8</v>
      </c>
      <c r="AI565" s="23">
        <v>4039.3879999999999</v>
      </c>
    </row>
    <row r="566" spans="1:35" x14ac:dyDescent="0.2">
      <c r="A566" s="18" t="s">
        <v>89</v>
      </c>
      <c r="B566" s="19" t="s">
        <v>94</v>
      </c>
      <c r="C566" s="19">
        <v>15</v>
      </c>
      <c r="D566" s="19">
        <v>10</v>
      </c>
      <c r="E566" s="23">
        <v>5488.4620000000004</v>
      </c>
      <c r="F566" s="6"/>
      <c r="G566" s="18" t="s">
        <v>13</v>
      </c>
      <c r="H566" s="19" t="s">
        <v>94</v>
      </c>
      <c r="I566" s="19">
        <v>6</v>
      </c>
      <c r="J566" s="65">
        <v>1</v>
      </c>
      <c r="K566" s="23">
        <v>6590.2839999999997</v>
      </c>
      <c r="L566" s="6"/>
      <c r="M566" s="18" t="s">
        <v>14</v>
      </c>
      <c r="N566" s="19" t="s">
        <v>94</v>
      </c>
      <c r="O566" s="19">
        <v>14</v>
      </c>
      <c r="P566" s="64">
        <v>6</v>
      </c>
      <c r="Q566" s="66">
        <v>7335.4679999999998</v>
      </c>
      <c r="S566" s="18" t="s">
        <v>89</v>
      </c>
      <c r="T566" s="19" t="s">
        <v>95</v>
      </c>
      <c r="U566" s="19">
        <v>6</v>
      </c>
      <c r="V566" s="65">
        <v>4</v>
      </c>
      <c r="W566" s="23">
        <v>8166.9960000000001</v>
      </c>
      <c r="X566" s="6"/>
      <c r="Y566" s="18" t="s">
        <v>13</v>
      </c>
      <c r="Z566" s="19" t="s">
        <v>94</v>
      </c>
      <c r="AA566" s="19">
        <v>23</v>
      </c>
      <c r="AB566" s="64">
        <v>6</v>
      </c>
      <c r="AC566" s="23">
        <v>3825.4050000000002</v>
      </c>
      <c r="AE566" s="18"/>
      <c r="AF566" s="19"/>
      <c r="AG566" s="19"/>
      <c r="AH566" s="19"/>
      <c r="AI566" s="23"/>
    </row>
    <row r="567" spans="1:35" x14ac:dyDescent="0.2">
      <c r="A567" s="18" t="s">
        <v>89</v>
      </c>
      <c r="B567" s="19" t="s">
        <v>94</v>
      </c>
      <c r="C567" s="19">
        <v>15</v>
      </c>
      <c r="D567" s="19">
        <v>11</v>
      </c>
      <c r="E567" s="23">
        <v>6774.2330000000002</v>
      </c>
      <c r="F567" s="6"/>
      <c r="G567" s="18" t="s">
        <v>13</v>
      </c>
      <c r="H567" s="19" t="s">
        <v>94</v>
      </c>
      <c r="I567" s="19">
        <v>6</v>
      </c>
      <c r="J567" s="64">
        <v>2</v>
      </c>
      <c r="K567" s="23">
        <v>14096.562</v>
      </c>
      <c r="L567" s="6"/>
      <c r="M567" s="18" t="s">
        <v>14</v>
      </c>
      <c r="N567" s="19" t="s">
        <v>94</v>
      </c>
      <c r="O567" s="19">
        <v>14</v>
      </c>
      <c r="P567" s="65">
        <v>7</v>
      </c>
      <c r="Q567" s="66">
        <v>10560.221</v>
      </c>
      <c r="S567" s="18" t="s">
        <v>89</v>
      </c>
      <c r="T567" s="19" t="s">
        <v>95</v>
      </c>
      <c r="U567" s="19">
        <v>6</v>
      </c>
      <c r="V567" s="65">
        <v>5</v>
      </c>
      <c r="W567" s="23">
        <v>5096.1610000000001</v>
      </c>
      <c r="X567" s="6"/>
      <c r="Y567" s="18"/>
      <c r="Z567" s="19"/>
      <c r="AA567" s="19"/>
      <c r="AB567" s="19"/>
      <c r="AC567" s="23"/>
      <c r="AE567" s="18" t="s">
        <v>14</v>
      </c>
      <c r="AF567" s="19" t="s">
        <v>94</v>
      </c>
      <c r="AG567" s="19">
        <v>27</v>
      </c>
      <c r="AH567" s="65">
        <v>1</v>
      </c>
      <c r="AI567" s="23">
        <v>6126.6549999999997</v>
      </c>
    </row>
    <row r="568" spans="1:35" x14ac:dyDescent="0.2">
      <c r="A568" s="18" t="s">
        <v>89</v>
      </c>
      <c r="B568" s="19" t="s">
        <v>94</v>
      </c>
      <c r="C568" s="19">
        <v>15</v>
      </c>
      <c r="D568" s="19">
        <v>12</v>
      </c>
      <c r="E568" s="23">
        <v>4262.7550000000001</v>
      </c>
      <c r="F568" s="6"/>
      <c r="G568" s="18" t="s">
        <v>13</v>
      </c>
      <c r="H568" s="19" t="s">
        <v>94</v>
      </c>
      <c r="I568" s="19">
        <v>6</v>
      </c>
      <c r="J568" s="65">
        <v>3</v>
      </c>
      <c r="K568" s="23">
        <v>12775.127</v>
      </c>
      <c r="L568" s="6"/>
      <c r="M568" s="18" t="s">
        <v>14</v>
      </c>
      <c r="N568" s="19" t="s">
        <v>94</v>
      </c>
      <c r="O568" s="19">
        <v>14</v>
      </c>
      <c r="P568" s="64">
        <v>8</v>
      </c>
      <c r="Q568" s="66">
        <v>9993.3549999999996</v>
      </c>
      <c r="S568" s="18"/>
      <c r="T568" s="19"/>
      <c r="U568" s="19"/>
      <c r="V568" s="19"/>
      <c r="W568" s="23"/>
      <c r="X568" s="6"/>
      <c r="Y568" s="18" t="s">
        <v>13</v>
      </c>
      <c r="Z568" s="19" t="s">
        <v>94</v>
      </c>
      <c r="AA568" s="19">
        <v>24</v>
      </c>
      <c r="AB568" s="65">
        <v>1</v>
      </c>
      <c r="AC568" s="23">
        <v>4024.3710000000001</v>
      </c>
      <c r="AE568" s="18" t="s">
        <v>14</v>
      </c>
      <c r="AF568" s="19" t="s">
        <v>94</v>
      </c>
      <c r="AG568" s="19">
        <v>27</v>
      </c>
      <c r="AH568" s="65">
        <v>2</v>
      </c>
      <c r="AI568" s="23">
        <v>8168.8729999999996</v>
      </c>
    </row>
    <row r="569" spans="1:35" x14ac:dyDescent="0.2">
      <c r="A569" s="18" t="s">
        <v>89</v>
      </c>
      <c r="B569" s="19" t="s">
        <v>94</v>
      </c>
      <c r="C569" s="19">
        <v>15</v>
      </c>
      <c r="D569" s="19">
        <v>13</v>
      </c>
      <c r="E569" s="23">
        <v>9022.9259999999995</v>
      </c>
      <c r="F569" s="6"/>
      <c r="G569" s="18" t="s">
        <v>13</v>
      </c>
      <c r="H569" s="19" t="s">
        <v>94</v>
      </c>
      <c r="I569" s="19">
        <v>6</v>
      </c>
      <c r="J569" s="64">
        <v>4</v>
      </c>
      <c r="K569" s="23">
        <v>10104.1</v>
      </c>
      <c r="L569" s="6"/>
      <c r="M569" s="18" t="s">
        <v>14</v>
      </c>
      <c r="N569" s="19" t="s">
        <v>94</v>
      </c>
      <c r="O569" s="19">
        <v>14</v>
      </c>
      <c r="P569" s="65">
        <v>9</v>
      </c>
      <c r="Q569" s="66">
        <v>9554.1280000000006</v>
      </c>
      <c r="S569" s="18" t="s">
        <v>89</v>
      </c>
      <c r="T569" s="19" t="s">
        <v>95</v>
      </c>
      <c r="U569" s="19">
        <v>7</v>
      </c>
      <c r="V569" s="65">
        <v>1</v>
      </c>
      <c r="W569" s="23">
        <v>5535.3879999999999</v>
      </c>
      <c r="X569" s="6"/>
      <c r="Y569" s="18" t="s">
        <v>13</v>
      </c>
      <c r="Z569" s="19" t="s">
        <v>94</v>
      </c>
      <c r="AA569" s="19">
        <v>24</v>
      </c>
      <c r="AB569" s="64">
        <v>2</v>
      </c>
      <c r="AC569" s="23">
        <v>5261.34</v>
      </c>
      <c r="AE569" s="18" t="s">
        <v>14</v>
      </c>
      <c r="AF569" s="19" t="s">
        <v>94</v>
      </c>
      <c r="AG569" s="19">
        <v>27</v>
      </c>
      <c r="AH569" s="65">
        <v>3</v>
      </c>
      <c r="AI569" s="23">
        <v>11913.566000000001</v>
      </c>
    </row>
    <row r="570" spans="1:35" x14ac:dyDescent="0.2">
      <c r="A570" s="18" t="s">
        <v>89</v>
      </c>
      <c r="B570" s="19" t="s">
        <v>94</v>
      </c>
      <c r="C570" s="19">
        <v>15</v>
      </c>
      <c r="D570" s="19">
        <v>14</v>
      </c>
      <c r="E570" s="23">
        <v>12251.433000000001</v>
      </c>
      <c r="F570" s="6"/>
      <c r="G570" s="18" t="s">
        <v>13</v>
      </c>
      <c r="H570" s="19" t="s">
        <v>94</v>
      </c>
      <c r="I570" s="19">
        <v>6</v>
      </c>
      <c r="J570" s="65">
        <v>5</v>
      </c>
      <c r="K570" s="23">
        <v>15620.718000000001</v>
      </c>
      <c r="L570" s="6"/>
      <c r="M570" s="18" t="s">
        <v>14</v>
      </c>
      <c r="N570" s="19" t="s">
        <v>94</v>
      </c>
      <c r="O570" s="19">
        <v>14</v>
      </c>
      <c r="P570" s="64">
        <v>10</v>
      </c>
      <c r="Q570" s="66">
        <v>16720.663</v>
      </c>
      <c r="S570" s="18" t="s">
        <v>89</v>
      </c>
      <c r="T570" s="19" t="s">
        <v>95</v>
      </c>
      <c r="U570" s="19">
        <v>7</v>
      </c>
      <c r="V570" s="65">
        <v>2</v>
      </c>
      <c r="W570" s="23">
        <v>7127.1170000000002</v>
      </c>
      <c r="X570" s="6"/>
      <c r="Y570" s="18" t="s">
        <v>13</v>
      </c>
      <c r="Z570" s="19" t="s">
        <v>94</v>
      </c>
      <c r="AA570" s="19">
        <v>24</v>
      </c>
      <c r="AB570" s="65">
        <v>3</v>
      </c>
      <c r="AC570" s="23">
        <v>6554.62</v>
      </c>
      <c r="AE570" s="18" t="s">
        <v>14</v>
      </c>
      <c r="AF570" s="19" t="s">
        <v>94</v>
      </c>
      <c r="AG570" s="19">
        <v>27</v>
      </c>
      <c r="AH570" s="65">
        <v>4</v>
      </c>
      <c r="AI570" s="23">
        <v>10032.772999999999</v>
      </c>
    </row>
    <row r="571" spans="1:35" x14ac:dyDescent="0.2">
      <c r="A571" s="18"/>
      <c r="B571" s="19"/>
      <c r="C571" s="19"/>
      <c r="D571" s="19"/>
      <c r="E571" s="23"/>
      <c r="F571" s="6"/>
      <c r="G571" s="18" t="s">
        <v>13</v>
      </c>
      <c r="H571" s="19" t="s">
        <v>94</v>
      </c>
      <c r="I571" s="19">
        <v>6</v>
      </c>
      <c r="J571" s="64">
        <v>6</v>
      </c>
      <c r="K571" s="23">
        <v>5297.0039999999999</v>
      </c>
      <c r="L571" s="6"/>
      <c r="M571" s="18" t="s">
        <v>14</v>
      </c>
      <c r="N571" s="19" t="s">
        <v>94</v>
      </c>
      <c r="O571" s="19">
        <v>14</v>
      </c>
      <c r="P571" s="65">
        <v>11</v>
      </c>
      <c r="Q571" s="66">
        <v>6954.4290000000001</v>
      </c>
      <c r="S571" s="18" t="s">
        <v>89</v>
      </c>
      <c r="T571" s="19" t="s">
        <v>95</v>
      </c>
      <c r="U571" s="19">
        <v>7</v>
      </c>
      <c r="V571" s="65">
        <v>3</v>
      </c>
      <c r="W571" s="23">
        <v>5715.5829999999996</v>
      </c>
      <c r="X571" s="6"/>
      <c r="Y571" s="18" t="s">
        <v>13</v>
      </c>
      <c r="Z571" s="19" t="s">
        <v>94</v>
      </c>
      <c r="AA571" s="19">
        <v>24</v>
      </c>
      <c r="AB571" s="64">
        <v>4</v>
      </c>
      <c r="AC571" s="23">
        <v>6094.7449999999999</v>
      </c>
      <c r="AE571" s="18" t="s">
        <v>14</v>
      </c>
      <c r="AF571" s="19" t="s">
        <v>94</v>
      </c>
      <c r="AG571" s="19">
        <v>27</v>
      </c>
      <c r="AH571" s="65">
        <v>5</v>
      </c>
      <c r="AI571" s="23">
        <v>6764.848</v>
      </c>
    </row>
    <row r="572" spans="1:35" x14ac:dyDescent="0.2">
      <c r="A572" s="18" t="s">
        <v>89</v>
      </c>
      <c r="B572" s="19" t="s">
        <v>94</v>
      </c>
      <c r="C572" s="19">
        <v>16</v>
      </c>
      <c r="D572" s="19">
        <v>1</v>
      </c>
      <c r="E572" s="23">
        <v>8660.6569999999992</v>
      </c>
      <c r="F572" s="6"/>
      <c r="G572" s="18" t="s">
        <v>13</v>
      </c>
      <c r="H572" s="19" t="s">
        <v>94</v>
      </c>
      <c r="I572" s="19">
        <v>6</v>
      </c>
      <c r="J572" s="65">
        <v>7</v>
      </c>
      <c r="K572" s="23">
        <v>6498.3090000000002</v>
      </c>
      <c r="L572" s="6"/>
      <c r="M572" s="18" t="s">
        <v>14</v>
      </c>
      <c r="N572" s="19" t="s">
        <v>94</v>
      </c>
      <c r="O572" s="19">
        <v>14</v>
      </c>
      <c r="P572" s="64">
        <v>12</v>
      </c>
      <c r="Q572" s="66">
        <v>9199.3680000000004</v>
      </c>
      <c r="S572" s="18" t="s">
        <v>89</v>
      </c>
      <c r="T572" s="19" t="s">
        <v>95</v>
      </c>
      <c r="U572" s="19">
        <v>7</v>
      </c>
      <c r="V572" s="65">
        <v>4</v>
      </c>
      <c r="W572" s="23">
        <v>3654.5949999999998</v>
      </c>
      <c r="X572" s="6"/>
      <c r="Y572" s="18" t="s">
        <v>13</v>
      </c>
      <c r="Z572" s="19" t="s">
        <v>94</v>
      </c>
      <c r="AA572" s="19">
        <v>24</v>
      </c>
      <c r="AB572" s="65">
        <v>5</v>
      </c>
      <c r="AC572" s="23">
        <v>2639.1170000000002</v>
      </c>
      <c r="AE572" s="18" t="s">
        <v>14</v>
      </c>
      <c r="AF572" s="19" t="s">
        <v>94</v>
      </c>
      <c r="AG572" s="19">
        <v>27</v>
      </c>
      <c r="AH572" s="65">
        <v>6</v>
      </c>
      <c r="AI572" s="23">
        <v>10278.665000000001</v>
      </c>
    </row>
    <row r="573" spans="1:35" x14ac:dyDescent="0.2">
      <c r="A573" s="18" t="s">
        <v>89</v>
      </c>
      <c r="B573" s="19" t="s">
        <v>94</v>
      </c>
      <c r="C573" s="19">
        <v>16</v>
      </c>
      <c r="D573" s="19">
        <v>2</v>
      </c>
      <c r="E573" s="23">
        <v>4399.7790000000005</v>
      </c>
      <c r="F573" s="6"/>
      <c r="G573" s="18" t="s">
        <v>13</v>
      </c>
      <c r="H573" s="19" t="s">
        <v>94</v>
      </c>
      <c r="I573" s="19">
        <v>6</v>
      </c>
      <c r="J573" s="64">
        <v>8</v>
      </c>
      <c r="K573" s="23">
        <v>9957.6910000000007</v>
      </c>
      <c r="L573" s="6"/>
      <c r="M573" s="18" t="s">
        <v>14</v>
      </c>
      <c r="N573" s="19" t="s">
        <v>94</v>
      </c>
      <c r="O573" s="19">
        <v>14</v>
      </c>
      <c r="P573" s="65">
        <v>13</v>
      </c>
      <c r="Q573" s="66">
        <v>10518.925999999999</v>
      </c>
      <c r="S573" s="18" t="s">
        <v>89</v>
      </c>
      <c r="T573" s="19" t="s">
        <v>95</v>
      </c>
      <c r="U573" s="19">
        <v>7</v>
      </c>
      <c r="V573" s="65">
        <v>5</v>
      </c>
      <c r="W573" s="23">
        <v>5749.37</v>
      </c>
      <c r="X573" s="6"/>
      <c r="Y573" s="18" t="s">
        <v>13</v>
      </c>
      <c r="Z573" s="19" t="s">
        <v>94</v>
      </c>
      <c r="AA573" s="19">
        <v>24</v>
      </c>
      <c r="AB573" s="64">
        <v>6</v>
      </c>
      <c r="AC573" s="23">
        <v>8484.2160000000003</v>
      </c>
      <c r="AE573" s="18" t="s">
        <v>14</v>
      </c>
      <c r="AF573" s="19" t="s">
        <v>94</v>
      </c>
      <c r="AG573" s="19">
        <v>27</v>
      </c>
      <c r="AH573" s="65">
        <v>7</v>
      </c>
      <c r="AI573" s="23">
        <v>2830.5749999999998</v>
      </c>
    </row>
    <row r="574" spans="1:35" x14ac:dyDescent="0.2">
      <c r="A574" s="18" t="s">
        <v>89</v>
      </c>
      <c r="B574" s="19" t="s">
        <v>94</v>
      </c>
      <c r="C574" s="19">
        <v>16</v>
      </c>
      <c r="D574" s="19">
        <v>3</v>
      </c>
      <c r="E574" s="23">
        <v>10282.419</v>
      </c>
      <c r="F574" s="6"/>
      <c r="G574" s="18" t="s">
        <v>13</v>
      </c>
      <c r="H574" s="19" t="s">
        <v>94</v>
      </c>
      <c r="I574" s="19">
        <v>6</v>
      </c>
      <c r="J574" s="65">
        <v>9</v>
      </c>
      <c r="K574" s="23">
        <v>9266.9410000000007</v>
      </c>
      <c r="L574" s="6"/>
      <c r="M574" s="18" t="s">
        <v>14</v>
      </c>
      <c r="N574" s="19" t="s">
        <v>94</v>
      </c>
      <c r="O574" s="19">
        <v>14</v>
      </c>
      <c r="P574" s="64">
        <v>14</v>
      </c>
      <c r="Q574" s="66">
        <v>9174.9660000000003</v>
      </c>
      <c r="S574" s="18" t="s">
        <v>89</v>
      </c>
      <c r="T574" s="19" t="s">
        <v>95</v>
      </c>
      <c r="U574" s="19">
        <v>7</v>
      </c>
      <c r="V574" s="65">
        <v>6</v>
      </c>
      <c r="W574" s="23">
        <v>6111.6390000000001</v>
      </c>
      <c r="X574" s="6"/>
      <c r="Y574" s="18"/>
      <c r="Z574" s="19"/>
      <c r="AA574" s="19"/>
      <c r="AB574" s="19"/>
      <c r="AC574" s="23"/>
      <c r="AE574" s="18" t="s">
        <v>14</v>
      </c>
      <c r="AF574" s="19" t="s">
        <v>94</v>
      </c>
      <c r="AG574" s="19">
        <v>27</v>
      </c>
      <c r="AH574" s="65">
        <v>8</v>
      </c>
      <c r="AI574" s="23">
        <v>6821.1589999999997</v>
      </c>
    </row>
    <row r="575" spans="1:35" x14ac:dyDescent="0.2">
      <c r="A575" s="18" t="s">
        <v>89</v>
      </c>
      <c r="B575" s="19" t="s">
        <v>94</v>
      </c>
      <c r="C575" s="19">
        <v>16</v>
      </c>
      <c r="D575" s="19">
        <v>4</v>
      </c>
      <c r="E575" s="23">
        <v>6543.3580000000002</v>
      </c>
      <c r="F575" s="6"/>
      <c r="G575" s="18" t="s">
        <v>13</v>
      </c>
      <c r="H575" s="19" t="s">
        <v>94</v>
      </c>
      <c r="I575" s="19">
        <v>6</v>
      </c>
      <c r="J575" s="64">
        <v>10</v>
      </c>
      <c r="K575" s="23">
        <v>11057.636</v>
      </c>
      <c r="L575" s="6"/>
      <c r="M575" s="18" t="s">
        <v>14</v>
      </c>
      <c r="N575" s="19" t="s">
        <v>94</v>
      </c>
      <c r="O575" s="19">
        <v>14</v>
      </c>
      <c r="P575" s="65">
        <v>15</v>
      </c>
      <c r="Q575" s="66">
        <v>10768.572</v>
      </c>
      <c r="S575" s="18" t="s">
        <v>89</v>
      </c>
      <c r="T575" s="19" t="s">
        <v>95</v>
      </c>
      <c r="U575" s="19">
        <v>7</v>
      </c>
      <c r="V575" s="65">
        <v>7</v>
      </c>
      <c r="W575" s="23">
        <v>4758.2939999999999</v>
      </c>
      <c r="X575" s="6"/>
      <c r="Y575" s="18" t="s">
        <v>13</v>
      </c>
      <c r="Z575" s="19" t="s">
        <v>94</v>
      </c>
      <c r="AA575" s="19">
        <v>25</v>
      </c>
      <c r="AB575" s="65">
        <v>1</v>
      </c>
      <c r="AC575" s="23">
        <v>5298.8810000000003</v>
      </c>
      <c r="AE575" s="18"/>
      <c r="AF575" s="19"/>
      <c r="AG575" s="19"/>
      <c r="AH575" s="19"/>
      <c r="AI575" s="23"/>
    </row>
    <row r="576" spans="1:35" x14ac:dyDescent="0.2">
      <c r="A576" s="18" t="s">
        <v>89</v>
      </c>
      <c r="B576" s="19" t="s">
        <v>94</v>
      </c>
      <c r="C576" s="19">
        <v>16</v>
      </c>
      <c r="D576" s="19">
        <v>5</v>
      </c>
      <c r="E576" s="23">
        <v>6004.6469999999999</v>
      </c>
      <c r="F576" s="6"/>
      <c r="G576" s="18" t="s">
        <v>13</v>
      </c>
      <c r="H576" s="19" t="s">
        <v>94</v>
      </c>
      <c r="I576" s="19">
        <v>6</v>
      </c>
      <c r="J576" s="65">
        <v>11</v>
      </c>
      <c r="K576" s="23">
        <v>5989.6310000000003</v>
      </c>
      <c r="L576" s="6"/>
      <c r="M576" s="18" t="s">
        <v>14</v>
      </c>
      <c r="N576" s="19" t="s">
        <v>94</v>
      </c>
      <c r="O576" s="19">
        <v>14</v>
      </c>
      <c r="P576" s="64">
        <v>16</v>
      </c>
      <c r="Q576" s="66">
        <v>19802.759999999998</v>
      </c>
      <c r="S576" s="18"/>
      <c r="T576" s="19"/>
      <c r="U576" s="19"/>
      <c r="V576" s="19"/>
      <c r="W576" s="23"/>
      <c r="X576" s="6"/>
      <c r="Y576" s="18" t="s">
        <v>13</v>
      </c>
      <c r="Z576" s="19" t="s">
        <v>94</v>
      </c>
      <c r="AA576" s="19">
        <v>25</v>
      </c>
      <c r="AB576" s="64">
        <v>2</v>
      </c>
      <c r="AC576" s="23">
        <v>7429.32</v>
      </c>
      <c r="AE576" s="18" t="s">
        <v>14</v>
      </c>
      <c r="AF576" s="19" t="s">
        <v>94</v>
      </c>
      <c r="AG576" s="19">
        <v>28</v>
      </c>
      <c r="AH576" s="65">
        <v>1</v>
      </c>
      <c r="AI576" s="23">
        <v>13747.433000000001</v>
      </c>
    </row>
    <row r="577" spans="1:35" x14ac:dyDescent="0.2">
      <c r="A577" s="18" t="s">
        <v>89</v>
      </c>
      <c r="B577" s="19" t="s">
        <v>94</v>
      </c>
      <c r="C577" s="19">
        <v>16</v>
      </c>
      <c r="D577" s="19">
        <v>6</v>
      </c>
      <c r="E577" s="23">
        <v>10000.862999999999</v>
      </c>
      <c r="F577" s="6"/>
      <c r="G577" s="18" t="s">
        <v>13</v>
      </c>
      <c r="H577" s="19" t="s">
        <v>94</v>
      </c>
      <c r="I577" s="19">
        <v>6</v>
      </c>
      <c r="J577" s="64">
        <v>12</v>
      </c>
      <c r="K577" s="23">
        <v>6935.6589999999997</v>
      </c>
      <c r="L577" s="6"/>
      <c r="M577" s="18" t="s">
        <v>14</v>
      </c>
      <c r="N577" s="19" t="s">
        <v>94</v>
      </c>
      <c r="O577" s="19">
        <v>14</v>
      </c>
      <c r="P577" s="65">
        <v>17</v>
      </c>
      <c r="Q577" s="66">
        <v>8444.7980000000007</v>
      </c>
      <c r="S577" s="18" t="s">
        <v>89</v>
      </c>
      <c r="T577" s="19" t="s">
        <v>95</v>
      </c>
      <c r="U577" s="19">
        <v>8</v>
      </c>
      <c r="V577" s="65">
        <v>1</v>
      </c>
      <c r="W577" s="23">
        <v>5531.634</v>
      </c>
      <c r="X577" s="6"/>
      <c r="Y577" s="18" t="s">
        <v>13</v>
      </c>
      <c r="Z577" s="19" t="s">
        <v>94</v>
      </c>
      <c r="AA577" s="19">
        <v>25</v>
      </c>
      <c r="AB577" s="65">
        <v>3</v>
      </c>
      <c r="AC577" s="23">
        <v>6888.7330000000002</v>
      </c>
      <c r="AE577" s="18" t="s">
        <v>14</v>
      </c>
      <c r="AF577" s="19" t="s">
        <v>94</v>
      </c>
      <c r="AG577" s="19">
        <v>28</v>
      </c>
      <c r="AH577" s="65">
        <v>2</v>
      </c>
      <c r="AI577" s="23">
        <v>13702.384</v>
      </c>
    </row>
    <row r="578" spans="1:35" x14ac:dyDescent="0.2">
      <c r="A578" s="18" t="s">
        <v>89</v>
      </c>
      <c r="B578" s="19" t="s">
        <v>94</v>
      </c>
      <c r="C578" s="19">
        <v>16</v>
      </c>
      <c r="D578" s="19">
        <v>7</v>
      </c>
      <c r="E578" s="23">
        <v>10477.630999999999</v>
      </c>
      <c r="F578" s="6"/>
      <c r="G578" s="18" t="s">
        <v>13</v>
      </c>
      <c r="H578" s="19" t="s">
        <v>94</v>
      </c>
      <c r="I578" s="19">
        <v>6</v>
      </c>
      <c r="J578" s="65">
        <v>13</v>
      </c>
      <c r="K578" s="23">
        <v>8050.62</v>
      </c>
      <c r="L578" s="6"/>
      <c r="M578" s="18" t="s">
        <v>14</v>
      </c>
      <c r="N578" s="19" t="s">
        <v>94</v>
      </c>
      <c r="O578" s="19">
        <v>14</v>
      </c>
      <c r="P578" s="64">
        <v>18</v>
      </c>
      <c r="Q578" s="66">
        <v>13067.945</v>
      </c>
      <c r="S578" s="18" t="s">
        <v>89</v>
      </c>
      <c r="T578" s="19" t="s">
        <v>95</v>
      </c>
      <c r="U578" s="19">
        <v>8</v>
      </c>
      <c r="V578" s="65">
        <v>2</v>
      </c>
      <c r="W578" s="23">
        <v>6665.3649999999998</v>
      </c>
      <c r="X578" s="6"/>
      <c r="Y578" s="18" t="s">
        <v>13</v>
      </c>
      <c r="Z578" s="19" t="s">
        <v>94</v>
      </c>
      <c r="AA578" s="19">
        <v>25</v>
      </c>
      <c r="AB578" s="64">
        <v>4</v>
      </c>
      <c r="AC578" s="23">
        <v>10023.388000000001</v>
      </c>
      <c r="AE578" s="18" t="s">
        <v>14</v>
      </c>
      <c r="AF578" s="19" t="s">
        <v>94</v>
      </c>
      <c r="AG578" s="19">
        <v>28</v>
      </c>
      <c r="AH578" s="65">
        <v>3</v>
      </c>
      <c r="AI578" s="23">
        <v>11637.641</v>
      </c>
    </row>
    <row r="579" spans="1:35" x14ac:dyDescent="0.2">
      <c r="A579" s="18"/>
      <c r="B579" s="19"/>
      <c r="C579" s="19"/>
      <c r="D579" s="19"/>
      <c r="E579" s="23"/>
      <c r="F579" s="6"/>
      <c r="G579" s="18" t="s">
        <v>13</v>
      </c>
      <c r="H579" s="19" t="s">
        <v>94</v>
      </c>
      <c r="I579" s="19">
        <v>6</v>
      </c>
      <c r="J579" s="64">
        <v>14</v>
      </c>
      <c r="K579" s="23">
        <v>7408.6729999999998</v>
      </c>
      <c r="L579" s="6"/>
      <c r="M579" s="18" t="s">
        <v>14</v>
      </c>
      <c r="N579" s="19" t="s">
        <v>94</v>
      </c>
      <c r="O579" s="19">
        <v>14</v>
      </c>
      <c r="P579" s="65">
        <v>19</v>
      </c>
      <c r="Q579" s="66">
        <v>10817.375</v>
      </c>
      <c r="S579" s="18" t="s">
        <v>89</v>
      </c>
      <c r="T579" s="19" t="s">
        <v>95</v>
      </c>
      <c r="U579" s="19">
        <v>8</v>
      </c>
      <c r="V579" s="65">
        <v>3</v>
      </c>
      <c r="W579" s="23">
        <v>4970.3990000000003</v>
      </c>
      <c r="X579" s="6"/>
      <c r="Y579" s="18" t="s">
        <v>13</v>
      </c>
      <c r="Z579" s="19" t="s">
        <v>94</v>
      </c>
      <c r="AA579" s="19">
        <v>25</v>
      </c>
      <c r="AB579" s="65">
        <v>5</v>
      </c>
      <c r="AC579" s="23">
        <v>5257.5860000000002</v>
      </c>
      <c r="AE579" s="18" t="s">
        <v>14</v>
      </c>
      <c r="AF579" s="19" t="s">
        <v>94</v>
      </c>
      <c r="AG579" s="19">
        <v>28</v>
      </c>
      <c r="AH579" s="65">
        <v>4</v>
      </c>
      <c r="AI579" s="23">
        <v>8330.2990000000009</v>
      </c>
    </row>
    <row r="580" spans="1:35" x14ac:dyDescent="0.2">
      <c r="A580" s="18" t="s">
        <v>89</v>
      </c>
      <c r="B580" s="19" t="s">
        <v>94</v>
      </c>
      <c r="C580" s="19">
        <v>17</v>
      </c>
      <c r="D580" s="19">
        <v>1</v>
      </c>
      <c r="E580" s="23">
        <v>5544.7730000000001</v>
      </c>
      <c r="F580" s="6"/>
      <c r="G580" s="18"/>
      <c r="H580" s="19"/>
      <c r="I580" s="19"/>
      <c r="J580" s="19"/>
      <c r="K580" s="23"/>
      <c r="L580" s="6"/>
      <c r="M580" s="18" t="s">
        <v>14</v>
      </c>
      <c r="N580" s="19" t="s">
        <v>94</v>
      </c>
      <c r="O580" s="19">
        <v>14</v>
      </c>
      <c r="P580" s="64">
        <v>20</v>
      </c>
      <c r="Q580" s="66">
        <v>9180.5969999999998</v>
      </c>
      <c r="S580" s="18" t="s">
        <v>89</v>
      </c>
      <c r="T580" s="19" t="s">
        <v>95</v>
      </c>
      <c r="U580" s="19">
        <v>8</v>
      </c>
      <c r="V580" s="65">
        <v>4</v>
      </c>
      <c r="W580" s="23">
        <v>7029.5110000000004</v>
      </c>
      <c r="X580" s="6"/>
      <c r="Y580" s="18" t="s">
        <v>13</v>
      </c>
      <c r="Z580" s="19" t="s">
        <v>94</v>
      </c>
      <c r="AA580" s="19">
        <v>25</v>
      </c>
      <c r="AB580" s="64">
        <v>6</v>
      </c>
      <c r="AC580" s="23">
        <v>8810.8209999999999</v>
      </c>
      <c r="AE580" s="18" t="s">
        <v>14</v>
      </c>
      <c r="AF580" s="19" t="s">
        <v>94</v>
      </c>
      <c r="AG580" s="19">
        <v>28</v>
      </c>
      <c r="AH580" s="65">
        <v>5</v>
      </c>
      <c r="AI580" s="23">
        <v>15057.606</v>
      </c>
    </row>
    <row r="581" spans="1:35" x14ac:dyDescent="0.2">
      <c r="A581" s="18" t="s">
        <v>89</v>
      </c>
      <c r="B581" s="19" t="s">
        <v>94</v>
      </c>
      <c r="C581" s="19">
        <v>17</v>
      </c>
      <c r="D581" s="19">
        <v>2</v>
      </c>
      <c r="E581" s="23">
        <v>6533.9719999999998</v>
      </c>
      <c r="F581" s="6"/>
      <c r="G581" s="18" t="s">
        <v>13</v>
      </c>
      <c r="H581" s="19" t="s">
        <v>94</v>
      </c>
      <c r="I581" s="19">
        <v>7</v>
      </c>
      <c r="J581" s="65">
        <v>1</v>
      </c>
      <c r="K581" s="23">
        <v>10197.951999999999</v>
      </c>
      <c r="L581" s="6"/>
      <c r="M581" s="18" t="s">
        <v>14</v>
      </c>
      <c r="N581" s="19" t="s">
        <v>94</v>
      </c>
      <c r="O581" s="19">
        <v>14</v>
      </c>
      <c r="P581" s="65">
        <v>21</v>
      </c>
      <c r="Q581" s="66">
        <v>11551.297</v>
      </c>
      <c r="S581" s="18" t="s">
        <v>89</v>
      </c>
      <c r="T581" s="19" t="s">
        <v>95</v>
      </c>
      <c r="U581" s="19">
        <v>8</v>
      </c>
      <c r="V581" s="65">
        <v>5</v>
      </c>
      <c r="W581" s="23">
        <v>5298.8810000000003</v>
      </c>
      <c r="X581" s="6"/>
      <c r="Y581" s="18" t="s">
        <v>13</v>
      </c>
      <c r="Z581" s="19" t="s">
        <v>94</v>
      </c>
      <c r="AA581" s="19">
        <v>25</v>
      </c>
      <c r="AB581" s="65">
        <v>7</v>
      </c>
      <c r="AC581" s="23">
        <v>7204.0749999999998</v>
      </c>
      <c r="AE581" s="18" t="s">
        <v>14</v>
      </c>
      <c r="AF581" s="19" t="s">
        <v>94</v>
      </c>
      <c r="AG581" s="19">
        <v>28</v>
      </c>
      <c r="AH581" s="65">
        <v>6</v>
      </c>
      <c r="AI581" s="23">
        <v>9079.2369999999992</v>
      </c>
    </row>
    <row r="582" spans="1:35" x14ac:dyDescent="0.2">
      <c r="A582" s="18" t="s">
        <v>89</v>
      </c>
      <c r="B582" s="19" t="s">
        <v>94</v>
      </c>
      <c r="C582" s="19">
        <v>17</v>
      </c>
      <c r="D582" s="19">
        <v>3</v>
      </c>
      <c r="E582" s="23">
        <v>3562.62</v>
      </c>
      <c r="F582" s="6"/>
      <c r="G582" s="18" t="s">
        <v>13</v>
      </c>
      <c r="H582" s="19" t="s">
        <v>94</v>
      </c>
      <c r="I582" s="19">
        <v>7</v>
      </c>
      <c r="J582" s="64">
        <v>2</v>
      </c>
      <c r="K582" s="23">
        <v>10477.630999999999</v>
      </c>
      <c r="L582" s="6"/>
      <c r="M582" s="18"/>
      <c r="N582" s="19"/>
      <c r="O582" s="19"/>
      <c r="P582" s="19"/>
      <c r="Q582" s="66"/>
      <c r="S582" s="18" t="s">
        <v>89</v>
      </c>
      <c r="T582" s="19" t="s">
        <v>95</v>
      </c>
      <c r="U582" s="19">
        <v>8</v>
      </c>
      <c r="V582" s="65">
        <v>6</v>
      </c>
      <c r="W582" s="23">
        <v>10015.879999999999</v>
      </c>
      <c r="X582" s="6"/>
      <c r="Y582" s="18" t="s">
        <v>13</v>
      </c>
      <c r="Z582" s="19" t="s">
        <v>94</v>
      </c>
      <c r="AA582" s="19">
        <v>25</v>
      </c>
      <c r="AB582" s="64">
        <v>8</v>
      </c>
      <c r="AC582" s="23">
        <v>5197.5209999999997</v>
      </c>
      <c r="AE582" s="18" t="s">
        <v>14</v>
      </c>
      <c r="AF582" s="19" t="s">
        <v>94</v>
      </c>
      <c r="AG582" s="19">
        <v>28</v>
      </c>
      <c r="AH582" s="65">
        <v>7</v>
      </c>
      <c r="AI582" s="23">
        <v>8831.4680000000008</v>
      </c>
    </row>
    <row r="583" spans="1:35" x14ac:dyDescent="0.2">
      <c r="A583" s="18" t="s">
        <v>89</v>
      </c>
      <c r="B583" s="19" t="s">
        <v>94</v>
      </c>
      <c r="C583" s="19">
        <v>17</v>
      </c>
      <c r="D583" s="19">
        <v>4</v>
      </c>
      <c r="E583" s="23">
        <v>6019.6639999999998</v>
      </c>
      <c r="F583" s="6"/>
      <c r="G583" s="18" t="s">
        <v>13</v>
      </c>
      <c r="H583" s="19" t="s">
        <v>94</v>
      </c>
      <c r="I583" s="19">
        <v>7</v>
      </c>
      <c r="J583" s="65">
        <v>3</v>
      </c>
      <c r="K583" s="23">
        <v>12578.038</v>
      </c>
      <c r="L583" s="6"/>
      <c r="M583" s="18" t="s">
        <v>14</v>
      </c>
      <c r="N583" s="19" t="s">
        <v>94</v>
      </c>
      <c r="O583" s="19">
        <v>15</v>
      </c>
      <c r="P583" s="65">
        <v>1</v>
      </c>
      <c r="Q583" s="66">
        <v>22207.246999999999</v>
      </c>
      <c r="S583" s="18" t="s">
        <v>89</v>
      </c>
      <c r="T583" s="19" t="s">
        <v>95</v>
      </c>
      <c r="U583" s="19">
        <v>8</v>
      </c>
      <c r="V583" s="65">
        <v>7</v>
      </c>
      <c r="W583" s="23">
        <v>7472.4920000000002</v>
      </c>
      <c r="X583" s="6"/>
      <c r="Y583" s="18"/>
      <c r="Z583" s="19"/>
      <c r="AA583" s="19"/>
      <c r="AB583" s="19"/>
      <c r="AC583" s="23"/>
      <c r="AE583" s="18" t="s">
        <v>14</v>
      </c>
      <c r="AF583" s="19" t="s">
        <v>94</v>
      </c>
      <c r="AG583" s="19">
        <v>28</v>
      </c>
      <c r="AH583" s="65">
        <v>8</v>
      </c>
      <c r="AI583" s="23">
        <v>15491.201999999999</v>
      </c>
    </row>
    <row r="584" spans="1:35" x14ac:dyDescent="0.2">
      <c r="A584" s="18" t="s">
        <v>89</v>
      </c>
      <c r="B584" s="19" t="s">
        <v>94</v>
      </c>
      <c r="C584" s="19">
        <v>17</v>
      </c>
      <c r="D584" s="19">
        <v>5</v>
      </c>
      <c r="E584" s="23">
        <v>7389.902</v>
      </c>
      <c r="F584" s="6"/>
      <c r="G584" s="18" t="s">
        <v>13</v>
      </c>
      <c r="H584" s="19" t="s">
        <v>94</v>
      </c>
      <c r="I584" s="19">
        <v>7</v>
      </c>
      <c r="J584" s="64">
        <v>4</v>
      </c>
      <c r="K584" s="23">
        <v>14395.011</v>
      </c>
      <c r="L584" s="6"/>
      <c r="M584" s="18" t="s">
        <v>14</v>
      </c>
      <c r="N584" s="19" t="s">
        <v>94</v>
      </c>
      <c r="O584" s="19">
        <v>15</v>
      </c>
      <c r="P584" s="64">
        <v>2</v>
      </c>
      <c r="Q584" s="66">
        <v>7566.3440000000001</v>
      </c>
      <c r="S584" s="18" t="s">
        <v>89</v>
      </c>
      <c r="T584" s="19" t="s">
        <v>95</v>
      </c>
      <c r="U584" s="19">
        <v>8</v>
      </c>
      <c r="V584" s="65">
        <v>8</v>
      </c>
      <c r="W584" s="23">
        <v>8129.4549999999999</v>
      </c>
      <c r="X584" s="6"/>
      <c r="Y584" s="18" t="s">
        <v>13</v>
      </c>
      <c r="Z584" s="19" t="s">
        <v>94</v>
      </c>
      <c r="AA584" s="19">
        <v>26</v>
      </c>
      <c r="AB584" s="65">
        <v>1</v>
      </c>
      <c r="AC584" s="23">
        <v>6019.6639999999998</v>
      </c>
      <c r="AE584" s="18" t="s">
        <v>14</v>
      </c>
      <c r="AF584" s="19" t="s">
        <v>94</v>
      </c>
      <c r="AG584" s="19">
        <v>28</v>
      </c>
      <c r="AH584" s="65">
        <v>9</v>
      </c>
      <c r="AI584" s="23">
        <v>12525.481</v>
      </c>
    </row>
    <row r="585" spans="1:35" x14ac:dyDescent="0.2">
      <c r="A585" s="18" t="s">
        <v>89</v>
      </c>
      <c r="B585" s="19" t="s">
        <v>94</v>
      </c>
      <c r="C585" s="19">
        <v>17</v>
      </c>
      <c r="D585" s="19">
        <v>6</v>
      </c>
      <c r="E585" s="23">
        <v>10492.647000000001</v>
      </c>
      <c r="F585" s="6"/>
      <c r="G585" s="18" t="s">
        <v>13</v>
      </c>
      <c r="H585" s="19" t="s">
        <v>94</v>
      </c>
      <c r="I585" s="19">
        <v>7</v>
      </c>
      <c r="J585" s="65">
        <v>5</v>
      </c>
      <c r="K585" s="23">
        <v>9255.6790000000001</v>
      </c>
      <c r="L585" s="6"/>
      <c r="M585" s="18" t="s">
        <v>14</v>
      </c>
      <c r="N585" s="19" t="s">
        <v>94</v>
      </c>
      <c r="O585" s="19">
        <v>15</v>
      </c>
      <c r="P585" s="65">
        <v>3</v>
      </c>
      <c r="Q585" s="66">
        <v>7388.0249999999996</v>
      </c>
      <c r="S585" s="18" t="s">
        <v>89</v>
      </c>
      <c r="T585" s="19" t="s">
        <v>95</v>
      </c>
      <c r="U585" s="19">
        <v>8</v>
      </c>
      <c r="V585" s="65">
        <v>9</v>
      </c>
      <c r="W585" s="23">
        <v>5955.8440000000001</v>
      </c>
      <c r="X585" s="6"/>
      <c r="Y585" s="18" t="s">
        <v>13</v>
      </c>
      <c r="Z585" s="19" t="s">
        <v>94</v>
      </c>
      <c r="AA585" s="19">
        <v>26</v>
      </c>
      <c r="AB585" s="64">
        <v>2</v>
      </c>
      <c r="AC585" s="23">
        <v>6447.6289999999999</v>
      </c>
      <c r="AE585" s="18"/>
      <c r="AF585" s="19"/>
      <c r="AG585" s="19"/>
      <c r="AH585" s="19"/>
      <c r="AI585" s="23"/>
    </row>
    <row r="586" spans="1:35" x14ac:dyDescent="0.2">
      <c r="A586" s="18" t="s">
        <v>89</v>
      </c>
      <c r="B586" s="19" t="s">
        <v>94</v>
      </c>
      <c r="C586" s="19">
        <v>17</v>
      </c>
      <c r="D586" s="19">
        <v>7</v>
      </c>
      <c r="E586" s="23">
        <v>3587.0210000000002</v>
      </c>
      <c r="F586" s="6"/>
      <c r="G586" s="18" t="s">
        <v>13</v>
      </c>
      <c r="H586" s="19" t="s">
        <v>94</v>
      </c>
      <c r="I586" s="19">
        <v>7</v>
      </c>
      <c r="J586" s="64">
        <v>6</v>
      </c>
      <c r="K586" s="23">
        <v>8668.1659999999993</v>
      </c>
      <c r="L586" s="6"/>
      <c r="M586" s="18" t="s">
        <v>14</v>
      </c>
      <c r="N586" s="19" t="s">
        <v>94</v>
      </c>
      <c r="O586" s="19">
        <v>15</v>
      </c>
      <c r="P586" s="64">
        <v>4</v>
      </c>
      <c r="Q586" s="66">
        <v>14868.025</v>
      </c>
      <c r="S586" s="18" t="s">
        <v>89</v>
      </c>
      <c r="T586" s="19" t="s">
        <v>95</v>
      </c>
      <c r="U586" s="19">
        <v>8</v>
      </c>
      <c r="V586" s="65">
        <v>10</v>
      </c>
      <c r="W586" s="23">
        <v>5030.4639999999999</v>
      </c>
      <c r="X586" s="6"/>
      <c r="Y586" s="18"/>
      <c r="Z586" s="19"/>
      <c r="AA586" s="19"/>
      <c r="AB586" s="19"/>
      <c r="AC586" s="23"/>
      <c r="AE586" s="18" t="s">
        <v>14</v>
      </c>
      <c r="AF586" s="19" t="s">
        <v>94</v>
      </c>
      <c r="AG586" s="19">
        <v>29</v>
      </c>
      <c r="AH586" s="65">
        <v>1</v>
      </c>
      <c r="AI586" s="23">
        <v>7333.5910000000003</v>
      </c>
    </row>
    <row r="587" spans="1:35" x14ac:dyDescent="0.2">
      <c r="A587" s="18" t="s">
        <v>89</v>
      </c>
      <c r="B587" s="19" t="s">
        <v>94</v>
      </c>
      <c r="C587" s="19">
        <v>17</v>
      </c>
      <c r="D587" s="19">
        <v>8</v>
      </c>
      <c r="E587" s="23">
        <v>11735.246999999999</v>
      </c>
      <c r="F587" s="6"/>
      <c r="G587" s="18" t="s">
        <v>13</v>
      </c>
      <c r="H587" s="19" t="s">
        <v>94</v>
      </c>
      <c r="I587" s="19">
        <v>7</v>
      </c>
      <c r="J587" s="65">
        <v>7</v>
      </c>
      <c r="K587" s="23">
        <v>11971.754000000001</v>
      </c>
      <c r="L587" s="6"/>
      <c r="M587" s="18" t="s">
        <v>14</v>
      </c>
      <c r="N587" s="19" t="s">
        <v>94</v>
      </c>
      <c r="O587" s="19">
        <v>15</v>
      </c>
      <c r="P587" s="65">
        <v>5</v>
      </c>
      <c r="Q587" s="66">
        <v>18479.448</v>
      </c>
      <c r="S587" s="18" t="s">
        <v>89</v>
      </c>
      <c r="T587" s="19" t="s">
        <v>95</v>
      </c>
      <c r="U587" s="19">
        <v>8</v>
      </c>
      <c r="V587" s="65">
        <v>11</v>
      </c>
      <c r="W587" s="23">
        <v>4471.107</v>
      </c>
      <c r="X587" s="6"/>
      <c r="Y587" s="18" t="s">
        <v>13</v>
      </c>
      <c r="Z587" s="19" t="s">
        <v>94</v>
      </c>
      <c r="AA587" s="19">
        <v>27</v>
      </c>
      <c r="AB587" s="65">
        <v>1</v>
      </c>
      <c r="AC587" s="23">
        <v>7457.4759999999997</v>
      </c>
      <c r="AE587" s="18" t="s">
        <v>14</v>
      </c>
      <c r="AF587" s="19" t="s">
        <v>94</v>
      </c>
      <c r="AG587" s="19">
        <v>29</v>
      </c>
      <c r="AH587" s="65">
        <v>2</v>
      </c>
      <c r="AI587" s="23">
        <v>6924.3959999999997</v>
      </c>
    </row>
    <row r="588" spans="1:35" x14ac:dyDescent="0.2">
      <c r="A588" s="18" t="s">
        <v>89</v>
      </c>
      <c r="B588" s="19" t="s">
        <v>94</v>
      </c>
      <c r="C588" s="19">
        <v>17</v>
      </c>
      <c r="D588" s="19">
        <v>9</v>
      </c>
      <c r="E588" s="23">
        <v>7650.8109999999997</v>
      </c>
      <c r="F588" s="6"/>
      <c r="G588" s="18" t="s">
        <v>13</v>
      </c>
      <c r="H588" s="19" t="s">
        <v>94</v>
      </c>
      <c r="I588" s="19">
        <v>7</v>
      </c>
      <c r="J588" s="64">
        <v>8</v>
      </c>
      <c r="K588" s="23">
        <v>7384.2709999999997</v>
      </c>
      <c r="L588" s="6"/>
      <c r="M588" s="18" t="s">
        <v>14</v>
      </c>
      <c r="N588" s="19" t="s">
        <v>94</v>
      </c>
      <c r="O588" s="19">
        <v>15</v>
      </c>
      <c r="P588" s="64">
        <v>6</v>
      </c>
      <c r="Q588" s="66">
        <v>13152.412</v>
      </c>
      <c r="S588" s="18" t="s">
        <v>89</v>
      </c>
      <c r="T588" s="19" t="s">
        <v>95</v>
      </c>
      <c r="U588" s="19">
        <v>8</v>
      </c>
      <c r="V588" s="65">
        <v>12</v>
      </c>
      <c r="W588" s="23">
        <v>5360.8230000000003</v>
      </c>
      <c r="X588" s="6"/>
      <c r="Y588" s="18" t="s">
        <v>13</v>
      </c>
      <c r="Z588" s="19" t="s">
        <v>94</v>
      </c>
      <c r="AA588" s="19">
        <v>27</v>
      </c>
      <c r="AB588" s="64">
        <v>2</v>
      </c>
      <c r="AC588" s="23">
        <v>9313.8670000000002</v>
      </c>
      <c r="AE588" s="18" t="s">
        <v>14</v>
      </c>
      <c r="AF588" s="19" t="s">
        <v>94</v>
      </c>
      <c r="AG588" s="19">
        <v>29</v>
      </c>
      <c r="AH588" s="65">
        <v>3</v>
      </c>
      <c r="AI588" s="23">
        <v>8386.61</v>
      </c>
    </row>
    <row r="589" spans="1:35" x14ac:dyDescent="0.2">
      <c r="A589" s="18" t="s">
        <v>89</v>
      </c>
      <c r="B589" s="19" t="s">
        <v>94</v>
      </c>
      <c r="C589" s="19">
        <v>17</v>
      </c>
      <c r="D589" s="19">
        <v>10</v>
      </c>
      <c r="E589" s="23">
        <v>10518.925999999999</v>
      </c>
      <c r="F589" s="6"/>
      <c r="G589" s="18" t="s">
        <v>13</v>
      </c>
      <c r="H589" s="19" t="s">
        <v>94</v>
      </c>
      <c r="I589" s="19">
        <v>7</v>
      </c>
      <c r="J589" s="65">
        <v>9</v>
      </c>
      <c r="K589" s="23">
        <v>12745.093999999999</v>
      </c>
      <c r="L589" s="6"/>
      <c r="M589" s="18" t="s">
        <v>14</v>
      </c>
      <c r="N589" s="19" t="s">
        <v>94</v>
      </c>
      <c r="O589" s="19">
        <v>15</v>
      </c>
      <c r="P589" s="65">
        <v>7</v>
      </c>
      <c r="Q589" s="66">
        <v>14837.992</v>
      </c>
      <c r="S589" s="18" t="s">
        <v>89</v>
      </c>
      <c r="T589" s="19" t="s">
        <v>95</v>
      </c>
      <c r="U589" s="19">
        <v>8</v>
      </c>
      <c r="V589" s="65">
        <v>13</v>
      </c>
      <c r="W589" s="23">
        <v>4955.3829999999998</v>
      </c>
      <c r="X589" s="6"/>
      <c r="Y589" s="18" t="s">
        <v>13</v>
      </c>
      <c r="Z589" s="19" t="s">
        <v>94</v>
      </c>
      <c r="AA589" s="19">
        <v>27</v>
      </c>
      <c r="AB589" s="65">
        <v>3</v>
      </c>
      <c r="AC589" s="23">
        <v>10132.255999999999</v>
      </c>
      <c r="AE589" s="18" t="s">
        <v>14</v>
      </c>
      <c r="AF589" s="19" t="s">
        <v>94</v>
      </c>
      <c r="AG589" s="19">
        <v>29</v>
      </c>
      <c r="AH589" s="65">
        <v>4</v>
      </c>
      <c r="AI589" s="23">
        <v>7906.0879999999997</v>
      </c>
    </row>
    <row r="590" spans="1:35" x14ac:dyDescent="0.2">
      <c r="A590" s="18" t="s">
        <v>89</v>
      </c>
      <c r="B590" s="19" t="s">
        <v>94</v>
      </c>
      <c r="C590" s="19">
        <v>17</v>
      </c>
      <c r="D590" s="19">
        <v>11</v>
      </c>
      <c r="E590" s="23">
        <v>4621.2700000000004</v>
      </c>
      <c r="F590" s="6"/>
      <c r="G590" s="18" t="s">
        <v>13</v>
      </c>
      <c r="H590" s="19" t="s">
        <v>94</v>
      </c>
      <c r="I590" s="19">
        <v>7</v>
      </c>
      <c r="J590" s="64">
        <v>10</v>
      </c>
      <c r="K590" s="23">
        <v>12093.762000000001</v>
      </c>
      <c r="L590" s="6"/>
      <c r="M590" s="18" t="s">
        <v>14</v>
      </c>
      <c r="N590" s="19" t="s">
        <v>94</v>
      </c>
      <c r="O590" s="19">
        <v>15</v>
      </c>
      <c r="P590" s="64">
        <v>8</v>
      </c>
      <c r="Q590" s="66">
        <v>12735.709000000001</v>
      </c>
      <c r="S590" s="18"/>
      <c r="T590" s="19"/>
      <c r="U590" s="19"/>
      <c r="V590" s="19"/>
      <c r="W590" s="23"/>
      <c r="X590" s="6"/>
      <c r="Y590" s="18" t="s">
        <v>13</v>
      </c>
      <c r="Z590" s="19" t="s">
        <v>94</v>
      </c>
      <c r="AA590" s="19">
        <v>27</v>
      </c>
      <c r="AB590" s="64">
        <v>4</v>
      </c>
      <c r="AC590" s="23">
        <v>9362.67</v>
      </c>
      <c r="AE590" s="18" t="s">
        <v>14</v>
      </c>
      <c r="AF590" s="19" t="s">
        <v>94</v>
      </c>
      <c r="AG590" s="19">
        <v>29</v>
      </c>
      <c r="AH590" s="65">
        <v>5</v>
      </c>
      <c r="AI590" s="23">
        <v>4399.7790000000005</v>
      </c>
    </row>
    <row r="591" spans="1:35" x14ac:dyDescent="0.2">
      <c r="A591" s="18" t="s">
        <v>89</v>
      </c>
      <c r="B591" s="19" t="s">
        <v>94</v>
      </c>
      <c r="C591" s="19">
        <v>17</v>
      </c>
      <c r="D591" s="19">
        <v>12</v>
      </c>
      <c r="E591" s="23">
        <v>1935.2270000000001</v>
      </c>
      <c r="F591" s="6"/>
      <c r="G591" s="18" t="s">
        <v>13</v>
      </c>
      <c r="H591" s="19" t="s">
        <v>94</v>
      </c>
      <c r="I591" s="19">
        <v>7</v>
      </c>
      <c r="J591" s="65">
        <v>11</v>
      </c>
      <c r="K591" s="23">
        <v>8480.4619999999995</v>
      </c>
      <c r="L591" s="6"/>
      <c r="M591" s="18" t="s">
        <v>14</v>
      </c>
      <c r="N591" s="19" t="s">
        <v>94</v>
      </c>
      <c r="O591" s="19">
        <v>15</v>
      </c>
      <c r="P591" s="65">
        <v>9</v>
      </c>
      <c r="Q591" s="66">
        <v>7053.9120000000003</v>
      </c>
      <c r="S591" s="18" t="s">
        <v>89</v>
      </c>
      <c r="T591" s="19" t="s">
        <v>95</v>
      </c>
      <c r="U591" s="19">
        <v>9</v>
      </c>
      <c r="V591" s="65">
        <v>1</v>
      </c>
      <c r="W591" s="23">
        <v>5165.6109999999999</v>
      </c>
      <c r="X591" s="6"/>
      <c r="Y591" s="18"/>
      <c r="Z591" s="19"/>
      <c r="AA591" s="19"/>
      <c r="AB591" s="19"/>
      <c r="AC591" s="23"/>
      <c r="AE591" s="18" t="s">
        <v>14</v>
      </c>
      <c r="AF591" s="19" t="s">
        <v>94</v>
      </c>
      <c r="AG591" s="19">
        <v>29</v>
      </c>
      <c r="AH591" s="65">
        <v>6</v>
      </c>
      <c r="AI591" s="23">
        <v>9845.0689999999995</v>
      </c>
    </row>
    <row r="592" spans="1:35" x14ac:dyDescent="0.2">
      <c r="A592" s="18" t="s">
        <v>89</v>
      </c>
      <c r="B592" s="19" t="s">
        <v>94</v>
      </c>
      <c r="C592" s="19">
        <v>17</v>
      </c>
      <c r="D592" s="19">
        <v>13</v>
      </c>
      <c r="E592" s="23">
        <v>10376.271000000001</v>
      </c>
      <c r="F592" s="6"/>
      <c r="G592" s="18" t="s">
        <v>13</v>
      </c>
      <c r="H592" s="19" t="s">
        <v>94</v>
      </c>
      <c r="I592" s="19">
        <v>7</v>
      </c>
      <c r="J592" s="64">
        <v>12</v>
      </c>
      <c r="K592" s="23">
        <v>11215.307000000001</v>
      </c>
      <c r="L592" s="6"/>
      <c r="M592" s="18" t="s">
        <v>14</v>
      </c>
      <c r="N592" s="19" t="s">
        <v>94</v>
      </c>
      <c r="O592" s="19">
        <v>15</v>
      </c>
      <c r="P592" s="64">
        <v>10</v>
      </c>
      <c r="Q592" s="66">
        <v>7720.2610000000004</v>
      </c>
      <c r="S592" s="18" t="s">
        <v>89</v>
      </c>
      <c r="T592" s="19" t="s">
        <v>95</v>
      </c>
      <c r="U592" s="19">
        <v>9</v>
      </c>
      <c r="V592" s="65">
        <v>2</v>
      </c>
      <c r="W592" s="23">
        <v>9769.9869999999992</v>
      </c>
      <c r="X592" s="6"/>
      <c r="Y592" s="18" t="s">
        <v>13</v>
      </c>
      <c r="Z592" s="19" t="s">
        <v>94</v>
      </c>
      <c r="AA592" s="19">
        <v>28</v>
      </c>
      <c r="AB592" s="65">
        <v>1</v>
      </c>
      <c r="AC592" s="23">
        <v>5649.8869999999997</v>
      </c>
      <c r="AE592" s="18" t="s">
        <v>14</v>
      </c>
      <c r="AF592" s="19" t="s">
        <v>94</v>
      </c>
      <c r="AG592" s="19">
        <v>29</v>
      </c>
      <c r="AH592" s="65">
        <v>7</v>
      </c>
      <c r="AI592" s="23">
        <v>9114.9009999999998</v>
      </c>
    </row>
    <row r="593" spans="1:35" x14ac:dyDescent="0.2">
      <c r="A593" s="18" t="s">
        <v>89</v>
      </c>
      <c r="B593" s="19" t="s">
        <v>94</v>
      </c>
      <c r="C593" s="19">
        <v>17</v>
      </c>
      <c r="D593" s="19">
        <v>14</v>
      </c>
      <c r="E593" s="23">
        <v>5310.143</v>
      </c>
      <c r="F593" s="6"/>
      <c r="G593" s="18" t="s">
        <v>13</v>
      </c>
      <c r="H593" s="19" t="s">
        <v>94</v>
      </c>
      <c r="I593" s="19">
        <v>7</v>
      </c>
      <c r="J593" s="65">
        <v>13</v>
      </c>
      <c r="K593" s="23">
        <v>9565.39</v>
      </c>
      <c r="L593" s="6"/>
      <c r="M593" s="18"/>
      <c r="N593" s="19"/>
      <c r="O593" s="19"/>
      <c r="P593" s="19"/>
      <c r="Q593" s="66"/>
      <c r="S593" s="18" t="s">
        <v>89</v>
      </c>
      <c r="T593" s="19" t="s">
        <v>95</v>
      </c>
      <c r="U593" s="19">
        <v>9</v>
      </c>
      <c r="V593" s="65">
        <v>3</v>
      </c>
      <c r="W593" s="23">
        <v>6417.5959999999995</v>
      </c>
      <c r="X593" s="6"/>
      <c r="Y593" s="18" t="s">
        <v>13</v>
      </c>
      <c r="Z593" s="19" t="s">
        <v>94</v>
      </c>
      <c r="AA593" s="19">
        <v>28</v>
      </c>
      <c r="AB593" s="64">
        <v>2</v>
      </c>
      <c r="AC593" s="23">
        <v>6222.384</v>
      </c>
      <c r="AE593" s="18" t="s">
        <v>14</v>
      </c>
      <c r="AF593" s="19" t="s">
        <v>94</v>
      </c>
      <c r="AG593" s="19">
        <v>29</v>
      </c>
      <c r="AH593" s="65">
        <v>8</v>
      </c>
      <c r="AI593" s="23">
        <v>8932.8279999999995</v>
      </c>
    </row>
    <row r="594" spans="1:35" x14ac:dyDescent="0.2">
      <c r="A594" s="18" t="s">
        <v>89</v>
      </c>
      <c r="B594" s="19" t="s">
        <v>94</v>
      </c>
      <c r="C594" s="19">
        <v>17</v>
      </c>
      <c r="D594" s="19">
        <v>15</v>
      </c>
      <c r="E594" s="23">
        <v>9903.2569999999996</v>
      </c>
      <c r="F594" s="6"/>
      <c r="G594" s="18" t="s">
        <v>13</v>
      </c>
      <c r="H594" s="19" t="s">
        <v>94</v>
      </c>
      <c r="I594" s="19">
        <v>7</v>
      </c>
      <c r="J594" s="64">
        <v>14</v>
      </c>
      <c r="K594" s="23">
        <v>5783.1570000000002</v>
      </c>
      <c r="L594" s="6"/>
      <c r="M594" s="18" t="s">
        <v>14</v>
      </c>
      <c r="N594" s="19" t="s">
        <v>94</v>
      </c>
      <c r="O594" s="19">
        <v>16</v>
      </c>
      <c r="P594" s="65">
        <v>1</v>
      </c>
      <c r="Q594" s="66">
        <v>5126.1930000000002</v>
      </c>
      <c r="S594" s="18" t="s">
        <v>89</v>
      </c>
      <c r="T594" s="19" t="s">
        <v>95</v>
      </c>
      <c r="U594" s="19">
        <v>9</v>
      </c>
      <c r="V594" s="65">
        <v>4</v>
      </c>
      <c r="W594" s="23">
        <v>8671.92</v>
      </c>
      <c r="X594" s="6"/>
      <c r="Y594" s="18" t="s">
        <v>13</v>
      </c>
      <c r="Z594" s="19" t="s">
        <v>94</v>
      </c>
      <c r="AA594" s="19">
        <v>28</v>
      </c>
      <c r="AB594" s="65">
        <v>3</v>
      </c>
      <c r="AC594" s="23">
        <v>4810.8509999999997</v>
      </c>
      <c r="AE594" s="18"/>
      <c r="AF594" s="19"/>
      <c r="AG594" s="19"/>
      <c r="AH594" s="19"/>
      <c r="AI594" s="23"/>
    </row>
    <row r="595" spans="1:35" ht="16" thickBot="1" x14ac:dyDescent="0.25">
      <c r="A595" s="18" t="s">
        <v>89</v>
      </c>
      <c r="B595" s="19" t="s">
        <v>94</v>
      </c>
      <c r="C595" s="19">
        <v>17</v>
      </c>
      <c r="D595" s="19">
        <v>16</v>
      </c>
      <c r="E595" s="23">
        <v>7213.46</v>
      </c>
      <c r="F595" s="6"/>
      <c r="G595" s="18" t="s">
        <v>13</v>
      </c>
      <c r="H595" s="19" t="s">
        <v>94</v>
      </c>
      <c r="I595" s="19">
        <v>7</v>
      </c>
      <c r="J595" s="65">
        <v>15</v>
      </c>
      <c r="K595" s="23">
        <v>11378.61</v>
      </c>
      <c r="L595" s="6"/>
      <c r="M595" s="18" t="s">
        <v>14</v>
      </c>
      <c r="N595" s="19" t="s">
        <v>94</v>
      </c>
      <c r="O595" s="19">
        <v>16</v>
      </c>
      <c r="P595" s="64">
        <v>2</v>
      </c>
      <c r="Q595" s="66">
        <v>13514.68</v>
      </c>
      <c r="S595" s="18" t="s">
        <v>89</v>
      </c>
      <c r="T595" s="19" t="s">
        <v>95</v>
      </c>
      <c r="U595" s="19">
        <v>9</v>
      </c>
      <c r="V595" s="65">
        <v>5</v>
      </c>
      <c r="W595" s="23">
        <v>9601.0540000000001</v>
      </c>
      <c r="X595" s="6"/>
      <c r="Y595" s="18"/>
      <c r="Z595" s="19"/>
      <c r="AA595" s="19"/>
      <c r="AB595" s="19"/>
      <c r="AC595" s="23"/>
      <c r="AE595" s="25" t="s">
        <v>14</v>
      </c>
      <c r="AF595" s="26" t="s">
        <v>94</v>
      </c>
      <c r="AG595" s="26">
        <v>30</v>
      </c>
      <c r="AH595" s="67">
        <v>1</v>
      </c>
      <c r="AI595" s="29">
        <v>10098.468999999999</v>
      </c>
    </row>
    <row r="596" spans="1:35" ht="16" thickBot="1" x14ac:dyDescent="0.25">
      <c r="A596" s="18" t="s">
        <v>89</v>
      </c>
      <c r="B596" s="19" t="s">
        <v>94</v>
      </c>
      <c r="C596" s="19">
        <v>17</v>
      </c>
      <c r="D596" s="19">
        <v>17</v>
      </c>
      <c r="E596" s="23">
        <v>3658.3490000000002</v>
      </c>
      <c r="F596" s="6"/>
      <c r="G596" s="18" t="s">
        <v>13</v>
      </c>
      <c r="H596" s="19" t="s">
        <v>94</v>
      </c>
      <c r="I596" s="19">
        <v>7</v>
      </c>
      <c r="J596" s="64">
        <v>16</v>
      </c>
      <c r="K596" s="23">
        <v>10166.043</v>
      </c>
      <c r="L596" s="6"/>
      <c r="M596" s="18" t="s">
        <v>14</v>
      </c>
      <c r="N596" s="19" t="s">
        <v>94</v>
      </c>
      <c r="O596" s="19">
        <v>16</v>
      </c>
      <c r="P596" s="65">
        <v>3</v>
      </c>
      <c r="Q596" s="66">
        <v>3729.6759999999999</v>
      </c>
      <c r="S596" s="18" t="s">
        <v>89</v>
      </c>
      <c r="T596" s="19" t="s">
        <v>95</v>
      </c>
      <c r="U596" s="19">
        <v>9</v>
      </c>
      <c r="V596" s="65">
        <v>6</v>
      </c>
      <c r="W596" s="23">
        <v>8534.8960000000006</v>
      </c>
      <c r="X596" s="6"/>
      <c r="Y596" s="18" t="s">
        <v>13</v>
      </c>
      <c r="Z596" s="19" t="s">
        <v>94</v>
      </c>
      <c r="AA596" s="19">
        <v>29</v>
      </c>
      <c r="AB596" s="65">
        <v>1</v>
      </c>
      <c r="AC596" s="23">
        <v>6121.0240000000003</v>
      </c>
    </row>
    <row r="597" spans="1:35" x14ac:dyDescent="0.2">
      <c r="A597" s="18" t="s">
        <v>89</v>
      </c>
      <c r="B597" s="19" t="s">
        <v>94</v>
      </c>
      <c r="C597" s="19">
        <v>17</v>
      </c>
      <c r="D597" s="19">
        <v>18</v>
      </c>
      <c r="E597" s="23">
        <v>5479.0770000000002</v>
      </c>
      <c r="F597" s="6"/>
      <c r="G597" s="18" t="s">
        <v>13</v>
      </c>
      <c r="H597" s="19" t="s">
        <v>94</v>
      </c>
      <c r="I597" s="19">
        <v>7</v>
      </c>
      <c r="J597" s="65">
        <v>17</v>
      </c>
      <c r="K597" s="23">
        <v>7632.04</v>
      </c>
      <c r="L597" s="6"/>
      <c r="M597" s="18" t="s">
        <v>14</v>
      </c>
      <c r="N597" s="19" t="s">
        <v>94</v>
      </c>
      <c r="O597" s="19">
        <v>16</v>
      </c>
      <c r="P597" s="64">
        <v>4</v>
      </c>
      <c r="Q597" s="66">
        <v>18393.103999999999</v>
      </c>
      <c r="S597" s="18" t="s">
        <v>89</v>
      </c>
      <c r="T597" s="19" t="s">
        <v>95</v>
      </c>
      <c r="U597" s="19">
        <v>9</v>
      </c>
      <c r="V597" s="65">
        <v>7</v>
      </c>
      <c r="W597" s="23">
        <v>8904.6730000000007</v>
      </c>
      <c r="X597" s="6"/>
      <c r="Y597" s="18" t="s">
        <v>13</v>
      </c>
      <c r="Z597" s="19" t="s">
        <v>94</v>
      </c>
      <c r="AA597" s="19">
        <v>29</v>
      </c>
      <c r="AB597" s="64">
        <v>2</v>
      </c>
      <c r="AC597" s="23">
        <v>7404.9179999999997</v>
      </c>
      <c r="AE597" s="9" t="s">
        <v>14</v>
      </c>
      <c r="AF597" s="10" t="s">
        <v>95</v>
      </c>
      <c r="AG597" s="10">
        <v>1</v>
      </c>
      <c r="AH597" s="63">
        <v>1</v>
      </c>
      <c r="AI597" s="14">
        <v>5912.6729999999998</v>
      </c>
    </row>
    <row r="598" spans="1:35" x14ac:dyDescent="0.2">
      <c r="A598" s="18" t="s">
        <v>89</v>
      </c>
      <c r="B598" s="19" t="s">
        <v>94</v>
      </c>
      <c r="C598" s="19">
        <v>17</v>
      </c>
      <c r="D598" s="19">
        <v>19</v>
      </c>
      <c r="E598" s="23">
        <v>2864.3609999999999</v>
      </c>
      <c r="F598" s="6"/>
      <c r="G598" s="18"/>
      <c r="H598" s="19"/>
      <c r="I598" s="19"/>
      <c r="J598" s="19"/>
      <c r="K598" s="23"/>
      <c r="L598" s="6"/>
      <c r="M598" s="18" t="s">
        <v>14</v>
      </c>
      <c r="N598" s="19" t="s">
        <v>94</v>
      </c>
      <c r="O598" s="19">
        <v>16</v>
      </c>
      <c r="P598" s="65">
        <v>5</v>
      </c>
      <c r="Q598" s="66">
        <v>7836.6369999999997</v>
      </c>
      <c r="S598" s="18" t="s">
        <v>89</v>
      </c>
      <c r="T598" s="19" t="s">
        <v>95</v>
      </c>
      <c r="U598" s="19">
        <v>9</v>
      </c>
      <c r="V598" s="65">
        <v>8</v>
      </c>
      <c r="W598" s="23">
        <v>6802.3890000000001</v>
      </c>
      <c r="X598" s="6"/>
      <c r="Y598" s="18" t="s">
        <v>13</v>
      </c>
      <c r="Z598" s="19" t="s">
        <v>94</v>
      </c>
      <c r="AA598" s="19">
        <v>29</v>
      </c>
      <c r="AB598" s="65">
        <v>3</v>
      </c>
      <c r="AC598" s="23">
        <v>9069.8520000000008</v>
      </c>
      <c r="AE598" s="18" t="s">
        <v>14</v>
      </c>
      <c r="AF598" s="19" t="s">
        <v>95</v>
      </c>
      <c r="AG598" s="19">
        <v>1</v>
      </c>
      <c r="AH598" s="65">
        <v>2</v>
      </c>
      <c r="AI598" s="23">
        <v>6774.2330000000002</v>
      </c>
    </row>
    <row r="599" spans="1:35" x14ac:dyDescent="0.2">
      <c r="A599" s="18" t="s">
        <v>89</v>
      </c>
      <c r="B599" s="19" t="s">
        <v>94</v>
      </c>
      <c r="C599" s="19">
        <v>17</v>
      </c>
      <c r="D599" s="19">
        <v>20</v>
      </c>
      <c r="E599" s="23">
        <v>2978.8609999999999</v>
      </c>
      <c r="F599" s="6"/>
      <c r="G599" s="18" t="s">
        <v>13</v>
      </c>
      <c r="H599" s="19" t="s">
        <v>94</v>
      </c>
      <c r="I599" s="19">
        <v>8</v>
      </c>
      <c r="J599" s="65">
        <v>1</v>
      </c>
      <c r="K599" s="23">
        <v>7478.1229999999996</v>
      </c>
      <c r="L599" s="6"/>
      <c r="M599" s="18" t="s">
        <v>14</v>
      </c>
      <c r="N599" s="19" t="s">
        <v>94</v>
      </c>
      <c r="O599" s="19">
        <v>16</v>
      </c>
      <c r="P599" s="64">
        <v>6</v>
      </c>
      <c r="Q599" s="66">
        <v>11179.644</v>
      </c>
      <c r="S599" s="18" t="s">
        <v>89</v>
      </c>
      <c r="T599" s="19" t="s">
        <v>95</v>
      </c>
      <c r="U599" s="19">
        <v>9</v>
      </c>
      <c r="V599" s="65">
        <v>9</v>
      </c>
      <c r="W599" s="23">
        <v>10182.936</v>
      </c>
      <c r="X599" s="6"/>
      <c r="Y599" s="18" t="s">
        <v>13</v>
      </c>
      <c r="Z599" s="19" t="s">
        <v>94</v>
      </c>
      <c r="AA599" s="19">
        <v>29</v>
      </c>
      <c r="AB599" s="64">
        <v>4</v>
      </c>
      <c r="AC599" s="23">
        <v>2254.3240000000001</v>
      </c>
      <c r="AE599" s="18"/>
      <c r="AF599" s="19"/>
      <c r="AG599" s="19"/>
      <c r="AH599" s="19"/>
      <c r="AI599" s="23"/>
    </row>
    <row r="600" spans="1:35" x14ac:dyDescent="0.2">
      <c r="A600" s="18" t="s">
        <v>89</v>
      </c>
      <c r="B600" s="19" t="s">
        <v>94</v>
      </c>
      <c r="C600" s="19">
        <v>17</v>
      </c>
      <c r="D600" s="19">
        <v>21</v>
      </c>
      <c r="E600" s="23">
        <v>9056.7129999999997</v>
      </c>
      <c r="F600" s="6"/>
      <c r="G600" s="18" t="s">
        <v>13</v>
      </c>
      <c r="H600" s="19" t="s">
        <v>94</v>
      </c>
      <c r="I600" s="19">
        <v>8</v>
      </c>
      <c r="J600" s="64">
        <v>2</v>
      </c>
      <c r="K600" s="23">
        <v>6428.8580000000002</v>
      </c>
      <c r="L600" s="6"/>
      <c r="M600" s="18" t="s">
        <v>14</v>
      </c>
      <c r="N600" s="19" t="s">
        <v>94</v>
      </c>
      <c r="O600" s="19">
        <v>16</v>
      </c>
      <c r="P600" s="65">
        <v>7</v>
      </c>
      <c r="Q600" s="66">
        <v>9060.4670000000006</v>
      </c>
      <c r="S600" s="18" t="s">
        <v>89</v>
      </c>
      <c r="T600" s="19" t="s">
        <v>95</v>
      </c>
      <c r="U600" s="19">
        <v>9</v>
      </c>
      <c r="V600" s="65">
        <v>10</v>
      </c>
      <c r="W600" s="23">
        <v>5687.4279999999999</v>
      </c>
      <c r="X600" s="6"/>
      <c r="Y600" s="18" t="s">
        <v>13</v>
      </c>
      <c r="Z600" s="19" t="s">
        <v>94</v>
      </c>
      <c r="AA600" s="19">
        <v>29</v>
      </c>
      <c r="AB600" s="65">
        <v>5</v>
      </c>
      <c r="AC600" s="23">
        <v>4919.7190000000001</v>
      </c>
      <c r="AE600" s="18" t="s">
        <v>14</v>
      </c>
      <c r="AF600" s="19" t="s">
        <v>95</v>
      </c>
      <c r="AG600" s="19">
        <v>2</v>
      </c>
      <c r="AH600" s="65">
        <v>1</v>
      </c>
      <c r="AI600" s="23">
        <v>6543.3580000000002</v>
      </c>
    </row>
    <row r="601" spans="1:35" x14ac:dyDescent="0.2">
      <c r="A601" s="18"/>
      <c r="B601" s="19"/>
      <c r="C601" s="19"/>
      <c r="D601" s="19"/>
      <c r="E601" s="23"/>
      <c r="F601" s="6"/>
      <c r="G601" s="18" t="s">
        <v>13</v>
      </c>
      <c r="H601" s="19" t="s">
        <v>94</v>
      </c>
      <c r="I601" s="19">
        <v>8</v>
      </c>
      <c r="J601" s="65">
        <v>3</v>
      </c>
      <c r="K601" s="23">
        <v>9039.8189999999995</v>
      </c>
      <c r="L601" s="6"/>
      <c r="M601" s="18" t="s">
        <v>14</v>
      </c>
      <c r="N601" s="19" t="s">
        <v>94</v>
      </c>
      <c r="O601" s="19">
        <v>16</v>
      </c>
      <c r="P601" s="64">
        <v>8</v>
      </c>
      <c r="Q601" s="66">
        <v>12683.152</v>
      </c>
      <c r="S601" s="18"/>
      <c r="T601" s="19"/>
      <c r="U601" s="19"/>
      <c r="V601" s="19"/>
      <c r="W601" s="23"/>
      <c r="X601" s="6"/>
      <c r="Y601" s="18"/>
      <c r="Z601" s="19"/>
      <c r="AA601" s="19"/>
      <c r="AB601" s="19"/>
      <c r="AC601" s="23"/>
      <c r="AE601" s="18" t="s">
        <v>14</v>
      </c>
      <c r="AF601" s="19" t="s">
        <v>95</v>
      </c>
      <c r="AG601" s="19">
        <v>2</v>
      </c>
      <c r="AH601" s="65">
        <v>2</v>
      </c>
      <c r="AI601" s="23">
        <v>7361.7470000000003</v>
      </c>
    </row>
    <row r="602" spans="1:35" x14ac:dyDescent="0.2">
      <c r="A602" s="18" t="s">
        <v>89</v>
      </c>
      <c r="B602" s="19" t="s">
        <v>94</v>
      </c>
      <c r="C602" s="19">
        <v>18</v>
      </c>
      <c r="D602" s="19">
        <v>1</v>
      </c>
      <c r="E602" s="23">
        <v>8350.9459999999999</v>
      </c>
      <c r="F602" s="6"/>
      <c r="G602" s="18" t="s">
        <v>13</v>
      </c>
      <c r="H602" s="19" t="s">
        <v>94</v>
      </c>
      <c r="I602" s="19">
        <v>8</v>
      </c>
      <c r="J602" s="64">
        <v>4</v>
      </c>
      <c r="K602" s="23">
        <v>5683.674</v>
      </c>
      <c r="L602" s="6"/>
      <c r="M602" s="18" t="s">
        <v>14</v>
      </c>
      <c r="N602" s="19" t="s">
        <v>94</v>
      </c>
      <c r="O602" s="19">
        <v>16</v>
      </c>
      <c r="P602" s="65">
        <v>9</v>
      </c>
      <c r="Q602" s="66">
        <v>23070.685000000001</v>
      </c>
      <c r="S602" s="18" t="s">
        <v>89</v>
      </c>
      <c r="T602" s="19" t="s">
        <v>95</v>
      </c>
      <c r="U602" s="19">
        <v>10</v>
      </c>
      <c r="V602" s="65">
        <v>1</v>
      </c>
      <c r="W602" s="23">
        <v>6393.1940000000004</v>
      </c>
      <c r="X602" s="6"/>
      <c r="Y602" s="18" t="s">
        <v>13</v>
      </c>
      <c r="Z602" s="19" t="s">
        <v>94</v>
      </c>
      <c r="AA602" s="19">
        <v>30</v>
      </c>
      <c r="AB602" s="65">
        <v>1</v>
      </c>
      <c r="AC602" s="23">
        <v>5505.3549999999996</v>
      </c>
      <c r="AE602" s="18" t="s">
        <v>14</v>
      </c>
      <c r="AF602" s="19" t="s">
        <v>95</v>
      </c>
      <c r="AG602" s="19">
        <v>2</v>
      </c>
      <c r="AH602" s="65">
        <v>3</v>
      </c>
      <c r="AI602" s="23">
        <v>8675.6740000000009</v>
      </c>
    </row>
    <row r="603" spans="1:35" x14ac:dyDescent="0.2">
      <c r="A603" s="18" t="s">
        <v>89</v>
      </c>
      <c r="B603" s="19" t="s">
        <v>94</v>
      </c>
      <c r="C603" s="19">
        <v>18</v>
      </c>
      <c r="D603" s="19">
        <v>2</v>
      </c>
      <c r="E603" s="23">
        <v>7498.77</v>
      </c>
      <c r="F603" s="6"/>
      <c r="G603" s="18" t="s">
        <v>13</v>
      </c>
      <c r="H603" s="19" t="s">
        <v>94</v>
      </c>
      <c r="I603" s="19">
        <v>8</v>
      </c>
      <c r="J603" s="65">
        <v>5</v>
      </c>
      <c r="K603" s="23">
        <v>6137.9170000000004</v>
      </c>
      <c r="L603" s="6"/>
      <c r="M603" s="18" t="s">
        <v>14</v>
      </c>
      <c r="N603" s="19" t="s">
        <v>94</v>
      </c>
      <c r="O603" s="19">
        <v>16</v>
      </c>
      <c r="P603" s="64">
        <v>10</v>
      </c>
      <c r="Q603" s="66">
        <v>6182.9660000000003</v>
      </c>
      <c r="S603" s="18" t="s">
        <v>89</v>
      </c>
      <c r="T603" s="19" t="s">
        <v>95</v>
      </c>
      <c r="U603" s="19">
        <v>10</v>
      </c>
      <c r="V603" s="65">
        <v>2</v>
      </c>
      <c r="W603" s="23">
        <v>10190.444</v>
      </c>
      <c r="X603" s="6"/>
      <c r="Y603" s="18" t="s">
        <v>13</v>
      </c>
      <c r="Z603" s="19" t="s">
        <v>94</v>
      </c>
      <c r="AA603" s="19">
        <v>30</v>
      </c>
      <c r="AB603" s="64">
        <v>2</v>
      </c>
      <c r="AC603" s="23">
        <v>5499.7240000000002</v>
      </c>
      <c r="AE603" s="18" t="s">
        <v>14</v>
      </c>
      <c r="AF603" s="19" t="s">
        <v>95</v>
      </c>
      <c r="AG603" s="19">
        <v>2</v>
      </c>
      <c r="AH603" s="65">
        <v>4</v>
      </c>
      <c r="AI603" s="23">
        <v>7800.9740000000002</v>
      </c>
    </row>
    <row r="604" spans="1:35" x14ac:dyDescent="0.2">
      <c r="A604" s="18" t="s">
        <v>89</v>
      </c>
      <c r="B604" s="19" t="s">
        <v>94</v>
      </c>
      <c r="C604" s="19">
        <v>18</v>
      </c>
      <c r="D604" s="19">
        <v>3</v>
      </c>
      <c r="E604" s="23">
        <v>7765.31</v>
      </c>
      <c r="F604" s="6"/>
      <c r="G604" s="18" t="s">
        <v>13</v>
      </c>
      <c r="H604" s="19" t="s">
        <v>94</v>
      </c>
      <c r="I604" s="19">
        <v>8</v>
      </c>
      <c r="J604" s="64">
        <v>6</v>
      </c>
      <c r="K604" s="23">
        <v>12425.998</v>
      </c>
      <c r="L604" s="6"/>
      <c r="M604" s="18" t="s">
        <v>14</v>
      </c>
      <c r="N604" s="19" t="s">
        <v>94</v>
      </c>
      <c r="O604" s="19">
        <v>16</v>
      </c>
      <c r="P604" s="65">
        <v>11</v>
      </c>
      <c r="Q604" s="66">
        <v>9120.5319999999992</v>
      </c>
      <c r="S604" s="18" t="s">
        <v>89</v>
      </c>
      <c r="T604" s="19" t="s">
        <v>95</v>
      </c>
      <c r="U604" s="19">
        <v>10</v>
      </c>
      <c r="V604" s="65">
        <v>3</v>
      </c>
      <c r="W604" s="23">
        <v>5400.241</v>
      </c>
      <c r="X604" s="6"/>
      <c r="Y604" s="18" t="s">
        <v>13</v>
      </c>
      <c r="Z604" s="19" t="s">
        <v>94</v>
      </c>
      <c r="AA604" s="19">
        <v>30</v>
      </c>
      <c r="AB604" s="65">
        <v>3</v>
      </c>
      <c r="AC604" s="23">
        <v>4037.511</v>
      </c>
      <c r="AE604" s="18" t="s">
        <v>14</v>
      </c>
      <c r="AF604" s="19" t="s">
        <v>95</v>
      </c>
      <c r="AG604" s="19">
        <v>2</v>
      </c>
      <c r="AH604" s="65">
        <v>5</v>
      </c>
      <c r="AI604" s="23">
        <v>8728.2309999999998</v>
      </c>
    </row>
    <row r="605" spans="1:35" x14ac:dyDescent="0.2">
      <c r="A605" s="18" t="s">
        <v>89</v>
      </c>
      <c r="B605" s="19" t="s">
        <v>94</v>
      </c>
      <c r="C605" s="19">
        <v>18</v>
      </c>
      <c r="D605" s="19">
        <v>4</v>
      </c>
      <c r="E605" s="23">
        <v>6481.415</v>
      </c>
      <c r="F605" s="6"/>
      <c r="G605" s="18" t="s">
        <v>13</v>
      </c>
      <c r="H605" s="19" t="s">
        <v>94</v>
      </c>
      <c r="I605" s="19">
        <v>8</v>
      </c>
      <c r="J605" s="65">
        <v>7</v>
      </c>
      <c r="K605" s="23">
        <v>7891.0720000000001</v>
      </c>
      <c r="L605" s="6"/>
      <c r="M605" s="18" t="s">
        <v>14</v>
      </c>
      <c r="N605" s="19" t="s">
        <v>94</v>
      </c>
      <c r="O605" s="19">
        <v>16</v>
      </c>
      <c r="P605" s="64">
        <v>12</v>
      </c>
      <c r="Q605" s="66">
        <v>13280.05</v>
      </c>
      <c r="S605" s="18" t="s">
        <v>89</v>
      </c>
      <c r="T605" s="19" t="s">
        <v>95</v>
      </c>
      <c r="U605" s="19">
        <v>10</v>
      </c>
      <c r="V605" s="65">
        <v>4</v>
      </c>
      <c r="W605" s="23">
        <v>6772.3559999999998</v>
      </c>
      <c r="X605" s="6"/>
      <c r="Y605" s="18" t="s">
        <v>13</v>
      </c>
      <c r="Z605" s="19" t="s">
        <v>94</v>
      </c>
      <c r="AA605" s="19">
        <v>30</v>
      </c>
      <c r="AB605" s="64">
        <v>4</v>
      </c>
      <c r="AC605" s="23">
        <v>7359.87</v>
      </c>
      <c r="AE605" s="18" t="s">
        <v>14</v>
      </c>
      <c r="AF605" s="19" t="s">
        <v>95</v>
      </c>
      <c r="AG605" s="19">
        <v>2</v>
      </c>
      <c r="AH605" s="65">
        <v>6</v>
      </c>
      <c r="AI605" s="23">
        <v>5330.79</v>
      </c>
    </row>
    <row r="606" spans="1:35" x14ac:dyDescent="0.2">
      <c r="A606" s="18" t="s">
        <v>89</v>
      </c>
      <c r="B606" s="19" t="s">
        <v>94</v>
      </c>
      <c r="C606" s="19">
        <v>18</v>
      </c>
      <c r="D606" s="19">
        <v>5</v>
      </c>
      <c r="E606" s="23">
        <v>11220.939</v>
      </c>
      <c r="F606" s="6"/>
      <c r="G606" s="18" t="s">
        <v>13</v>
      </c>
      <c r="H606" s="19" t="s">
        <v>94</v>
      </c>
      <c r="I606" s="19">
        <v>8</v>
      </c>
      <c r="J606" s="64">
        <v>8</v>
      </c>
      <c r="K606" s="23">
        <v>7665.8270000000002</v>
      </c>
      <c r="L606" s="6"/>
      <c r="M606" s="18"/>
      <c r="N606" s="19"/>
      <c r="O606" s="19"/>
      <c r="P606" s="19"/>
      <c r="Q606" s="66"/>
      <c r="S606" s="18"/>
      <c r="T606" s="19"/>
      <c r="U606" s="19"/>
      <c r="V606" s="19"/>
      <c r="W606" s="23"/>
      <c r="X606" s="6"/>
      <c r="Y606" s="18" t="s">
        <v>13</v>
      </c>
      <c r="Z606" s="19" t="s">
        <v>94</v>
      </c>
      <c r="AA606" s="19">
        <v>30</v>
      </c>
      <c r="AB606" s="65">
        <v>5</v>
      </c>
      <c r="AC606" s="23">
        <v>7491.2619999999997</v>
      </c>
      <c r="AE606" s="18" t="s">
        <v>14</v>
      </c>
      <c r="AF606" s="19" t="s">
        <v>95</v>
      </c>
      <c r="AG606" s="19">
        <v>2</v>
      </c>
      <c r="AH606" s="65">
        <v>7</v>
      </c>
      <c r="AI606" s="23">
        <v>6941.29</v>
      </c>
    </row>
    <row r="607" spans="1:35" x14ac:dyDescent="0.2">
      <c r="A607" s="18" t="s">
        <v>89</v>
      </c>
      <c r="B607" s="19" t="s">
        <v>94</v>
      </c>
      <c r="C607" s="19">
        <v>18</v>
      </c>
      <c r="D607" s="19">
        <v>6</v>
      </c>
      <c r="E607" s="23">
        <v>4349.0990000000002</v>
      </c>
      <c r="F607" s="6"/>
      <c r="G607" s="18" t="s">
        <v>13</v>
      </c>
      <c r="H607" s="19" t="s">
        <v>94</v>
      </c>
      <c r="I607" s="19">
        <v>8</v>
      </c>
      <c r="J607" s="65">
        <v>9</v>
      </c>
      <c r="K607" s="23">
        <v>6916.8879999999999</v>
      </c>
      <c r="L607" s="6"/>
      <c r="M607" s="18" t="s">
        <v>14</v>
      </c>
      <c r="N607" s="19" t="s">
        <v>94</v>
      </c>
      <c r="O607" s="19">
        <v>17</v>
      </c>
      <c r="P607" s="65">
        <v>1</v>
      </c>
      <c r="Q607" s="66">
        <v>16795.743999999999</v>
      </c>
      <c r="S607" s="18" t="s">
        <v>89</v>
      </c>
      <c r="T607" s="19" t="s">
        <v>95</v>
      </c>
      <c r="U607" s="19">
        <v>11</v>
      </c>
      <c r="V607" s="65">
        <v>1</v>
      </c>
      <c r="W607" s="23">
        <v>7127.1170000000002</v>
      </c>
      <c r="X607" s="6"/>
      <c r="Y607" s="18" t="s">
        <v>13</v>
      </c>
      <c r="Z607" s="19" t="s">
        <v>94</v>
      </c>
      <c r="AA607" s="19">
        <v>30</v>
      </c>
      <c r="AB607" s="64">
        <v>6</v>
      </c>
      <c r="AC607" s="23">
        <v>6389.44</v>
      </c>
      <c r="AE607" s="18"/>
      <c r="AF607" s="19"/>
      <c r="AG607" s="19"/>
      <c r="AH607" s="19"/>
      <c r="AI607" s="23"/>
    </row>
    <row r="608" spans="1:35" x14ac:dyDescent="0.2">
      <c r="A608" s="18" t="s">
        <v>89</v>
      </c>
      <c r="B608" s="19" t="s">
        <v>94</v>
      </c>
      <c r="C608" s="19">
        <v>18</v>
      </c>
      <c r="D608" s="19">
        <v>7</v>
      </c>
      <c r="E608" s="23">
        <v>8311.5280000000002</v>
      </c>
      <c r="F608" s="6"/>
      <c r="G608" s="18" t="s">
        <v>13</v>
      </c>
      <c r="H608" s="19" t="s">
        <v>94</v>
      </c>
      <c r="I608" s="19">
        <v>8</v>
      </c>
      <c r="J608" s="64">
        <v>10</v>
      </c>
      <c r="K608" s="23">
        <v>4411.0410000000002</v>
      </c>
      <c r="L608" s="6"/>
      <c r="M608" s="18" t="s">
        <v>14</v>
      </c>
      <c r="N608" s="19" t="s">
        <v>94</v>
      </c>
      <c r="O608" s="19">
        <v>17</v>
      </c>
      <c r="P608" s="64">
        <v>2</v>
      </c>
      <c r="Q608" s="66">
        <v>22935.538</v>
      </c>
      <c r="S608" s="18" t="s">
        <v>89</v>
      </c>
      <c r="T608" s="19" t="s">
        <v>95</v>
      </c>
      <c r="U608" s="19">
        <v>11</v>
      </c>
      <c r="V608" s="65">
        <v>2</v>
      </c>
      <c r="W608" s="23">
        <v>4240.2309999999998</v>
      </c>
      <c r="X608" s="6"/>
      <c r="Y608" s="18" t="s">
        <v>13</v>
      </c>
      <c r="Z608" s="19" t="s">
        <v>94</v>
      </c>
      <c r="AA608" s="19">
        <v>30</v>
      </c>
      <c r="AB608" s="65">
        <v>7</v>
      </c>
      <c r="AC608" s="23">
        <v>4944.12</v>
      </c>
      <c r="AE608" s="18" t="s">
        <v>14</v>
      </c>
      <c r="AF608" s="19" t="s">
        <v>95</v>
      </c>
      <c r="AG608" s="19">
        <v>3</v>
      </c>
      <c r="AH608" s="65">
        <v>1</v>
      </c>
      <c r="AI608" s="23">
        <v>7889.1940000000004</v>
      </c>
    </row>
    <row r="609" spans="1:35" x14ac:dyDescent="0.2">
      <c r="A609" s="18" t="s">
        <v>89</v>
      </c>
      <c r="B609" s="19" t="s">
        <v>94</v>
      </c>
      <c r="C609" s="19">
        <v>18</v>
      </c>
      <c r="D609" s="19">
        <v>8</v>
      </c>
      <c r="E609" s="23">
        <v>7365.5010000000002</v>
      </c>
      <c r="F609" s="6"/>
      <c r="G609" s="18" t="s">
        <v>13</v>
      </c>
      <c r="H609" s="19" t="s">
        <v>94</v>
      </c>
      <c r="I609" s="19">
        <v>8</v>
      </c>
      <c r="J609" s="65">
        <v>11</v>
      </c>
      <c r="K609" s="23">
        <v>7799.0969999999998</v>
      </c>
      <c r="L609" s="6"/>
      <c r="M609" s="18" t="s">
        <v>14</v>
      </c>
      <c r="N609" s="19" t="s">
        <v>94</v>
      </c>
      <c r="O609" s="19">
        <v>17</v>
      </c>
      <c r="P609" s="65">
        <v>3</v>
      </c>
      <c r="Q609" s="66">
        <v>4185.7969999999996</v>
      </c>
      <c r="S609" s="18" t="s">
        <v>89</v>
      </c>
      <c r="T609" s="19" t="s">
        <v>95</v>
      </c>
      <c r="U609" s="19">
        <v>11</v>
      </c>
      <c r="V609" s="65">
        <v>3</v>
      </c>
      <c r="W609" s="23">
        <v>6599.6689999999999</v>
      </c>
      <c r="X609" s="6"/>
      <c r="Y609" s="18" t="s">
        <v>13</v>
      </c>
      <c r="Z609" s="19" t="s">
        <v>94</v>
      </c>
      <c r="AA609" s="19">
        <v>30</v>
      </c>
      <c r="AB609" s="64">
        <v>8</v>
      </c>
      <c r="AC609" s="23">
        <v>8279.6190000000006</v>
      </c>
      <c r="AE609" s="18" t="s">
        <v>14</v>
      </c>
      <c r="AF609" s="19" t="s">
        <v>95</v>
      </c>
      <c r="AG609" s="19">
        <v>3</v>
      </c>
      <c r="AH609" s="65">
        <v>2</v>
      </c>
      <c r="AI609" s="23">
        <v>8365.9619999999995</v>
      </c>
    </row>
    <row r="610" spans="1:35" x14ac:dyDescent="0.2">
      <c r="A610" s="18" t="s">
        <v>89</v>
      </c>
      <c r="B610" s="19" t="s">
        <v>94</v>
      </c>
      <c r="C610" s="19">
        <v>18</v>
      </c>
      <c r="D610" s="19">
        <v>9</v>
      </c>
      <c r="E610" s="23">
        <v>4459.8440000000001</v>
      </c>
      <c r="F610" s="6"/>
      <c r="G610" s="18"/>
      <c r="H610" s="19"/>
      <c r="I610" s="19"/>
      <c r="J610" s="19"/>
      <c r="K610" s="23"/>
      <c r="L610" s="6"/>
      <c r="M610" s="18" t="s">
        <v>14</v>
      </c>
      <c r="N610" s="19" t="s">
        <v>94</v>
      </c>
      <c r="O610" s="19">
        <v>17</v>
      </c>
      <c r="P610" s="64">
        <v>4</v>
      </c>
      <c r="Q610" s="66">
        <v>8566.8060000000005</v>
      </c>
      <c r="S610" s="18" t="s">
        <v>89</v>
      </c>
      <c r="T610" s="19" t="s">
        <v>95</v>
      </c>
      <c r="U610" s="19">
        <v>11</v>
      </c>
      <c r="V610" s="65">
        <v>4</v>
      </c>
      <c r="W610" s="23">
        <v>7583.2370000000001</v>
      </c>
      <c r="X610" s="6"/>
      <c r="Y610" s="18" t="s">
        <v>13</v>
      </c>
      <c r="Z610" s="19" t="s">
        <v>94</v>
      </c>
      <c r="AA610" s="19">
        <v>30</v>
      </c>
      <c r="AB610" s="65">
        <v>9</v>
      </c>
      <c r="AC610" s="23">
        <v>4777.0640000000003</v>
      </c>
      <c r="AE610" s="18" t="s">
        <v>14</v>
      </c>
      <c r="AF610" s="19" t="s">
        <v>95</v>
      </c>
      <c r="AG610" s="19">
        <v>3</v>
      </c>
      <c r="AH610" s="65">
        <v>3</v>
      </c>
      <c r="AI610" s="23">
        <v>6907.5029999999997</v>
      </c>
    </row>
    <row r="611" spans="1:35" x14ac:dyDescent="0.2">
      <c r="A611" s="18" t="s">
        <v>89</v>
      </c>
      <c r="B611" s="19" t="s">
        <v>94</v>
      </c>
      <c r="C611" s="19">
        <v>18</v>
      </c>
      <c r="D611" s="19">
        <v>10</v>
      </c>
      <c r="E611" s="23">
        <v>14640.903</v>
      </c>
      <c r="F611" s="6"/>
      <c r="G611" s="18" t="s">
        <v>13</v>
      </c>
      <c r="H611" s="19" t="s">
        <v>94</v>
      </c>
      <c r="I611" s="19">
        <v>9</v>
      </c>
      <c r="J611" s="65">
        <v>1</v>
      </c>
      <c r="K611" s="23">
        <v>7701.491</v>
      </c>
      <c r="L611" s="6"/>
      <c r="M611" s="18" t="s">
        <v>14</v>
      </c>
      <c r="N611" s="19" t="s">
        <v>94</v>
      </c>
      <c r="O611" s="19">
        <v>17</v>
      </c>
      <c r="P611" s="65">
        <v>5</v>
      </c>
      <c r="Q611" s="66">
        <v>9235.0310000000009</v>
      </c>
      <c r="S611" s="18"/>
      <c r="T611" s="19"/>
      <c r="U611" s="19"/>
      <c r="V611" s="19"/>
      <c r="W611" s="23"/>
      <c r="X611" s="6"/>
      <c r="Y611" s="18" t="s">
        <v>13</v>
      </c>
      <c r="Z611" s="19" t="s">
        <v>94</v>
      </c>
      <c r="AA611" s="19">
        <v>30</v>
      </c>
      <c r="AB611" s="64">
        <v>10</v>
      </c>
      <c r="AC611" s="23">
        <v>3519.4479999999999</v>
      </c>
      <c r="AE611" s="18" t="s">
        <v>14</v>
      </c>
      <c r="AF611" s="19" t="s">
        <v>95</v>
      </c>
      <c r="AG611" s="19">
        <v>3</v>
      </c>
      <c r="AH611" s="65">
        <v>4</v>
      </c>
      <c r="AI611" s="23">
        <v>7834.76</v>
      </c>
    </row>
    <row r="612" spans="1:35" x14ac:dyDescent="0.2">
      <c r="A612" s="18" t="s">
        <v>89</v>
      </c>
      <c r="B612" s="19" t="s">
        <v>94</v>
      </c>
      <c r="C612" s="19">
        <v>18</v>
      </c>
      <c r="D612" s="19">
        <v>11</v>
      </c>
      <c r="E612" s="23">
        <v>8392.241</v>
      </c>
      <c r="F612" s="6"/>
      <c r="G612" s="18" t="s">
        <v>13</v>
      </c>
      <c r="H612" s="19" t="s">
        <v>94</v>
      </c>
      <c r="I612" s="19">
        <v>9</v>
      </c>
      <c r="J612" s="64">
        <v>2</v>
      </c>
      <c r="K612" s="23">
        <v>10999.448</v>
      </c>
      <c r="L612" s="6"/>
      <c r="M612" s="18" t="s">
        <v>14</v>
      </c>
      <c r="N612" s="19" t="s">
        <v>94</v>
      </c>
      <c r="O612" s="19">
        <v>17</v>
      </c>
      <c r="P612" s="64">
        <v>6</v>
      </c>
      <c r="Q612" s="66">
        <v>9522.2180000000008</v>
      </c>
      <c r="S612" s="18" t="s">
        <v>89</v>
      </c>
      <c r="T612" s="19" t="s">
        <v>95</v>
      </c>
      <c r="U612" s="19">
        <v>12</v>
      </c>
      <c r="V612" s="65">
        <v>1</v>
      </c>
      <c r="W612" s="23">
        <v>5193.7669999999998</v>
      </c>
      <c r="X612" s="6"/>
      <c r="Y612" s="18" t="s">
        <v>13</v>
      </c>
      <c r="Z612" s="19" t="s">
        <v>94</v>
      </c>
      <c r="AA612" s="19">
        <v>30</v>
      </c>
      <c r="AB612" s="65">
        <v>11</v>
      </c>
      <c r="AC612" s="23">
        <v>5664.9030000000002</v>
      </c>
      <c r="AE612" s="18" t="s">
        <v>14</v>
      </c>
      <c r="AF612" s="19" t="s">
        <v>95</v>
      </c>
      <c r="AG612" s="19">
        <v>3</v>
      </c>
      <c r="AH612" s="65">
        <v>5</v>
      </c>
      <c r="AI612" s="23">
        <v>11750.263999999999</v>
      </c>
    </row>
    <row r="613" spans="1:35" x14ac:dyDescent="0.2">
      <c r="A613" s="18" t="s">
        <v>89</v>
      </c>
      <c r="B613" s="19" t="s">
        <v>94</v>
      </c>
      <c r="C613" s="19">
        <v>18</v>
      </c>
      <c r="D613" s="19">
        <v>12</v>
      </c>
      <c r="E613" s="23">
        <v>11403.011</v>
      </c>
      <c r="F613" s="6"/>
      <c r="G613" s="18" t="s">
        <v>13</v>
      </c>
      <c r="H613" s="19" t="s">
        <v>94</v>
      </c>
      <c r="I613" s="19">
        <v>9</v>
      </c>
      <c r="J613" s="65">
        <v>3</v>
      </c>
      <c r="K613" s="23">
        <v>5069.8819999999996</v>
      </c>
      <c r="L613" s="6"/>
      <c r="M613" s="18" t="s">
        <v>14</v>
      </c>
      <c r="N613" s="19" t="s">
        <v>94</v>
      </c>
      <c r="O613" s="19">
        <v>17</v>
      </c>
      <c r="P613" s="65">
        <v>7</v>
      </c>
      <c r="Q613" s="66">
        <v>6868.085</v>
      </c>
      <c r="S613" s="18" t="s">
        <v>89</v>
      </c>
      <c r="T613" s="19" t="s">
        <v>95</v>
      </c>
      <c r="U613" s="19">
        <v>12</v>
      </c>
      <c r="V613" s="65">
        <v>2</v>
      </c>
      <c r="W613" s="23">
        <v>4976.03</v>
      </c>
      <c r="X613" s="6"/>
      <c r="Y613" s="18" t="s">
        <v>13</v>
      </c>
      <c r="Z613" s="19" t="s">
        <v>94</v>
      </c>
      <c r="AA613" s="19">
        <v>30</v>
      </c>
      <c r="AB613" s="64">
        <v>12</v>
      </c>
      <c r="AC613" s="23">
        <v>4940.366</v>
      </c>
      <c r="AE613" s="18" t="s">
        <v>14</v>
      </c>
      <c r="AF613" s="19" t="s">
        <v>95</v>
      </c>
      <c r="AG613" s="19">
        <v>3</v>
      </c>
      <c r="AH613" s="65">
        <v>6</v>
      </c>
      <c r="AI613" s="23">
        <v>7575.7290000000003</v>
      </c>
    </row>
    <row r="614" spans="1:35" x14ac:dyDescent="0.2">
      <c r="A614" s="18" t="s">
        <v>89</v>
      </c>
      <c r="B614" s="19" t="s">
        <v>94</v>
      </c>
      <c r="C614" s="19">
        <v>18</v>
      </c>
      <c r="D614" s="19">
        <v>13</v>
      </c>
      <c r="E614" s="23">
        <v>3755.9549999999999</v>
      </c>
      <c r="F614" s="6"/>
      <c r="G614" s="18" t="s">
        <v>13</v>
      </c>
      <c r="H614" s="19" t="s">
        <v>94</v>
      </c>
      <c r="I614" s="19">
        <v>9</v>
      </c>
      <c r="J614" s="64">
        <v>4</v>
      </c>
      <c r="K614" s="23">
        <v>8268.3559999999998</v>
      </c>
      <c r="L614" s="6"/>
      <c r="M614" s="18"/>
      <c r="N614" s="19"/>
      <c r="O614" s="19"/>
      <c r="P614" s="19"/>
      <c r="Q614" s="66"/>
      <c r="S614" s="18" t="s">
        <v>89</v>
      </c>
      <c r="T614" s="19" t="s">
        <v>95</v>
      </c>
      <c r="U614" s="19">
        <v>12</v>
      </c>
      <c r="V614" s="65">
        <v>3</v>
      </c>
      <c r="W614" s="23">
        <v>4335.96</v>
      </c>
      <c r="X614" s="6"/>
      <c r="Y614" s="18" t="s">
        <v>13</v>
      </c>
      <c r="Z614" s="19" t="s">
        <v>94</v>
      </c>
      <c r="AA614" s="19">
        <v>30</v>
      </c>
      <c r="AB614" s="65">
        <v>13</v>
      </c>
      <c r="AC614" s="23">
        <v>5852.607</v>
      </c>
      <c r="AE614" s="18"/>
      <c r="AF614" s="19"/>
      <c r="AG614" s="19"/>
      <c r="AH614" s="19"/>
      <c r="AI614" s="23"/>
    </row>
    <row r="615" spans="1:35" x14ac:dyDescent="0.2">
      <c r="A615" s="18" t="s">
        <v>89</v>
      </c>
      <c r="B615" s="19" t="s">
        <v>94</v>
      </c>
      <c r="C615" s="19">
        <v>18</v>
      </c>
      <c r="D615" s="19">
        <v>14</v>
      </c>
      <c r="E615" s="23">
        <v>13640.441999999999</v>
      </c>
      <c r="F615" s="6"/>
      <c r="G615" s="18" t="s">
        <v>13</v>
      </c>
      <c r="H615" s="19" t="s">
        <v>94</v>
      </c>
      <c r="I615" s="19">
        <v>9</v>
      </c>
      <c r="J615" s="65">
        <v>5</v>
      </c>
      <c r="K615" s="23">
        <v>4013.1089999999999</v>
      </c>
      <c r="L615" s="6"/>
      <c r="M615" s="18" t="s">
        <v>14</v>
      </c>
      <c r="N615" s="19" t="s">
        <v>94</v>
      </c>
      <c r="O615" s="19">
        <v>18</v>
      </c>
      <c r="P615" s="65">
        <v>1</v>
      </c>
      <c r="Q615" s="66">
        <v>6280.5720000000001</v>
      </c>
      <c r="S615" s="18" t="s">
        <v>89</v>
      </c>
      <c r="T615" s="19" t="s">
        <v>95</v>
      </c>
      <c r="U615" s="19">
        <v>12</v>
      </c>
      <c r="V615" s="65">
        <v>4</v>
      </c>
      <c r="W615" s="23">
        <v>5923.9350000000004</v>
      </c>
      <c r="X615" s="6"/>
      <c r="Y615" s="18" t="s">
        <v>13</v>
      </c>
      <c r="Z615" s="19" t="s">
        <v>94</v>
      </c>
      <c r="AA615" s="19">
        <v>30</v>
      </c>
      <c r="AB615" s="64">
        <v>14</v>
      </c>
      <c r="AC615" s="23">
        <v>5188.1360000000004</v>
      </c>
      <c r="AE615" s="18" t="s">
        <v>14</v>
      </c>
      <c r="AF615" s="19" t="s">
        <v>95</v>
      </c>
      <c r="AG615" s="19">
        <v>4</v>
      </c>
      <c r="AH615" s="65">
        <v>1</v>
      </c>
      <c r="AI615" s="23">
        <v>6479.5379999999996</v>
      </c>
    </row>
    <row r="616" spans="1:35" x14ac:dyDescent="0.2">
      <c r="A616" s="18" t="s">
        <v>89</v>
      </c>
      <c r="B616" s="19" t="s">
        <v>94</v>
      </c>
      <c r="C616" s="19">
        <v>18</v>
      </c>
      <c r="D616" s="19">
        <v>15</v>
      </c>
      <c r="E616" s="23">
        <v>10136.01</v>
      </c>
      <c r="F616" s="6"/>
      <c r="G616" s="18" t="s">
        <v>13</v>
      </c>
      <c r="H616" s="19" t="s">
        <v>94</v>
      </c>
      <c r="I616" s="19">
        <v>9</v>
      </c>
      <c r="J616" s="64">
        <v>6</v>
      </c>
      <c r="K616" s="23">
        <v>6883.1019999999999</v>
      </c>
      <c r="L616" s="6"/>
      <c r="M616" s="18" t="s">
        <v>14</v>
      </c>
      <c r="N616" s="19" t="s">
        <v>94</v>
      </c>
      <c r="O616" s="19">
        <v>18</v>
      </c>
      <c r="P616" s="64">
        <v>2</v>
      </c>
      <c r="Q616" s="66">
        <v>9062.3439999999991</v>
      </c>
      <c r="S616" s="18"/>
      <c r="T616" s="19"/>
      <c r="U616" s="19"/>
      <c r="V616" s="19"/>
      <c r="W616" s="23"/>
      <c r="X616" s="6"/>
      <c r="Y616" s="18" t="s">
        <v>13</v>
      </c>
      <c r="Z616" s="19" t="s">
        <v>94</v>
      </c>
      <c r="AA616" s="19">
        <v>30</v>
      </c>
      <c r="AB616" s="65">
        <v>15</v>
      </c>
      <c r="AC616" s="23">
        <v>3701.5210000000002</v>
      </c>
      <c r="AE616" s="18" t="s">
        <v>14</v>
      </c>
      <c r="AF616" s="19" t="s">
        <v>95</v>
      </c>
      <c r="AG616" s="19">
        <v>4</v>
      </c>
      <c r="AH616" s="65">
        <v>2</v>
      </c>
      <c r="AI616" s="23">
        <v>9036.0650000000005</v>
      </c>
    </row>
    <row r="617" spans="1:35" x14ac:dyDescent="0.2">
      <c r="A617" s="18" t="s">
        <v>89</v>
      </c>
      <c r="B617" s="19" t="s">
        <v>94</v>
      </c>
      <c r="C617" s="19">
        <v>18</v>
      </c>
      <c r="D617" s="19">
        <v>16</v>
      </c>
      <c r="E617" s="23">
        <v>4420.4269999999997</v>
      </c>
      <c r="F617" s="6"/>
      <c r="G617" s="18" t="s">
        <v>13</v>
      </c>
      <c r="H617" s="19" t="s">
        <v>94</v>
      </c>
      <c r="I617" s="19">
        <v>9</v>
      </c>
      <c r="J617" s="65">
        <v>7</v>
      </c>
      <c r="K617" s="23">
        <v>2639.1170000000002</v>
      </c>
      <c r="L617" s="6"/>
      <c r="M617" s="18" t="s">
        <v>14</v>
      </c>
      <c r="N617" s="19" t="s">
        <v>94</v>
      </c>
      <c r="O617" s="19">
        <v>18</v>
      </c>
      <c r="P617" s="65">
        <v>3</v>
      </c>
      <c r="Q617" s="66">
        <v>8964.7379999999994</v>
      </c>
      <c r="S617" s="18" t="s">
        <v>89</v>
      </c>
      <c r="T617" s="19" t="s">
        <v>95</v>
      </c>
      <c r="U617" s="19">
        <v>13</v>
      </c>
      <c r="V617" s="65">
        <v>1</v>
      </c>
      <c r="W617" s="23">
        <v>2749.8620000000001</v>
      </c>
      <c r="X617" s="6"/>
      <c r="Y617" s="18" t="s">
        <v>13</v>
      </c>
      <c r="Z617" s="19" t="s">
        <v>94</v>
      </c>
      <c r="AA617" s="19">
        <v>30</v>
      </c>
      <c r="AB617" s="64">
        <v>16</v>
      </c>
      <c r="AC617" s="23">
        <v>5372.085</v>
      </c>
      <c r="AE617" s="18" t="s">
        <v>14</v>
      </c>
      <c r="AF617" s="19" t="s">
        <v>95</v>
      </c>
      <c r="AG617" s="19">
        <v>4</v>
      </c>
      <c r="AH617" s="65">
        <v>3</v>
      </c>
      <c r="AI617" s="23">
        <v>7701.491</v>
      </c>
    </row>
    <row r="618" spans="1:35" x14ac:dyDescent="0.2">
      <c r="A618" s="18"/>
      <c r="B618" s="19"/>
      <c r="C618" s="19"/>
      <c r="D618" s="19"/>
      <c r="E618" s="23"/>
      <c r="F618" s="6"/>
      <c r="G618" s="18" t="s">
        <v>13</v>
      </c>
      <c r="H618" s="19" t="s">
        <v>94</v>
      </c>
      <c r="I618" s="19">
        <v>9</v>
      </c>
      <c r="J618" s="64">
        <v>8</v>
      </c>
      <c r="K618" s="23">
        <v>4324.6980000000003</v>
      </c>
      <c r="L618" s="6"/>
      <c r="M618" s="18" t="s">
        <v>14</v>
      </c>
      <c r="N618" s="19" t="s">
        <v>94</v>
      </c>
      <c r="O618" s="19">
        <v>18</v>
      </c>
      <c r="P618" s="64">
        <v>4</v>
      </c>
      <c r="Q618" s="66">
        <v>5497.8469999999998</v>
      </c>
      <c r="S618" s="18" t="s">
        <v>89</v>
      </c>
      <c r="T618" s="19" t="s">
        <v>95</v>
      </c>
      <c r="U618" s="19">
        <v>13</v>
      </c>
      <c r="V618" s="65">
        <v>2</v>
      </c>
      <c r="W618" s="23">
        <v>6147.3019999999997</v>
      </c>
      <c r="X618" s="6"/>
      <c r="Y618" s="18" t="s">
        <v>13</v>
      </c>
      <c r="Z618" s="19" t="s">
        <v>94</v>
      </c>
      <c r="AA618" s="19">
        <v>30</v>
      </c>
      <c r="AB618" s="65">
        <v>17</v>
      </c>
      <c r="AC618" s="23">
        <v>3864.8229999999999</v>
      </c>
      <c r="AE618" s="18" t="s">
        <v>14</v>
      </c>
      <c r="AF618" s="19" t="s">
        <v>95</v>
      </c>
      <c r="AG618" s="19">
        <v>4</v>
      </c>
      <c r="AH618" s="65">
        <v>4</v>
      </c>
      <c r="AI618" s="23">
        <v>6787.3729999999996</v>
      </c>
    </row>
    <row r="619" spans="1:35" ht="16" thickBot="1" x14ac:dyDescent="0.25">
      <c r="A619" s="18" t="s">
        <v>89</v>
      </c>
      <c r="B619" s="19" t="s">
        <v>94</v>
      </c>
      <c r="C619" s="19">
        <v>19</v>
      </c>
      <c r="D619" s="19">
        <v>1</v>
      </c>
      <c r="E619" s="23">
        <v>5392.7330000000002</v>
      </c>
      <c r="F619" s="6"/>
      <c r="G619" s="18" t="s">
        <v>13</v>
      </c>
      <c r="H619" s="19" t="s">
        <v>94</v>
      </c>
      <c r="I619" s="19">
        <v>9</v>
      </c>
      <c r="J619" s="65">
        <v>9</v>
      </c>
      <c r="K619" s="23">
        <v>8974.1229999999996</v>
      </c>
      <c r="L619" s="6"/>
      <c r="M619" s="18" t="s">
        <v>14</v>
      </c>
      <c r="N619" s="19" t="s">
        <v>94</v>
      </c>
      <c r="O619" s="19">
        <v>18</v>
      </c>
      <c r="P619" s="65">
        <v>5</v>
      </c>
      <c r="Q619" s="66">
        <v>13311.96</v>
      </c>
      <c r="S619" s="18" t="s">
        <v>89</v>
      </c>
      <c r="T619" s="19" t="s">
        <v>95</v>
      </c>
      <c r="U619" s="19">
        <v>13</v>
      </c>
      <c r="V619" s="65">
        <v>3</v>
      </c>
      <c r="W619" s="23">
        <v>5901.41</v>
      </c>
      <c r="X619" s="6"/>
      <c r="Y619" s="25" t="s">
        <v>13</v>
      </c>
      <c r="Z619" s="26" t="s">
        <v>94</v>
      </c>
      <c r="AA619" s="26">
        <v>30</v>
      </c>
      <c r="AB619" s="70">
        <v>18</v>
      </c>
      <c r="AC619" s="29">
        <v>2971.3530000000001</v>
      </c>
      <c r="AE619" s="18" t="s">
        <v>14</v>
      </c>
      <c r="AF619" s="19" t="s">
        <v>95</v>
      </c>
      <c r="AG619" s="19">
        <v>4</v>
      </c>
      <c r="AH619" s="65">
        <v>5</v>
      </c>
      <c r="AI619" s="23">
        <v>5753.1239999999998</v>
      </c>
    </row>
    <row r="620" spans="1:35" ht="16" thickBot="1" x14ac:dyDescent="0.25">
      <c r="A620" s="18" t="s">
        <v>89</v>
      </c>
      <c r="B620" s="19" t="s">
        <v>94</v>
      </c>
      <c r="C620" s="19">
        <v>19</v>
      </c>
      <c r="D620" s="19">
        <v>2</v>
      </c>
      <c r="E620" s="23">
        <v>10518.925999999999</v>
      </c>
      <c r="F620" s="6"/>
      <c r="G620" s="18"/>
      <c r="H620" s="19"/>
      <c r="I620" s="19"/>
      <c r="J620" s="19"/>
      <c r="K620" s="23"/>
      <c r="L620" s="6"/>
      <c r="M620" s="18" t="s">
        <v>14</v>
      </c>
      <c r="N620" s="19" t="s">
        <v>94</v>
      </c>
      <c r="O620" s="19">
        <v>18</v>
      </c>
      <c r="P620" s="64">
        <v>6</v>
      </c>
      <c r="Q620" s="66">
        <v>11444.306</v>
      </c>
      <c r="S620" s="18" t="s">
        <v>89</v>
      </c>
      <c r="T620" s="19" t="s">
        <v>95</v>
      </c>
      <c r="U620" s="19">
        <v>13</v>
      </c>
      <c r="V620" s="65">
        <v>4</v>
      </c>
      <c r="W620" s="23">
        <v>5454.6750000000002</v>
      </c>
      <c r="X620" s="6"/>
      <c r="Y620" s="6"/>
      <c r="Z620" s="6"/>
      <c r="AE620" s="18" t="s">
        <v>14</v>
      </c>
      <c r="AF620" s="19" t="s">
        <v>95</v>
      </c>
      <c r="AG620" s="19">
        <v>4</v>
      </c>
      <c r="AH620" s="65">
        <v>6</v>
      </c>
      <c r="AI620" s="23">
        <v>4574.3440000000001</v>
      </c>
    </row>
    <row r="621" spans="1:35" x14ac:dyDescent="0.2">
      <c r="A621" s="18" t="s">
        <v>89</v>
      </c>
      <c r="B621" s="19" t="s">
        <v>94</v>
      </c>
      <c r="C621" s="19">
        <v>19</v>
      </c>
      <c r="D621" s="19">
        <v>3</v>
      </c>
      <c r="E621" s="23">
        <v>11883.532999999999</v>
      </c>
      <c r="F621" s="6"/>
      <c r="G621" s="18" t="s">
        <v>13</v>
      </c>
      <c r="H621" s="19" t="s">
        <v>94</v>
      </c>
      <c r="I621" s="19">
        <v>10</v>
      </c>
      <c r="J621" s="65">
        <v>1</v>
      </c>
      <c r="K621" s="23">
        <v>7132.7479999999996</v>
      </c>
      <c r="L621" s="6"/>
      <c r="M621" s="18" t="s">
        <v>14</v>
      </c>
      <c r="N621" s="19" t="s">
        <v>94</v>
      </c>
      <c r="O621" s="19">
        <v>18</v>
      </c>
      <c r="P621" s="65">
        <v>7</v>
      </c>
      <c r="Q621" s="66">
        <v>8105.0540000000001</v>
      </c>
      <c r="S621" s="18" t="s">
        <v>89</v>
      </c>
      <c r="T621" s="19" t="s">
        <v>95</v>
      </c>
      <c r="U621" s="19">
        <v>13</v>
      </c>
      <c r="V621" s="65">
        <v>5</v>
      </c>
      <c r="W621" s="23">
        <v>4613.7619999999997</v>
      </c>
      <c r="X621" s="6"/>
      <c r="Y621" s="9" t="s">
        <v>13</v>
      </c>
      <c r="Z621" s="10" t="s">
        <v>95</v>
      </c>
      <c r="AA621" s="10">
        <v>1</v>
      </c>
      <c r="AB621" s="63">
        <v>1</v>
      </c>
      <c r="AC621" s="14">
        <v>2808.05</v>
      </c>
      <c r="AE621" s="18" t="s">
        <v>14</v>
      </c>
      <c r="AF621" s="19" t="s">
        <v>95</v>
      </c>
      <c r="AG621" s="19">
        <v>4</v>
      </c>
      <c r="AH621" s="65">
        <v>7</v>
      </c>
      <c r="AI621" s="23">
        <v>7560.7129999999997</v>
      </c>
    </row>
    <row r="622" spans="1:35" x14ac:dyDescent="0.2">
      <c r="A622" s="18" t="s">
        <v>89</v>
      </c>
      <c r="B622" s="19" t="s">
        <v>94</v>
      </c>
      <c r="C622" s="19">
        <v>19</v>
      </c>
      <c r="D622" s="19">
        <v>4</v>
      </c>
      <c r="E622" s="23">
        <v>5717.46</v>
      </c>
      <c r="F622" s="6"/>
      <c r="G622" s="18" t="s">
        <v>13</v>
      </c>
      <c r="H622" s="19" t="s">
        <v>94</v>
      </c>
      <c r="I622" s="19">
        <v>10</v>
      </c>
      <c r="J622" s="64">
        <v>2</v>
      </c>
      <c r="K622" s="23">
        <v>8718.8459999999995</v>
      </c>
      <c r="L622" s="6"/>
      <c r="M622" s="18" t="s">
        <v>14</v>
      </c>
      <c r="N622" s="19" t="s">
        <v>94</v>
      </c>
      <c r="O622" s="19">
        <v>18</v>
      </c>
      <c r="P622" s="64">
        <v>8</v>
      </c>
      <c r="Q622" s="66">
        <v>6014.0330000000004</v>
      </c>
      <c r="S622" s="18" t="s">
        <v>89</v>
      </c>
      <c r="T622" s="19" t="s">
        <v>95</v>
      </c>
      <c r="U622" s="19">
        <v>13</v>
      </c>
      <c r="V622" s="65">
        <v>6</v>
      </c>
      <c r="W622" s="23">
        <v>5841.3450000000003</v>
      </c>
      <c r="X622" s="6"/>
      <c r="Y622" s="18" t="s">
        <v>13</v>
      </c>
      <c r="Z622" s="19" t="s">
        <v>95</v>
      </c>
      <c r="AA622" s="19">
        <v>1</v>
      </c>
      <c r="AB622" s="64">
        <v>2</v>
      </c>
      <c r="AC622" s="23">
        <v>5139.3329999999996</v>
      </c>
      <c r="AE622" s="18"/>
      <c r="AF622" s="19"/>
      <c r="AG622" s="19"/>
      <c r="AH622" s="19"/>
      <c r="AI622" s="23"/>
    </row>
    <row r="623" spans="1:35" x14ac:dyDescent="0.2">
      <c r="A623" s="18" t="s">
        <v>89</v>
      </c>
      <c r="B623" s="19" t="s">
        <v>94</v>
      </c>
      <c r="C623" s="19">
        <v>19</v>
      </c>
      <c r="D623" s="19">
        <v>5</v>
      </c>
      <c r="E623" s="23">
        <v>5830.0829999999996</v>
      </c>
      <c r="F623" s="6"/>
      <c r="G623" s="18" t="s">
        <v>13</v>
      </c>
      <c r="H623" s="19" t="s">
        <v>94</v>
      </c>
      <c r="I623" s="19">
        <v>10</v>
      </c>
      <c r="J623" s="65">
        <v>3</v>
      </c>
      <c r="K623" s="23">
        <v>6712.2910000000002</v>
      </c>
      <c r="L623" s="6"/>
      <c r="M623" s="18" t="s">
        <v>14</v>
      </c>
      <c r="N623" s="19" t="s">
        <v>94</v>
      </c>
      <c r="O623" s="19">
        <v>18</v>
      </c>
      <c r="P623" s="65">
        <v>9</v>
      </c>
      <c r="Q623" s="66">
        <v>12439.137000000001</v>
      </c>
      <c r="S623" s="18"/>
      <c r="T623" s="19"/>
      <c r="U623" s="19"/>
      <c r="V623" s="19"/>
      <c r="W623" s="23"/>
      <c r="X623" s="6"/>
      <c r="Y623" s="18" t="s">
        <v>13</v>
      </c>
      <c r="Z623" s="19" t="s">
        <v>95</v>
      </c>
      <c r="AA623" s="19">
        <v>1</v>
      </c>
      <c r="AB623" s="65">
        <v>3</v>
      </c>
      <c r="AC623" s="23">
        <v>7333.5910000000003</v>
      </c>
      <c r="AE623" s="18" t="s">
        <v>14</v>
      </c>
      <c r="AF623" s="19" t="s">
        <v>95</v>
      </c>
      <c r="AG623" s="19">
        <v>5</v>
      </c>
      <c r="AH623" s="65">
        <v>1</v>
      </c>
      <c r="AI623" s="23">
        <v>8375.348</v>
      </c>
    </row>
    <row r="624" spans="1:35" x14ac:dyDescent="0.2">
      <c r="A624" s="18" t="s">
        <v>89</v>
      </c>
      <c r="B624" s="19" t="s">
        <v>94</v>
      </c>
      <c r="C624" s="19">
        <v>19</v>
      </c>
      <c r="D624" s="19">
        <v>6</v>
      </c>
      <c r="E624" s="23">
        <v>6209.2449999999999</v>
      </c>
      <c r="F624" s="6"/>
      <c r="G624" s="18" t="s">
        <v>13</v>
      </c>
      <c r="H624" s="19" t="s">
        <v>94</v>
      </c>
      <c r="I624" s="19">
        <v>10</v>
      </c>
      <c r="J624" s="64">
        <v>4</v>
      </c>
      <c r="K624" s="23">
        <v>7414.3040000000001</v>
      </c>
      <c r="L624" s="6"/>
      <c r="M624" s="18" t="s">
        <v>14</v>
      </c>
      <c r="N624" s="19" t="s">
        <v>94</v>
      </c>
      <c r="O624" s="19">
        <v>18</v>
      </c>
      <c r="P624" s="64">
        <v>10</v>
      </c>
      <c r="Q624" s="66">
        <v>16116.255999999999</v>
      </c>
      <c r="S624" s="18" t="s">
        <v>89</v>
      </c>
      <c r="T624" s="19" t="s">
        <v>95</v>
      </c>
      <c r="U624" s="19">
        <v>14</v>
      </c>
      <c r="V624" s="65">
        <v>1</v>
      </c>
      <c r="W624" s="23">
        <v>4510.5240000000003</v>
      </c>
      <c r="X624" s="6"/>
      <c r="Y624" s="18" t="s">
        <v>13</v>
      </c>
      <c r="Z624" s="19" t="s">
        <v>95</v>
      </c>
      <c r="AA624" s="19">
        <v>1</v>
      </c>
      <c r="AB624" s="64">
        <v>4</v>
      </c>
      <c r="AC624" s="23">
        <v>6393.1940000000004</v>
      </c>
      <c r="AE624" s="18" t="s">
        <v>14</v>
      </c>
      <c r="AF624" s="19" t="s">
        <v>95</v>
      </c>
      <c r="AG624" s="19">
        <v>5</v>
      </c>
      <c r="AH624" s="65">
        <v>2</v>
      </c>
      <c r="AI624" s="23">
        <v>9111.1470000000008</v>
      </c>
    </row>
    <row r="625" spans="1:35" x14ac:dyDescent="0.2">
      <c r="A625" s="18"/>
      <c r="B625" s="19"/>
      <c r="C625" s="19"/>
      <c r="D625" s="19"/>
      <c r="E625" s="23"/>
      <c r="F625" s="6"/>
      <c r="G625" s="18" t="s">
        <v>13</v>
      </c>
      <c r="H625" s="19" t="s">
        <v>94</v>
      </c>
      <c r="I625" s="19">
        <v>10</v>
      </c>
      <c r="J625" s="65">
        <v>5</v>
      </c>
      <c r="K625" s="23">
        <v>6087.2370000000001</v>
      </c>
      <c r="L625" s="6"/>
      <c r="M625" s="18" t="s">
        <v>14</v>
      </c>
      <c r="N625" s="19" t="s">
        <v>94</v>
      </c>
      <c r="O625" s="19">
        <v>18</v>
      </c>
      <c r="P625" s="65">
        <v>11</v>
      </c>
      <c r="Q625" s="66">
        <v>6494.5550000000003</v>
      </c>
      <c r="S625" s="18" t="s">
        <v>89</v>
      </c>
      <c r="T625" s="19" t="s">
        <v>95</v>
      </c>
      <c r="U625" s="19">
        <v>14</v>
      </c>
      <c r="V625" s="65">
        <v>2</v>
      </c>
      <c r="W625" s="23">
        <v>5364.5770000000002</v>
      </c>
      <c r="X625" s="6"/>
      <c r="Y625" s="18" t="s">
        <v>13</v>
      </c>
      <c r="Z625" s="19" t="s">
        <v>95</v>
      </c>
      <c r="AA625" s="19">
        <v>1</v>
      </c>
      <c r="AB625" s="65">
        <v>5</v>
      </c>
      <c r="AC625" s="23">
        <v>5165.6109999999999</v>
      </c>
      <c r="AE625" s="18" t="s">
        <v>14</v>
      </c>
      <c r="AF625" s="19" t="s">
        <v>95</v>
      </c>
      <c r="AG625" s="19">
        <v>5</v>
      </c>
      <c r="AH625" s="65">
        <v>3</v>
      </c>
      <c r="AI625" s="23">
        <v>5852.607</v>
      </c>
    </row>
    <row r="626" spans="1:35" x14ac:dyDescent="0.2">
      <c r="A626" s="18" t="s">
        <v>89</v>
      </c>
      <c r="B626" s="19" t="s">
        <v>94</v>
      </c>
      <c r="C626" s="19">
        <v>20</v>
      </c>
      <c r="D626" s="19">
        <v>1</v>
      </c>
      <c r="E626" s="23">
        <v>11731.493</v>
      </c>
      <c r="F626" s="6"/>
      <c r="G626" s="18" t="s">
        <v>13</v>
      </c>
      <c r="H626" s="19" t="s">
        <v>94</v>
      </c>
      <c r="I626" s="19">
        <v>10</v>
      </c>
      <c r="J626" s="64">
        <v>6</v>
      </c>
      <c r="K626" s="23">
        <v>9764.3559999999998</v>
      </c>
      <c r="L626" s="6"/>
      <c r="M626" s="18" t="s">
        <v>14</v>
      </c>
      <c r="N626" s="19" t="s">
        <v>94</v>
      </c>
      <c r="O626" s="19">
        <v>18</v>
      </c>
      <c r="P626" s="64">
        <v>12</v>
      </c>
      <c r="Q626" s="66">
        <v>8747.0010000000002</v>
      </c>
      <c r="S626" s="18" t="s">
        <v>89</v>
      </c>
      <c r="T626" s="19" t="s">
        <v>95</v>
      </c>
      <c r="U626" s="19">
        <v>14</v>
      </c>
      <c r="V626" s="65">
        <v>3</v>
      </c>
      <c r="W626" s="23">
        <v>5510.9859999999999</v>
      </c>
      <c r="X626" s="6"/>
      <c r="Y626" s="18" t="s">
        <v>13</v>
      </c>
      <c r="Z626" s="19" t="s">
        <v>95</v>
      </c>
      <c r="AA626" s="19">
        <v>1</v>
      </c>
      <c r="AB626" s="64">
        <v>6</v>
      </c>
      <c r="AC626" s="23">
        <v>8955.3529999999992</v>
      </c>
      <c r="AE626" s="18" t="s">
        <v>14</v>
      </c>
      <c r="AF626" s="19" t="s">
        <v>95</v>
      </c>
      <c r="AG626" s="19">
        <v>5</v>
      </c>
      <c r="AH626" s="65">
        <v>4</v>
      </c>
      <c r="AI626" s="23">
        <v>5323.2820000000002</v>
      </c>
    </row>
    <row r="627" spans="1:35" x14ac:dyDescent="0.2">
      <c r="A627" s="18" t="s">
        <v>89</v>
      </c>
      <c r="B627" s="19" t="s">
        <v>94</v>
      </c>
      <c r="C627" s="19">
        <v>20</v>
      </c>
      <c r="D627" s="19">
        <v>2</v>
      </c>
      <c r="E627" s="23">
        <v>12576.161</v>
      </c>
      <c r="F627" s="6"/>
      <c r="G627" s="18" t="s">
        <v>13</v>
      </c>
      <c r="H627" s="19" t="s">
        <v>94</v>
      </c>
      <c r="I627" s="19">
        <v>10</v>
      </c>
      <c r="J627" s="65">
        <v>7</v>
      </c>
      <c r="K627" s="23">
        <v>1997.1690000000001</v>
      </c>
      <c r="L627" s="6"/>
      <c r="M627" s="18"/>
      <c r="N627" s="19"/>
      <c r="O627" s="19"/>
      <c r="P627" s="19"/>
      <c r="Q627" s="66"/>
      <c r="S627" s="18" t="s">
        <v>89</v>
      </c>
      <c r="T627" s="19" t="s">
        <v>95</v>
      </c>
      <c r="U627" s="19">
        <v>14</v>
      </c>
      <c r="V627" s="65">
        <v>4</v>
      </c>
      <c r="W627" s="23">
        <v>6753.5860000000002</v>
      </c>
      <c r="X627" s="6"/>
      <c r="Y627" s="18" t="s">
        <v>13</v>
      </c>
      <c r="Z627" s="19" t="s">
        <v>95</v>
      </c>
      <c r="AA627" s="19">
        <v>1</v>
      </c>
      <c r="AB627" s="65">
        <v>7</v>
      </c>
      <c r="AC627" s="23">
        <v>8431.6589999999997</v>
      </c>
      <c r="AE627" s="18" t="s">
        <v>14</v>
      </c>
      <c r="AF627" s="19" t="s">
        <v>95</v>
      </c>
      <c r="AG627" s="19">
        <v>5</v>
      </c>
      <c r="AH627" s="65">
        <v>5</v>
      </c>
      <c r="AI627" s="23">
        <v>6410.0879999999997</v>
      </c>
    </row>
    <row r="628" spans="1:35" x14ac:dyDescent="0.2">
      <c r="A628" s="18" t="s">
        <v>89</v>
      </c>
      <c r="B628" s="19" t="s">
        <v>94</v>
      </c>
      <c r="C628" s="19">
        <v>20</v>
      </c>
      <c r="D628" s="19">
        <v>3</v>
      </c>
      <c r="E628" s="23">
        <v>6907.5029999999997</v>
      </c>
      <c r="F628" s="6"/>
      <c r="G628" s="18"/>
      <c r="H628" s="19"/>
      <c r="I628" s="19"/>
      <c r="J628" s="19"/>
      <c r="K628" s="23"/>
      <c r="L628" s="6"/>
      <c r="M628" s="18" t="s">
        <v>14</v>
      </c>
      <c r="N628" s="19" t="s">
        <v>94</v>
      </c>
      <c r="O628" s="19">
        <v>19</v>
      </c>
      <c r="P628" s="65">
        <v>1</v>
      </c>
      <c r="Q628" s="66">
        <v>12420.366</v>
      </c>
      <c r="S628" s="18" t="s">
        <v>89</v>
      </c>
      <c r="T628" s="19" t="s">
        <v>95</v>
      </c>
      <c r="U628" s="19">
        <v>14</v>
      </c>
      <c r="V628" s="65">
        <v>5</v>
      </c>
      <c r="W628" s="23">
        <v>3230.384</v>
      </c>
      <c r="X628" s="6"/>
      <c r="Y628" s="18"/>
      <c r="Z628" s="19"/>
      <c r="AA628" s="19"/>
      <c r="AB628" s="19"/>
      <c r="AC628" s="23"/>
      <c r="AE628" s="18"/>
      <c r="AF628" s="19"/>
      <c r="AG628" s="19"/>
      <c r="AH628" s="19"/>
      <c r="AI628" s="23"/>
    </row>
    <row r="629" spans="1:35" x14ac:dyDescent="0.2">
      <c r="A629" s="18" t="s">
        <v>89</v>
      </c>
      <c r="B629" s="19" t="s">
        <v>94</v>
      </c>
      <c r="C629" s="19">
        <v>20</v>
      </c>
      <c r="D629" s="19">
        <v>4</v>
      </c>
      <c r="E629" s="23">
        <v>12343.407999999999</v>
      </c>
      <c r="F629" s="6"/>
      <c r="G629" s="18" t="s">
        <v>13</v>
      </c>
      <c r="H629" s="19" t="s">
        <v>94</v>
      </c>
      <c r="I629" s="19">
        <v>11</v>
      </c>
      <c r="J629" s="65">
        <v>1</v>
      </c>
      <c r="K629" s="23">
        <v>12868.978999999999</v>
      </c>
      <c r="L629" s="6"/>
      <c r="M629" s="18" t="s">
        <v>14</v>
      </c>
      <c r="N629" s="19" t="s">
        <v>94</v>
      </c>
      <c r="O629" s="19">
        <v>19</v>
      </c>
      <c r="P629" s="64">
        <v>2</v>
      </c>
      <c r="Q629" s="66">
        <v>6599.6689999999999</v>
      </c>
      <c r="S629" s="18" t="s">
        <v>89</v>
      </c>
      <c r="T629" s="19" t="s">
        <v>95</v>
      </c>
      <c r="U629" s="19">
        <v>14</v>
      </c>
      <c r="V629" s="65">
        <v>6</v>
      </c>
      <c r="W629" s="23">
        <v>3819.7739999999999</v>
      </c>
      <c r="X629" s="6"/>
      <c r="Y629" s="18" t="s">
        <v>13</v>
      </c>
      <c r="Z629" s="19" t="s">
        <v>95</v>
      </c>
      <c r="AA629" s="19">
        <v>2</v>
      </c>
      <c r="AB629" s="65">
        <v>1</v>
      </c>
      <c r="AC629" s="23">
        <v>5593.576</v>
      </c>
      <c r="AE629" s="18" t="s">
        <v>14</v>
      </c>
      <c r="AF629" s="19" t="s">
        <v>95</v>
      </c>
      <c r="AG629" s="19">
        <v>6</v>
      </c>
      <c r="AH629" s="65">
        <v>1</v>
      </c>
      <c r="AI629" s="23">
        <v>8031.8490000000002</v>
      </c>
    </row>
    <row r="630" spans="1:35" x14ac:dyDescent="0.2">
      <c r="A630" s="18" t="s">
        <v>89</v>
      </c>
      <c r="B630" s="19" t="s">
        <v>94</v>
      </c>
      <c r="C630" s="19">
        <v>20</v>
      </c>
      <c r="D630" s="19">
        <v>5</v>
      </c>
      <c r="E630" s="23">
        <v>11966.123</v>
      </c>
      <c r="F630" s="6"/>
      <c r="G630" s="18" t="s">
        <v>13</v>
      </c>
      <c r="H630" s="19" t="s">
        <v>94</v>
      </c>
      <c r="I630" s="19">
        <v>11</v>
      </c>
      <c r="J630" s="64">
        <v>2</v>
      </c>
      <c r="K630" s="23">
        <v>14378.118</v>
      </c>
      <c r="L630" s="6"/>
      <c r="M630" s="18" t="s">
        <v>14</v>
      </c>
      <c r="N630" s="19" t="s">
        <v>94</v>
      </c>
      <c r="O630" s="19">
        <v>19</v>
      </c>
      <c r="P630" s="65">
        <v>3</v>
      </c>
      <c r="Q630" s="66">
        <v>12837.069</v>
      </c>
      <c r="S630" s="18" t="s">
        <v>89</v>
      </c>
      <c r="T630" s="19" t="s">
        <v>95</v>
      </c>
      <c r="U630" s="19">
        <v>14</v>
      </c>
      <c r="V630" s="65">
        <v>7</v>
      </c>
      <c r="W630" s="23">
        <v>6560.2510000000002</v>
      </c>
      <c r="X630" s="6"/>
      <c r="Y630" s="18" t="s">
        <v>13</v>
      </c>
      <c r="Z630" s="19" t="s">
        <v>95</v>
      </c>
      <c r="AA630" s="19">
        <v>2</v>
      </c>
      <c r="AB630" s="64">
        <v>2</v>
      </c>
      <c r="AC630" s="23">
        <v>7076.4369999999999</v>
      </c>
      <c r="AE630" s="18" t="s">
        <v>14</v>
      </c>
      <c r="AF630" s="19" t="s">
        <v>95</v>
      </c>
      <c r="AG630" s="19">
        <v>6</v>
      </c>
      <c r="AH630" s="65">
        <v>2</v>
      </c>
      <c r="AI630" s="23">
        <v>5655.518</v>
      </c>
    </row>
    <row r="631" spans="1:35" x14ac:dyDescent="0.2">
      <c r="A631" s="18" t="s">
        <v>89</v>
      </c>
      <c r="B631" s="19" t="s">
        <v>94</v>
      </c>
      <c r="C631" s="19">
        <v>20</v>
      </c>
      <c r="D631" s="19">
        <v>6</v>
      </c>
      <c r="E631" s="23">
        <v>3029.5410000000002</v>
      </c>
      <c r="F631" s="6"/>
      <c r="G631" s="18" t="s">
        <v>13</v>
      </c>
      <c r="H631" s="19" t="s">
        <v>94</v>
      </c>
      <c r="I631" s="19">
        <v>11</v>
      </c>
      <c r="J631" s="65">
        <v>3</v>
      </c>
      <c r="K631" s="23">
        <v>5049.2349999999997</v>
      </c>
      <c r="L631" s="6"/>
      <c r="M631" s="18" t="s">
        <v>14</v>
      </c>
      <c r="N631" s="19" t="s">
        <v>94</v>
      </c>
      <c r="O631" s="19">
        <v>19</v>
      </c>
      <c r="P631" s="64">
        <v>4</v>
      </c>
      <c r="Q631" s="66">
        <v>14040.251</v>
      </c>
      <c r="S631" s="18" t="s">
        <v>89</v>
      </c>
      <c r="T631" s="19" t="s">
        <v>95</v>
      </c>
      <c r="U631" s="19">
        <v>14</v>
      </c>
      <c r="V631" s="65">
        <v>8</v>
      </c>
      <c r="W631" s="23">
        <v>5970.8609999999999</v>
      </c>
      <c r="X631" s="6"/>
      <c r="Y631" s="18" t="s">
        <v>13</v>
      </c>
      <c r="Z631" s="19" t="s">
        <v>95</v>
      </c>
      <c r="AA631" s="19">
        <v>2</v>
      </c>
      <c r="AB631" s="65">
        <v>3</v>
      </c>
      <c r="AC631" s="23">
        <v>6314.3590000000004</v>
      </c>
      <c r="AE631" s="18" t="s">
        <v>14</v>
      </c>
      <c r="AF631" s="19" t="s">
        <v>95</v>
      </c>
      <c r="AG631" s="19">
        <v>6</v>
      </c>
      <c r="AH631" s="65">
        <v>3</v>
      </c>
      <c r="AI631" s="23">
        <v>8283.3729999999996</v>
      </c>
    </row>
    <row r="632" spans="1:35" x14ac:dyDescent="0.2">
      <c r="A632" s="18" t="s">
        <v>89</v>
      </c>
      <c r="B632" s="19" t="s">
        <v>94</v>
      </c>
      <c r="C632" s="19">
        <v>20</v>
      </c>
      <c r="D632" s="19">
        <v>7</v>
      </c>
      <c r="E632" s="23">
        <v>3194.72</v>
      </c>
      <c r="F632" s="6"/>
      <c r="G632" s="18" t="s">
        <v>13</v>
      </c>
      <c r="H632" s="19" t="s">
        <v>94</v>
      </c>
      <c r="I632" s="19">
        <v>11</v>
      </c>
      <c r="J632" s="64">
        <v>4</v>
      </c>
      <c r="K632" s="23">
        <v>5963.3530000000001</v>
      </c>
      <c r="L632" s="6"/>
      <c r="M632" s="18" t="s">
        <v>14</v>
      </c>
      <c r="N632" s="19" t="s">
        <v>94</v>
      </c>
      <c r="O632" s="19">
        <v>19</v>
      </c>
      <c r="P632" s="65">
        <v>5</v>
      </c>
      <c r="Q632" s="66">
        <v>9544.7430000000004</v>
      </c>
      <c r="S632" s="18"/>
      <c r="T632" s="19"/>
      <c r="U632" s="19"/>
      <c r="V632" s="19"/>
      <c r="W632" s="23"/>
      <c r="X632" s="6"/>
      <c r="Y632" s="18" t="s">
        <v>13</v>
      </c>
      <c r="Z632" s="19" t="s">
        <v>95</v>
      </c>
      <c r="AA632" s="19">
        <v>2</v>
      </c>
      <c r="AB632" s="64">
        <v>4</v>
      </c>
      <c r="AC632" s="23">
        <v>2819.3119999999999</v>
      </c>
      <c r="AE632" s="18" t="s">
        <v>14</v>
      </c>
      <c r="AF632" s="19" t="s">
        <v>95</v>
      </c>
      <c r="AG632" s="19">
        <v>6</v>
      </c>
      <c r="AH632" s="65">
        <v>4</v>
      </c>
      <c r="AI632" s="23">
        <v>6655.98</v>
      </c>
    </row>
    <row r="633" spans="1:35" x14ac:dyDescent="0.2">
      <c r="A633" s="18" t="s">
        <v>89</v>
      </c>
      <c r="B633" s="19" t="s">
        <v>94</v>
      </c>
      <c r="C633" s="19">
        <v>20</v>
      </c>
      <c r="D633" s="19">
        <v>8</v>
      </c>
      <c r="E633" s="23">
        <v>4144.5020000000004</v>
      </c>
      <c r="F633" s="6"/>
      <c r="G633" s="18" t="s">
        <v>13</v>
      </c>
      <c r="H633" s="19" t="s">
        <v>94</v>
      </c>
      <c r="I633" s="19">
        <v>11</v>
      </c>
      <c r="J633" s="65">
        <v>5</v>
      </c>
      <c r="K633" s="23">
        <v>8258.9709999999995</v>
      </c>
      <c r="L633" s="6"/>
      <c r="M633" s="18" t="s">
        <v>14</v>
      </c>
      <c r="N633" s="19" t="s">
        <v>94</v>
      </c>
      <c r="O633" s="19">
        <v>19</v>
      </c>
      <c r="P633" s="64">
        <v>6</v>
      </c>
      <c r="Q633" s="66">
        <v>12441.013999999999</v>
      </c>
      <c r="S633" s="18" t="s">
        <v>89</v>
      </c>
      <c r="T633" s="19" t="s">
        <v>95</v>
      </c>
      <c r="U633" s="19">
        <v>15</v>
      </c>
      <c r="V633" s="65">
        <v>1</v>
      </c>
      <c r="W633" s="23">
        <v>6261.8019999999997</v>
      </c>
      <c r="X633" s="6"/>
      <c r="Y633" s="18" t="s">
        <v>13</v>
      </c>
      <c r="Z633" s="19" t="s">
        <v>95</v>
      </c>
      <c r="AA633" s="19">
        <v>2</v>
      </c>
      <c r="AB633" s="65">
        <v>5</v>
      </c>
      <c r="AC633" s="23">
        <v>5400.241</v>
      </c>
      <c r="AE633" s="18" t="s">
        <v>14</v>
      </c>
      <c r="AF633" s="19" t="s">
        <v>95</v>
      </c>
      <c r="AG633" s="19">
        <v>6</v>
      </c>
      <c r="AH633" s="65">
        <v>5</v>
      </c>
      <c r="AI633" s="23">
        <v>7650.8109999999997</v>
      </c>
    </row>
    <row r="634" spans="1:35" x14ac:dyDescent="0.2">
      <c r="A634" s="18" t="s">
        <v>89</v>
      </c>
      <c r="B634" s="19" t="s">
        <v>94</v>
      </c>
      <c r="C634" s="19">
        <v>20</v>
      </c>
      <c r="D634" s="19">
        <v>9</v>
      </c>
      <c r="E634" s="23">
        <v>15541.882</v>
      </c>
      <c r="F634" s="6"/>
      <c r="G634" s="18" t="s">
        <v>13</v>
      </c>
      <c r="H634" s="19" t="s">
        <v>94</v>
      </c>
      <c r="I634" s="19">
        <v>11</v>
      </c>
      <c r="J634" s="64">
        <v>6</v>
      </c>
      <c r="K634" s="23">
        <v>6338.76</v>
      </c>
      <c r="L634" s="6"/>
      <c r="M634" s="18" t="s">
        <v>14</v>
      </c>
      <c r="N634" s="19" t="s">
        <v>94</v>
      </c>
      <c r="O634" s="19">
        <v>19</v>
      </c>
      <c r="P634" s="65">
        <v>7</v>
      </c>
      <c r="Q634" s="66">
        <v>10695.368</v>
      </c>
      <c r="S634" s="18" t="s">
        <v>89</v>
      </c>
      <c r="T634" s="19" t="s">
        <v>95</v>
      </c>
      <c r="U634" s="19">
        <v>15</v>
      </c>
      <c r="V634" s="65">
        <v>2</v>
      </c>
      <c r="W634" s="23">
        <v>7814.1130000000003</v>
      </c>
      <c r="X634" s="6"/>
      <c r="Y634" s="18" t="s">
        <v>13</v>
      </c>
      <c r="Z634" s="19" t="s">
        <v>95</v>
      </c>
      <c r="AA634" s="19">
        <v>2</v>
      </c>
      <c r="AB634" s="64">
        <v>6</v>
      </c>
      <c r="AC634" s="23">
        <v>3266.0479999999998</v>
      </c>
      <c r="AE634" s="18" t="s">
        <v>14</v>
      </c>
      <c r="AF634" s="19" t="s">
        <v>95</v>
      </c>
      <c r="AG634" s="19">
        <v>6</v>
      </c>
      <c r="AH634" s="65">
        <v>6</v>
      </c>
      <c r="AI634" s="23">
        <v>7710.8760000000002</v>
      </c>
    </row>
    <row r="635" spans="1:35" x14ac:dyDescent="0.2">
      <c r="A635" s="18" t="s">
        <v>89</v>
      </c>
      <c r="B635" s="19" t="s">
        <v>94</v>
      </c>
      <c r="C635" s="19">
        <v>20</v>
      </c>
      <c r="D635" s="19">
        <v>10</v>
      </c>
      <c r="E635" s="23">
        <v>7312.9440000000004</v>
      </c>
      <c r="F635" s="6"/>
      <c r="G635" s="18" t="s">
        <v>13</v>
      </c>
      <c r="H635" s="19" t="s">
        <v>94</v>
      </c>
      <c r="I635" s="19">
        <v>11</v>
      </c>
      <c r="J635" s="65">
        <v>7</v>
      </c>
      <c r="K635" s="23">
        <v>11598.223</v>
      </c>
      <c r="L635" s="6"/>
      <c r="M635" s="18" t="s">
        <v>14</v>
      </c>
      <c r="N635" s="19" t="s">
        <v>94</v>
      </c>
      <c r="O635" s="19">
        <v>19</v>
      </c>
      <c r="P635" s="64">
        <v>8</v>
      </c>
      <c r="Q635" s="66">
        <v>6533.9719999999998</v>
      </c>
      <c r="S635" s="18" t="s">
        <v>89</v>
      </c>
      <c r="T635" s="19" t="s">
        <v>95</v>
      </c>
      <c r="U635" s="19">
        <v>15</v>
      </c>
      <c r="V635" s="65">
        <v>3</v>
      </c>
      <c r="W635" s="23">
        <v>4317.1890000000003</v>
      </c>
      <c r="X635" s="6"/>
      <c r="Y635" s="18" t="s">
        <v>13</v>
      </c>
      <c r="Z635" s="19" t="s">
        <v>95</v>
      </c>
      <c r="AA635" s="19">
        <v>2</v>
      </c>
      <c r="AB635" s="65">
        <v>7</v>
      </c>
      <c r="AC635" s="23">
        <v>4675.7039999999997</v>
      </c>
      <c r="AE635" s="18" t="s">
        <v>14</v>
      </c>
      <c r="AF635" s="19" t="s">
        <v>95</v>
      </c>
      <c r="AG635" s="19">
        <v>6</v>
      </c>
      <c r="AH635" s="65">
        <v>7</v>
      </c>
      <c r="AI635" s="23">
        <v>7480</v>
      </c>
    </row>
    <row r="636" spans="1:35" x14ac:dyDescent="0.2">
      <c r="A636" s="18" t="s">
        <v>89</v>
      </c>
      <c r="B636" s="19" t="s">
        <v>94</v>
      </c>
      <c r="C636" s="19">
        <v>20</v>
      </c>
      <c r="D636" s="19">
        <v>11</v>
      </c>
      <c r="E636" s="23">
        <v>10819.252</v>
      </c>
      <c r="F636" s="6"/>
      <c r="G636" s="18" t="s">
        <v>13</v>
      </c>
      <c r="H636" s="19" t="s">
        <v>94</v>
      </c>
      <c r="I636" s="19">
        <v>11</v>
      </c>
      <c r="J636" s="64">
        <v>8</v>
      </c>
      <c r="K636" s="23">
        <v>10167.92</v>
      </c>
      <c r="L636" s="6"/>
      <c r="M636" s="18" t="s">
        <v>14</v>
      </c>
      <c r="N636" s="19" t="s">
        <v>94</v>
      </c>
      <c r="O636" s="19">
        <v>19</v>
      </c>
      <c r="P636" s="65">
        <v>9</v>
      </c>
      <c r="Q636" s="66">
        <v>8741.3700000000008</v>
      </c>
      <c r="S636" s="18" t="s">
        <v>89</v>
      </c>
      <c r="T636" s="19" t="s">
        <v>95</v>
      </c>
      <c r="U636" s="19">
        <v>15</v>
      </c>
      <c r="V636" s="65">
        <v>4</v>
      </c>
      <c r="W636" s="23">
        <v>5910.7950000000001</v>
      </c>
      <c r="X636" s="6"/>
      <c r="Y636" s="18" t="s">
        <v>13</v>
      </c>
      <c r="Z636" s="19" t="s">
        <v>95</v>
      </c>
      <c r="AA636" s="19">
        <v>2</v>
      </c>
      <c r="AB636" s="64">
        <v>8</v>
      </c>
      <c r="AC636" s="23">
        <v>4576.2209999999995</v>
      </c>
      <c r="AE636" s="18"/>
      <c r="AF636" s="19"/>
      <c r="AG636" s="19"/>
      <c r="AH636" s="19"/>
      <c r="AI636" s="23"/>
    </row>
    <row r="637" spans="1:35" x14ac:dyDescent="0.2">
      <c r="A637" s="18" t="s">
        <v>89</v>
      </c>
      <c r="B637" s="19" t="s">
        <v>94</v>
      </c>
      <c r="C637" s="19">
        <v>20</v>
      </c>
      <c r="D637" s="19">
        <v>12</v>
      </c>
      <c r="E637" s="23">
        <v>3012.6469999999999</v>
      </c>
      <c r="F637" s="6"/>
      <c r="G637" s="18"/>
      <c r="H637" s="19"/>
      <c r="I637" s="19"/>
      <c r="J637" s="19"/>
      <c r="K637" s="23"/>
      <c r="L637" s="6"/>
      <c r="M637" s="18" t="s">
        <v>14</v>
      </c>
      <c r="N637" s="19" t="s">
        <v>94</v>
      </c>
      <c r="O637" s="19">
        <v>19</v>
      </c>
      <c r="P637" s="64">
        <v>10</v>
      </c>
      <c r="Q637" s="66">
        <v>7145.8869999999997</v>
      </c>
      <c r="S637" s="18" t="s">
        <v>89</v>
      </c>
      <c r="T637" s="19" t="s">
        <v>95</v>
      </c>
      <c r="U637" s="19">
        <v>15</v>
      </c>
      <c r="V637" s="65">
        <v>5</v>
      </c>
      <c r="W637" s="23">
        <v>4488</v>
      </c>
      <c r="X637" s="6"/>
      <c r="Y637" s="18" t="s">
        <v>13</v>
      </c>
      <c r="Z637" s="19" t="s">
        <v>95</v>
      </c>
      <c r="AA637" s="19">
        <v>2</v>
      </c>
      <c r="AB637" s="65">
        <v>9</v>
      </c>
      <c r="AC637" s="23">
        <v>5193.7669999999998</v>
      </c>
      <c r="AE637" s="18" t="s">
        <v>14</v>
      </c>
      <c r="AF637" s="19" t="s">
        <v>95</v>
      </c>
      <c r="AG637" s="19">
        <v>7</v>
      </c>
      <c r="AH637" s="65">
        <v>1</v>
      </c>
      <c r="AI637" s="23">
        <v>6809.8969999999999</v>
      </c>
    </row>
    <row r="638" spans="1:35" x14ac:dyDescent="0.2">
      <c r="A638" s="18" t="s">
        <v>89</v>
      </c>
      <c r="B638" s="19" t="s">
        <v>94</v>
      </c>
      <c r="C638" s="19">
        <v>20</v>
      </c>
      <c r="D638" s="19">
        <v>13</v>
      </c>
      <c r="E638" s="23">
        <v>5634.8710000000001</v>
      </c>
      <c r="F638" s="6"/>
      <c r="G638" s="18" t="s">
        <v>13</v>
      </c>
      <c r="H638" s="19" t="s">
        <v>94</v>
      </c>
      <c r="I638" s="19">
        <v>12</v>
      </c>
      <c r="J638" s="65">
        <v>1</v>
      </c>
      <c r="K638" s="23">
        <v>5527.88</v>
      </c>
      <c r="L638" s="6"/>
      <c r="M638" s="18" t="s">
        <v>14</v>
      </c>
      <c r="N638" s="19" t="s">
        <v>94</v>
      </c>
      <c r="O638" s="19">
        <v>19</v>
      </c>
      <c r="P638" s="65">
        <v>11</v>
      </c>
      <c r="Q638" s="66">
        <v>8861.5010000000002</v>
      </c>
      <c r="S638" s="18" t="s">
        <v>89</v>
      </c>
      <c r="T638" s="19" t="s">
        <v>95</v>
      </c>
      <c r="U638" s="19">
        <v>15</v>
      </c>
      <c r="V638" s="65">
        <v>6</v>
      </c>
      <c r="W638" s="23">
        <v>5922.058</v>
      </c>
      <c r="X638" s="6"/>
      <c r="Y638" s="18" t="s">
        <v>13</v>
      </c>
      <c r="Z638" s="19" t="s">
        <v>95</v>
      </c>
      <c r="AA638" s="19">
        <v>2</v>
      </c>
      <c r="AB638" s="64">
        <v>10</v>
      </c>
      <c r="AC638" s="23">
        <v>3772.848</v>
      </c>
      <c r="AE638" s="18" t="s">
        <v>14</v>
      </c>
      <c r="AF638" s="19" t="s">
        <v>95</v>
      </c>
      <c r="AG638" s="19">
        <v>7</v>
      </c>
      <c r="AH638" s="65">
        <v>2</v>
      </c>
      <c r="AI638" s="23">
        <v>8380.9789999999994</v>
      </c>
    </row>
    <row r="639" spans="1:35" x14ac:dyDescent="0.2">
      <c r="A639" s="18" t="s">
        <v>89</v>
      </c>
      <c r="B639" s="19" t="s">
        <v>94</v>
      </c>
      <c r="C639" s="19">
        <v>20</v>
      </c>
      <c r="D639" s="19">
        <v>14</v>
      </c>
      <c r="E639" s="23">
        <v>12056.221</v>
      </c>
      <c r="F639" s="6"/>
      <c r="G639" s="18" t="s">
        <v>13</v>
      </c>
      <c r="H639" s="19" t="s">
        <v>94</v>
      </c>
      <c r="I639" s="19">
        <v>12</v>
      </c>
      <c r="J639" s="64">
        <v>2</v>
      </c>
      <c r="K639" s="23">
        <v>4506.7700000000004</v>
      </c>
      <c r="L639" s="6"/>
      <c r="M639" s="18" t="s">
        <v>14</v>
      </c>
      <c r="N639" s="19" t="s">
        <v>94</v>
      </c>
      <c r="O639" s="19">
        <v>19</v>
      </c>
      <c r="P639" s="64">
        <v>12</v>
      </c>
      <c r="Q639" s="66">
        <v>8339.6839999999993</v>
      </c>
      <c r="S639" s="18"/>
      <c r="T639" s="19"/>
      <c r="U639" s="19"/>
      <c r="V639" s="19"/>
      <c r="W639" s="23"/>
      <c r="X639" s="6"/>
      <c r="Y639" s="18" t="s">
        <v>13</v>
      </c>
      <c r="Z639" s="19" t="s">
        <v>95</v>
      </c>
      <c r="AA639" s="19">
        <v>2</v>
      </c>
      <c r="AB639" s="65">
        <v>11</v>
      </c>
      <c r="AC639" s="23">
        <v>3247.277</v>
      </c>
      <c r="AE639" s="18" t="s">
        <v>14</v>
      </c>
      <c r="AF639" s="19" t="s">
        <v>95</v>
      </c>
      <c r="AG639" s="19">
        <v>7</v>
      </c>
      <c r="AH639" s="65">
        <v>3</v>
      </c>
      <c r="AI639" s="23">
        <v>7331.7139999999999</v>
      </c>
    </row>
    <row r="640" spans="1:35" x14ac:dyDescent="0.2">
      <c r="A640" s="18"/>
      <c r="B640" s="19"/>
      <c r="C640" s="19"/>
      <c r="D640" s="19"/>
      <c r="E640" s="23"/>
      <c r="F640" s="6"/>
      <c r="G640" s="18" t="s">
        <v>13</v>
      </c>
      <c r="H640" s="19" t="s">
        <v>94</v>
      </c>
      <c r="I640" s="19">
        <v>12</v>
      </c>
      <c r="J640" s="65">
        <v>3</v>
      </c>
      <c r="K640" s="23">
        <v>8718.8459999999995</v>
      </c>
      <c r="L640" s="6"/>
      <c r="M640" s="18" t="s">
        <v>14</v>
      </c>
      <c r="N640" s="19" t="s">
        <v>94</v>
      </c>
      <c r="O640" s="19">
        <v>19</v>
      </c>
      <c r="P640" s="65">
        <v>13</v>
      </c>
      <c r="Q640" s="66">
        <v>8561.1740000000009</v>
      </c>
      <c r="S640" s="18" t="s">
        <v>89</v>
      </c>
      <c r="T640" s="19" t="s">
        <v>95</v>
      </c>
      <c r="U640" s="19">
        <v>16</v>
      </c>
      <c r="V640" s="65">
        <v>1</v>
      </c>
      <c r="W640" s="23">
        <v>3883.5929999999998</v>
      </c>
      <c r="X640" s="6"/>
      <c r="Y640" s="18" t="s">
        <v>13</v>
      </c>
      <c r="Z640" s="19" t="s">
        <v>95</v>
      </c>
      <c r="AA640" s="19">
        <v>2</v>
      </c>
      <c r="AB640" s="64">
        <v>12</v>
      </c>
      <c r="AC640" s="23">
        <v>3926.7649999999999</v>
      </c>
      <c r="AE640" s="18" t="s">
        <v>14</v>
      </c>
      <c r="AF640" s="19" t="s">
        <v>95</v>
      </c>
      <c r="AG640" s="19">
        <v>7</v>
      </c>
      <c r="AH640" s="65">
        <v>4</v>
      </c>
      <c r="AI640" s="23">
        <v>6530.2179999999998</v>
      </c>
    </row>
    <row r="641" spans="1:35" x14ac:dyDescent="0.2">
      <c r="A641" s="18" t="s">
        <v>89</v>
      </c>
      <c r="B641" s="19" t="s">
        <v>94</v>
      </c>
      <c r="C641" s="19">
        <v>21</v>
      </c>
      <c r="D641" s="19">
        <v>1</v>
      </c>
      <c r="E641" s="23">
        <v>9364.5470000000005</v>
      </c>
      <c r="F641" s="6"/>
      <c r="G641" s="18" t="s">
        <v>13</v>
      </c>
      <c r="H641" s="19" t="s">
        <v>94</v>
      </c>
      <c r="I641" s="19">
        <v>12</v>
      </c>
      <c r="J641" s="64">
        <v>4</v>
      </c>
      <c r="K641" s="23">
        <v>6428.8580000000002</v>
      </c>
      <c r="L641" s="6"/>
      <c r="M641" s="18"/>
      <c r="N641" s="19"/>
      <c r="O641" s="19"/>
      <c r="P641" s="19"/>
      <c r="Q641" s="66"/>
      <c r="S641" s="18" t="s">
        <v>89</v>
      </c>
      <c r="T641" s="19" t="s">
        <v>95</v>
      </c>
      <c r="U641" s="19">
        <v>16</v>
      </c>
      <c r="V641" s="65">
        <v>2</v>
      </c>
      <c r="W641" s="23">
        <v>7284.7879999999996</v>
      </c>
      <c r="X641" s="6"/>
      <c r="Y641" s="18" t="s">
        <v>13</v>
      </c>
      <c r="Z641" s="19" t="s">
        <v>95</v>
      </c>
      <c r="AA641" s="19">
        <v>2</v>
      </c>
      <c r="AB641" s="65">
        <v>13</v>
      </c>
      <c r="AC641" s="23">
        <v>5779.4030000000002</v>
      </c>
      <c r="AE641" s="18" t="s">
        <v>14</v>
      </c>
      <c r="AF641" s="19" t="s">
        <v>95</v>
      </c>
      <c r="AG641" s="19">
        <v>7</v>
      </c>
      <c r="AH641" s="65">
        <v>5</v>
      </c>
      <c r="AI641" s="23">
        <v>7688.3509999999997</v>
      </c>
    </row>
    <row r="642" spans="1:35" x14ac:dyDescent="0.2">
      <c r="A642" s="18" t="s">
        <v>89</v>
      </c>
      <c r="B642" s="19" t="s">
        <v>94</v>
      </c>
      <c r="C642" s="19">
        <v>21</v>
      </c>
      <c r="D642" s="19">
        <v>2</v>
      </c>
      <c r="E642" s="23">
        <v>9433.9979999999996</v>
      </c>
      <c r="F642" s="6"/>
      <c r="G642" s="18" t="s">
        <v>13</v>
      </c>
      <c r="H642" s="19" t="s">
        <v>94</v>
      </c>
      <c r="I642" s="19">
        <v>12</v>
      </c>
      <c r="J642" s="65">
        <v>5</v>
      </c>
      <c r="K642" s="23">
        <v>8623.1170000000002</v>
      </c>
      <c r="L642" s="6"/>
      <c r="M642" s="18" t="s">
        <v>14</v>
      </c>
      <c r="N642" s="19" t="s">
        <v>94</v>
      </c>
      <c r="O642" s="19">
        <v>20</v>
      </c>
      <c r="P642" s="65">
        <v>1</v>
      </c>
      <c r="Q642" s="66">
        <v>10265.526</v>
      </c>
      <c r="S642" s="18" t="s">
        <v>89</v>
      </c>
      <c r="T642" s="19" t="s">
        <v>95</v>
      </c>
      <c r="U642" s="19">
        <v>16</v>
      </c>
      <c r="V642" s="65">
        <v>3</v>
      </c>
      <c r="W642" s="23">
        <v>5882.64</v>
      </c>
      <c r="X642" s="6"/>
      <c r="Y642" s="18"/>
      <c r="Z642" s="19"/>
      <c r="AA642" s="19"/>
      <c r="AB642" s="19"/>
      <c r="AC642" s="23"/>
      <c r="AE642" s="18" t="s">
        <v>14</v>
      </c>
      <c r="AF642" s="19" t="s">
        <v>95</v>
      </c>
      <c r="AG642" s="19">
        <v>7</v>
      </c>
      <c r="AH642" s="65">
        <v>6</v>
      </c>
      <c r="AI642" s="23">
        <v>7083.9449999999997</v>
      </c>
    </row>
    <row r="643" spans="1:35" x14ac:dyDescent="0.2">
      <c r="A643" s="18" t="s">
        <v>89</v>
      </c>
      <c r="B643" s="19" t="s">
        <v>94</v>
      </c>
      <c r="C643" s="19">
        <v>21</v>
      </c>
      <c r="D643" s="19">
        <v>3</v>
      </c>
      <c r="E643" s="23">
        <v>6087.2370000000001</v>
      </c>
      <c r="F643" s="6"/>
      <c r="G643" s="18" t="s">
        <v>13</v>
      </c>
      <c r="H643" s="19" t="s">
        <v>94</v>
      </c>
      <c r="I643" s="19">
        <v>12</v>
      </c>
      <c r="J643" s="64">
        <v>6</v>
      </c>
      <c r="K643" s="23">
        <v>3102.7449999999999</v>
      </c>
      <c r="L643" s="6"/>
      <c r="M643" s="18" t="s">
        <v>14</v>
      </c>
      <c r="N643" s="19" t="s">
        <v>94</v>
      </c>
      <c r="O643" s="19">
        <v>20</v>
      </c>
      <c r="P643" s="64">
        <v>2</v>
      </c>
      <c r="Q643" s="66">
        <v>10731.031000000001</v>
      </c>
      <c r="S643" s="18" t="s">
        <v>89</v>
      </c>
      <c r="T643" s="19" t="s">
        <v>95</v>
      </c>
      <c r="U643" s="19">
        <v>16</v>
      </c>
      <c r="V643" s="65">
        <v>4</v>
      </c>
      <c r="W643" s="23">
        <v>5430.2740000000003</v>
      </c>
      <c r="X643" s="6"/>
      <c r="Y643" s="18" t="s">
        <v>13</v>
      </c>
      <c r="Z643" s="19" t="s">
        <v>95</v>
      </c>
      <c r="AA643" s="19">
        <v>3</v>
      </c>
      <c r="AB643" s="65">
        <v>1</v>
      </c>
      <c r="AC643" s="23">
        <v>4030.0030000000002</v>
      </c>
      <c r="AE643" s="18" t="s">
        <v>14</v>
      </c>
      <c r="AF643" s="19" t="s">
        <v>95</v>
      </c>
      <c r="AG643" s="19">
        <v>7</v>
      </c>
      <c r="AH643" s="65">
        <v>7</v>
      </c>
      <c r="AI643" s="23">
        <v>3883.5929999999998</v>
      </c>
    </row>
    <row r="644" spans="1:35" x14ac:dyDescent="0.2">
      <c r="A644" s="18" t="s">
        <v>89</v>
      </c>
      <c r="B644" s="19" t="s">
        <v>94</v>
      </c>
      <c r="C644" s="19">
        <v>21</v>
      </c>
      <c r="D644" s="19">
        <v>4</v>
      </c>
      <c r="E644" s="23">
        <v>3716.5369999999998</v>
      </c>
      <c r="F644" s="6"/>
      <c r="G644" s="18" t="s">
        <v>13</v>
      </c>
      <c r="H644" s="19" t="s">
        <v>94</v>
      </c>
      <c r="I644" s="19">
        <v>12</v>
      </c>
      <c r="J644" s="65">
        <v>7</v>
      </c>
      <c r="K644" s="23">
        <v>7168.4120000000003</v>
      </c>
      <c r="L644" s="6"/>
      <c r="M644" s="18" t="s">
        <v>14</v>
      </c>
      <c r="N644" s="19" t="s">
        <v>94</v>
      </c>
      <c r="O644" s="19">
        <v>20</v>
      </c>
      <c r="P644" s="65">
        <v>3</v>
      </c>
      <c r="Q644" s="66">
        <v>9447.1370000000006</v>
      </c>
      <c r="S644" s="18" t="s">
        <v>89</v>
      </c>
      <c r="T644" s="19" t="s">
        <v>95</v>
      </c>
      <c r="U644" s="19">
        <v>16</v>
      </c>
      <c r="V644" s="65">
        <v>5</v>
      </c>
      <c r="W644" s="23">
        <v>3457.5059999999999</v>
      </c>
      <c r="X644" s="6"/>
      <c r="Y644" s="18" t="s">
        <v>13</v>
      </c>
      <c r="Z644" s="19" t="s">
        <v>95</v>
      </c>
      <c r="AA644" s="19">
        <v>3</v>
      </c>
      <c r="AB644" s="64">
        <v>2</v>
      </c>
      <c r="AC644" s="23">
        <v>2166.1030000000001</v>
      </c>
      <c r="AE644" s="18" t="s">
        <v>14</v>
      </c>
      <c r="AF644" s="19" t="s">
        <v>95</v>
      </c>
      <c r="AG644" s="19">
        <v>7</v>
      </c>
      <c r="AH644" s="65">
        <v>8</v>
      </c>
      <c r="AI644" s="23">
        <v>6734.8159999999998</v>
      </c>
    </row>
    <row r="645" spans="1:35" x14ac:dyDescent="0.2">
      <c r="A645" s="18" t="s">
        <v>89</v>
      </c>
      <c r="B645" s="19" t="s">
        <v>94</v>
      </c>
      <c r="C645" s="19">
        <v>21</v>
      </c>
      <c r="D645" s="19">
        <v>5</v>
      </c>
      <c r="E645" s="23">
        <v>4694.4740000000002</v>
      </c>
      <c r="F645" s="6"/>
      <c r="G645" s="18" t="s">
        <v>13</v>
      </c>
      <c r="H645" s="19" t="s">
        <v>94</v>
      </c>
      <c r="I645" s="19">
        <v>12</v>
      </c>
      <c r="J645" s="64">
        <v>8</v>
      </c>
      <c r="K645" s="23">
        <v>4499.2619999999997</v>
      </c>
      <c r="L645" s="6"/>
      <c r="M645" s="18" t="s">
        <v>14</v>
      </c>
      <c r="N645" s="19" t="s">
        <v>94</v>
      </c>
      <c r="O645" s="19">
        <v>20</v>
      </c>
      <c r="P645" s="64">
        <v>4</v>
      </c>
      <c r="Q645" s="66">
        <v>11425.536</v>
      </c>
      <c r="S645" s="18" t="s">
        <v>89</v>
      </c>
      <c r="T645" s="19" t="s">
        <v>95</v>
      </c>
      <c r="U645" s="19">
        <v>16</v>
      </c>
      <c r="V645" s="65">
        <v>6</v>
      </c>
      <c r="W645" s="23">
        <v>5571.0510000000004</v>
      </c>
      <c r="X645" s="6"/>
      <c r="Y645" s="18" t="s">
        <v>13</v>
      </c>
      <c r="Z645" s="19" t="s">
        <v>95</v>
      </c>
      <c r="AA645" s="19">
        <v>3</v>
      </c>
      <c r="AB645" s="65">
        <v>3</v>
      </c>
      <c r="AC645" s="23">
        <v>4976.03</v>
      </c>
      <c r="AE645" s="18" t="s">
        <v>14</v>
      </c>
      <c r="AF645" s="19" t="s">
        <v>95</v>
      </c>
      <c r="AG645" s="19">
        <v>7</v>
      </c>
      <c r="AH645" s="65">
        <v>9</v>
      </c>
      <c r="AI645" s="23">
        <v>5739.9849999999997</v>
      </c>
    </row>
    <row r="646" spans="1:35" x14ac:dyDescent="0.2">
      <c r="A646" s="18" t="s">
        <v>89</v>
      </c>
      <c r="B646" s="19" t="s">
        <v>94</v>
      </c>
      <c r="C646" s="19">
        <v>21</v>
      </c>
      <c r="D646" s="19">
        <v>6</v>
      </c>
      <c r="E646" s="23">
        <v>6552.7430000000004</v>
      </c>
      <c r="F646" s="6"/>
      <c r="G646" s="18" t="s">
        <v>13</v>
      </c>
      <c r="H646" s="19" t="s">
        <v>94</v>
      </c>
      <c r="I646" s="19">
        <v>12</v>
      </c>
      <c r="J646" s="65">
        <v>9</v>
      </c>
      <c r="K646" s="23">
        <v>6684.1360000000004</v>
      </c>
      <c r="L646" s="6"/>
      <c r="M646" s="18" t="s">
        <v>14</v>
      </c>
      <c r="N646" s="19" t="s">
        <v>94</v>
      </c>
      <c r="O646" s="19">
        <v>20</v>
      </c>
      <c r="P646" s="65">
        <v>5</v>
      </c>
      <c r="Q646" s="66">
        <v>8525.5110000000004</v>
      </c>
      <c r="S646" s="18"/>
      <c r="T646" s="19"/>
      <c r="U646" s="19"/>
      <c r="V646" s="19"/>
      <c r="W646" s="23"/>
      <c r="X646" s="6"/>
      <c r="Y646" s="18" t="s">
        <v>13</v>
      </c>
      <c r="Z646" s="19" t="s">
        <v>95</v>
      </c>
      <c r="AA646" s="19">
        <v>3</v>
      </c>
      <c r="AB646" s="64">
        <v>4</v>
      </c>
      <c r="AC646" s="23">
        <v>7168.4120000000003</v>
      </c>
      <c r="AE646" s="18"/>
      <c r="AF646" s="19"/>
      <c r="AG646" s="19"/>
      <c r="AH646" s="19"/>
      <c r="AI646" s="23"/>
    </row>
    <row r="647" spans="1:35" x14ac:dyDescent="0.2">
      <c r="A647" s="18"/>
      <c r="B647" s="19"/>
      <c r="C647" s="19"/>
      <c r="D647" s="19"/>
      <c r="E647" s="23"/>
      <c r="F647" s="6"/>
      <c r="G647" s="18" t="s">
        <v>13</v>
      </c>
      <c r="H647" s="19" t="s">
        <v>94</v>
      </c>
      <c r="I647" s="19">
        <v>12</v>
      </c>
      <c r="J647" s="64">
        <v>10</v>
      </c>
      <c r="K647" s="23">
        <v>4747.0309999999999</v>
      </c>
      <c r="L647" s="6"/>
      <c r="M647" s="18" t="s">
        <v>14</v>
      </c>
      <c r="N647" s="19" t="s">
        <v>94</v>
      </c>
      <c r="O647" s="19">
        <v>20</v>
      </c>
      <c r="P647" s="64">
        <v>6</v>
      </c>
      <c r="Q647" s="66">
        <v>21118.564999999999</v>
      </c>
      <c r="S647" s="18" t="s">
        <v>89</v>
      </c>
      <c r="T647" s="19" t="s">
        <v>95</v>
      </c>
      <c r="U647" s="19">
        <v>17</v>
      </c>
      <c r="V647" s="65">
        <v>1</v>
      </c>
      <c r="W647" s="23">
        <v>8311.5280000000002</v>
      </c>
      <c r="X647" s="6"/>
      <c r="Y647" s="18" t="s">
        <v>13</v>
      </c>
      <c r="Z647" s="19" t="s">
        <v>95</v>
      </c>
      <c r="AA647" s="19">
        <v>3</v>
      </c>
      <c r="AB647" s="65">
        <v>5</v>
      </c>
      <c r="AC647" s="23">
        <v>5347.6840000000002</v>
      </c>
      <c r="AE647" s="18" t="s">
        <v>14</v>
      </c>
      <c r="AF647" s="19" t="s">
        <v>95</v>
      </c>
      <c r="AG647" s="19">
        <v>8</v>
      </c>
      <c r="AH647" s="65">
        <v>1</v>
      </c>
      <c r="AI647" s="23">
        <v>4574.3440000000001</v>
      </c>
    </row>
    <row r="648" spans="1:35" x14ac:dyDescent="0.2">
      <c r="A648" s="18" t="s">
        <v>89</v>
      </c>
      <c r="B648" s="19" t="s">
        <v>94</v>
      </c>
      <c r="C648" s="19">
        <v>22</v>
      </c>
      <c r="D648" s="19">
        <v>1</v>
      </c>
      <c r="E648" s="23">
        <v>6706.66</v>
      </c>
      <c r="F648" s="6"/>
      <c r="G648" s="18" t="s">
        <v>13</v>
      </c>
      <c r="H648" s="19" t="s">
        <v>94</v>
      </c>
      <c r="I648" s="19">
        <v>12</v>
      </c>
      <c r="J648" s="65">
        <v>11</v>
      </c>
      <c r="K648" s="23">
        <v>7776.5720000000001</v>
      </c>
      <c r="L648" s="6"/>
      <c r="M648" s="18"/>
      <c r="N648" s="19"/>
      <c r="O648" s="19"/>
      <c r="P648" s="19"/>
      <c r="Q648" s="66"/>
      <c r="S648" s="18" t="s">
        <v>89</v>
      </c>
      <c r="T648" s="19" t="s">
        <v>95</v>
      </c>
      <c r="U648" s="19">
        <v>17</v>
      </c>
      <c r="V648" s="65">
        <v>2</v>
      </c>
      <c r="W648" s="23">
        <v>6047.8190000000004</v>
      </c>
      <c r="X648" s="6"/>
      <c r="Y648" s="18" t="s">
        <v>13</v>
      </c>
      <c r="Z648" s="19" t="s">
        <v>95</v>
      </c>
      <c r="AA648" s="19">
        <v>3</v>
      </c>
      <c r="AB648" s="64">
        <v>6</v>
      </c>
      <c r="AC648" s="23">
        <v>7190.9359999999997</v>
      </c>
      <c r="AE648" s="18" t="s">
        <v>14</v>
      </c>
      <c r="AF648" s="19" t="s">
        <v>95</v>
      </c>
      <c r="AG648" s="19">
        <v>8</v>
      </c>
      <c r="AH648" s="65">
        <v>2</v>
      </c>
      <c r="AI648" s="23">
        <v>9424.6119999999992</v>
      </c>
    </row>
    <row r="649" spans="1:35" x14ac:dyDescent="0.2">
      <c r="A649" s="18" t="s">
        <v>89</v>
      </c>
      <c r="B649" s="19" t="s">
        <v>94</v>
      </c>
      <c r="C649" s="19">
        <v>22</v>
      </c>
      <c r="D649" s="19">
        <v>2</v>
      </c>
      <c r="E649" s="23">
        <v>3491.2919999999999</v>
      </c>
      <c r="F649" s="6"/>
      <c r="G649" s="18"/>
      <c r="H649" s="19"/>
      <c r="I649" s="19"/>
      <c r="J649" s="19"/>
      <c r="K649" s="23"/>
      <c r="L649" s="6"/>
      <c r="M649" s="18" t="s">
        <v>14</v>
      </c>
      <c r="N649" s="19" t="s">
        <v>94</v>
      </c>
      <c r="O649" s="19">
        <v>21</v>
      </c>
      <c r="P649" s="65">
        <v>1</v>
      </c>
      <c r="Q649" s="23">
        <v>7611.393</v>
      </c>
      <c r="S649" s="18" t="s">
        <v>89</v>
      </c>
      <c r="T649" s="19" t="s">
        <v>95</v>
      </c>
      <c r="U649" s="19">
        <v>17</v>
      </c>
      <c r="V649" s="65">
        <v>3</v>
      </c>
      <c r="W649" s="23">
        <v>5931.4430000000002</v>
      </c>
      <c r="X649" s="6"/>
      <c r="Y649" s="18" t="s">
        <v>13</v>
      </c>
      <c r="Z649" s="19" t="s">
        <v>95</v>
      </c>
      <c r="AA649" s="19">
        <v>3</v>
      </c>
      <c r="AB649" s="65">
        <v>7</v>
      </c>
      <c r="AC649" s="23">
        <v>6764.848</v>
      </c>
      <c r="AE649" s="18" t="s">
        <v>14</v>
      </c>
      <c r="AF649" s="19" t="s">
        <v>95</v>
      </c>
      <c r="AG649" s="19">
        <v>8</v>
      </c>
      <c r="AH649" s="65">
        <v>3</v>
      </c>
      <c r="AI649" s="23">
        <v>5443.4129999999996</v>
      </c>
    </row>
    <row r="650" spans="1:35" x14ac:dyDescent="0.2">
      <c r="A650" s="18" t="s">
        <v>89</v>
      </c>
      <c r="B650" s="19" t="s">
        <v>94</v>
      </c>
      <c r="C650" s="19">
        <v>22</v>
      </c>
      <c r="D650" s="19">
        <v>3</v>
      </c>
      <c r="E650" s="23">
        <v>5174.9960000000001</v>
      </c>
      <c r="F650" s="6"/>
      <c r="G650" s="18" t="s">
        <v>13</v>
      </c>
      <c r="H650" s="19" t="s">
        <v>94</v>
      </c>
      <c r="I650" s="19">
        <v>13</v>
      </c>
      <c r="J650" s="65">
        <v>1</v>
      </c>
      <c r="K650" s="23">
        <v>9723.0609999999997</v>
      </c>
      <c r="L650" s="6"/>
      <c r="M650" s="18" t="s">
        <v>14</v>
      </c>
      <c r="N650" s="19" t="s">
        <v>94</v>
      </c>
      <c r="O650" s="19">
        <v>21</v>
      </c>
      <c r="P650" s="64">
        <v>2</v>
      </c>
      <c r="Q650" s="66">
        <v>11063.267</v>
      </c>
      <c r="S650" s="18" t="s">
        <v>89</v>
      </c>
      <c r="T650" s="19" t="s">
        <v>95</v>
      </c>
      <c r="U650" s="19">
        <v>17</v>
      </c>
      <c r="V650" s="65">
        <v>4</v>
      </c>
      <c r="W650" s="23">
        <v>7453.7209999999995</v>
      </c>
      <c r="X650" s="6"/>
      <c r="Y650" s="18" t="s">
        <v>13</v>
      </c>
      <c r="Z650" s="19" t="s">
        <v>95</v>
      </c>
      <c r="AA650" s="19">
        <v>3</v>
      </c>
      <c r="AB650" s="64">
        <v>8</v>
      </c>
      <c r="AC650" s="23">
        <v>6479.5379999999996</v>
      </c>
      <c r="AE650" s="18"/>
      <c r="AF650" s="19"/>
      <c r="AG650" s="19"/>
      <c r="AH650" s="19"/>
      <c r="AI650" s="23"/>
    </row>
    <row r="651" spans="1:35" x14ac:dyDescent="0.2">
      <c r="A651" s="18" t="s">
        <v>89</v>
      </c>
      <c r="B651" s="19" t="s">
        <v>94</v>
      </c>
      <c r="C651" s="19">
        <v>22</v>
      </c>
      <c r="D651" s="19">
        <v>4</v>
      </c>
      <c r="E651" s="23">
        <v>13152.412</v>
      </c>
      <c r="F651" s="6"/>
      <c r="G651" s="18" t="s">
        <v>13</v>
      </c>
      <c r="H651" s="19" t="s">
        <v>94</v>
      </c>
      <c r="I651" s="19">
        <v>13</v>
      </c>
      <c r="J651" s="64">
        <v>2</v>
      </c>
      <c r="K651" s="23">
        <v>10629.671</v>
      </c>
      <c r="L651" s="6"/>
      <c r="M651" s="18" t="s">
        <v>14</v>
      </c>
      <c r="N651" s="19" t="s">
        <v>94</v>
      </c>
      <c r="O651" s="19">
        <v>21</v>
      </c>
      <c r="P651" s="65">
        <v>3</v>
      </c>
      <c r="Q651" s="66">
        <v>12807.036</v>
      </c>
      <c r="S651" s="18" t="s">
        <v>89</v>
      </c>
      <c r="T651" s="19" t="s">
        <v>95</v>
      </c>
      <c r="U651" s="19">
        <v>17</v>
      </c>
      <c r="V651" s="65">
        <v>5</v>
      </c>
      <c r="W651" s="23">
        <v>3923.011</v>
      </c>
      <c r="X651" s="6"/>
      <c r="Y651" s="18" t="s">
        <v>13</v>
      </c>
      <c r="Z651" s="19" t="s">
        <v>95</v>
      </c>
      <c r="AA651" s="19">
        <v>3</v>
      </c>
      <c r="AB651" s="65">
        <v>9</v>
      </c>
      <c r="AC651" s="23">
        <v>6139.7939999999999</v>
      </c>
      <c r="AE651" s="18" t="s">
        <v>14</v>
      </c>
      <c r="AF651" s="19" t="s">
        <v>95</v>
      </c>
      <c r="AG651" s="19">
        <v>9</v>
      </c>
      <c r="AH651" s="65">
        <v>1</v>
      </c>
      <c r="AI651" s="23">
        <v>5178.75</v>
      </c>
    </row>
    <row r="652" spans="1:35" x14ac:dyDescent="0.2">
      <c r="A652" s="18" t="s">
        <v>89</v>
      </c>
      <c r="B652" s="19" t="s">
        <v>94</v>
      </c>
      <c r="C652" s="19">
        <v>22</v>
      </c>
      <c r="D652" s="19">
        <v>5</v>
      </c>
      <c r="E652" s="23">
        <v>11393.626</v>
      </c>
      <c r="F652" s="6"/>
      <c r="G652" s="18" t="s">
        <v>13</v>
      </c>
      <c r="H652" s="19" t="s">
        <v>94</v>
      </c>
      <c r="I652" s="19">
        <v>13</v>
      </c>
      <c r="J652" s="65">
        <v>3</v>
      </c>
      <c r="K652" s="23">
        <v>8165.1189999999997</v>
      </c>
      <c r="L652" s="6"/>
      <c r="M652" s="18" t="s">
        <v>14</v>
      </c>
      <c r="N652" s="19" t="s">
        <v>94</v>
      </c>
      <c r="O652" s="19">
        <v>21</v>
      </c>
      <c r="P652" s="64">
        <v>4</v>
      </c>
      <c r="Q652" s="66">
        <v>14699.092000000001</v>
      </c>
      <c r="S652" s="18" t="s">
        <v>89</v>
      </c>
      <c r="T652" s="19" t="s">
        <v>95</v>
      </c>
      <c r="U652" s="19">
        <v>17</v>
      </c>
      <c r="V652" s="65">
        <v>6</v>
      </c>
      <c r="W652" s="23">
        <v>6532.0950000000003</v>
      </c>
      <c r="X652" s="6"/>
      <c r="Y652" s="18" t="s">
        <v>13</v>
      </c>
      <c r="Z652" s="19" t="s">
        <v>95</v>
      </c>
      <c r="AA652" s="19">
        <v>3</v>
      </c>
      <c r="AB652" s="64">
        <v>10</v>
      </c>
      <c r="AC652" s="23">
        <v>5811.3119999999999</v>
      </c>
      <c r="AE652" s="18" t="s">
        <v>14</v>
      </c>
      <c r="AF652" s="19" t="s">
        <v>95</v>
      </c>
      <c r="AG652" s="19">
        <v>9</v>
      </c>
      <c r="AH652" s="65">
        <v>2</v>
      </c>
      <c r="AI652" s="23">
        <v>4257.1239999999998</v>
      </c>
    </row>
    <row r="653" spans="1:35" x14ac:dyDescent="0.2">
      <c r="A653" s="18" t="s">
        <v>89</v>
      </c>
      <c r="B653" s="19" t="s">
        <v>94</v>
      </c>
      <c r="C653" s="19">
        <v>22</v>
      </c>
      <c r="D653" s="19">
        <v>6</v>
      </c>
      <c r="E653" s="23">
        <v>11853.501</v>
      </c>
      <c r="F653" s="6"/>
      <c r="G653" s="18" t="s">
        <v>13</v>
      </c>
      <c r="H653" s="19" t="s">
        <v>94</v>
      </c>
      <c r="I653" s="19">
        <v>13</v>
      </c>
      <c r="J653" s="64">
        <v>4</v>
      </c>
      <c r="K653" s="23">
        <v>7740.9080000000004</v>
      </c>
      <c r="L653" s="6"/>
      <c r="M653" s="18" t="s">
        <v>14</v>
      </c>
      <c r="N653" s="19" t="s">
        <v>94</v>
      </c>
      <c r="O653" s="19">
        <v>21</v>
      </c>
      <c r="P653" s="65">
        <v>5</v>
      </c>
      <c r="Q653" s="66">
        <v>14428.798000000001</v>
      </c>
      <c r="S653" s="18" t="s">
        <v>89</v>
      </c>
      <c r="T653" s="19" t="s">
        <v>95</v>
      </c>
      <c r="U653" s="19">
        <v>17</v>
      </c>
      <c r="V653" s="65">
        <v>7</v>
      </c>
      <c r="W653" s="23">
        <v>7622.6549999999997</v>
      </c>
      <c r="X653" s="6"/>
      <c r="Y653" s="18" t="s">
        <v>13</v>
      </c>
      <c r="Z653" s="19" t="s">
        <v>95</v>
      </c>
      <c r="AA653" s="19">
        <v>3</v>
      </c>
      <c r="AB653" s="65">
        <v>11</v>
      </c>
      <c r="AC653" s="23">
        <v>5572.9279999999999</v>
      </c>
      <c r="AE653" s="18" t="s">
        <v>14</v>
      </c>
      <c r="AF653" s="19" t="s">
        <v>95</v>
      </c>
      <c r="AG653" s="19">
        <v>9</v>
      </c>
      <c r="AH653" s="65">
        <v>3</v>
      </c>
      <c r="AI653" s="23">
        <v>7785.9570000000003</v>
      </c>
    </row>
    <row r="654" spans="1:35" x14ac:dyDescent="0.2">
      <c r="A654" s="18" t="s">
        <v>89</v>
      </c>
      <c r="B654" s="19" t="s">
        <v>94</v>
      </c>
      <c r="C654" s="19">
        <v>22</v>
      </c>
      <c r="D654" s="19">
        <v>7</v>
      </c>
      <c r="E654" s="23">
        <v>4893.4399999999996</v>
      </c>
      <c r="F654" s="6"/>
      <c r="G654" s="18" t="s">
        <v>13</v>
      </c>
      <c r="H654" s="19" t="s">
        <v>94</v>
      </c>
      <c r="I654" s="19">
        <v>13</v>
      </c>
      <c r="J654" s="65">
        <v>5</v>
      </c>
      <c r="K654" s="23">
        <v>7650.8109999999997</v>
      </c>
      <c r="L654" s="6"/>
      <c r="M654" s="18" t="s">
        <v>14</v>
      </c>
      <c r="N654" s="19" t="s">
        <v>94</v>
      </c>
      <c r="O654" s="19">
        <v>21</v>
      </c>
      <c r="P654" s="64">
        <v>6</v>
      </c>
      <c r="Q654" s="66">
        <v>7986.8010000000004</v>
      </c>
      <c r="S654" s="18" t="s">
        <v>89</v>
      </c>
      <c r="T654" s="19" t="s">
        <v>95</v>
      </c>
      <c r="U654" s="19">
        <v>17</v>
      </c>
      <c r="V654" s="65">
        <v>8</v>
      </c>
      <c r="W654" s="23">
        <v>4082.56</v>
      </c>
      <c r="X654" s="6"/>
      <c r="Y654" s="18" t="s">
        <v>13</v>
      </c>
      <c r="Z654" s="19" t="s">
        <v>95</v>
      </c>
      <c r="AA654" s="19">
        <v>3</v>
      </c>
      <c r="AB654" s="64">
        <v>12</v>
      </c>
      <c r="AC654" s="23">
        <v>3673.3649999999998</v>
      </c>
      <c r="AE654" s="18" t="s">
        <v>14</v>
      </c>
      <c r="AF654" s="19" t="s">
        <v>95</v>
      </c>
      <c r="AG654" s="19">
        <v>9</v>
      </c>
      <c r="AH654" s="65">
        <v>4</v>
      </c>
      <c r="AI654" s="23">
        <v>7508.1559999999999</v>
      </c>
    </row>
    <row r="655" spans="1:35" x14ac:dyDescent="0.2">
      <c r="A655" s="18" t="s">
        <v>89</v>
      </c>
      <c r="B655" s="19" t="s">
        <v>94</v>
      </c>
      <c r="C655" s="19">
        <v>22</v>
      </c>
      <c r="D655" s="19">
        <v>8</v>
      </c>
      <c r="E655" s="23">
        <v>6306.8509999999997</v>
      </c>
      <c r="F655" s="6"/>
      <c r="G655" s="18" t="s">
        <v>13</v>
      </c>
      <c r="H655" s="19" t="s">
        <v>94</v>
      </c>
      <c r="I655" s="19">
        <v>13</v>
      </c>
      <c r="J655" s="64">
        <v>6</v>
      </c>
      <c r="K655" s="23">
        <v>5574.8059999999996</v>
      </c>
      <c r="L655" s="6"/>
      <c r="M655" s="18" t="s">
        <v>14</v>
      </c>
      <c r="N655" s="19" t="s">
        <v>94</v>
      </c>
      <c r="O655" s="19">
        <v>21</v>
      </c>
      <c r="P655" s="65">
        <v>7</v>
      </c>
      <c r="Q655" s="66">
        <v>5527.88</v>
      </c>
      <c r="S655" s="18"/>
      <c r="T655" s="19"/>
      <c r="U655" s="19"/>
      <c r="V655" s="19"/>
      <c r="W655" s="23"/>
      <c r="X655" s="6"/>
      <c r="Y655" s="18" t="s">
        <v>13</v>
      </c>
      <c r="Z655" s="19" t="s">
        <v>95</v>
      </c>
      <c r="AA655" s="19">
        <v>3</v>
      </c>
      <c r="AB655" s="65">
        <v>13</v>
      </c>
      <c r="AC655" s="23">
        <v>5173.1189999999997</v>
      </c>
      <c r="AE655" s="18" t="s">
        <v>14</v>
      </c>
      <c r="AF655" s="19" t="s">
        <v>95</v>
      </c>
      <c r="AG655" s="19">
        <v>9</v>
      </c>
      <c r="AH655" s="65">
        <v>5</v>
      </c>
      <c r="AI655" s="23">
        <v>8142.5950000000003</v>
      </c>
    </row>
    <row r="656" spans="1:35" x14ac:dyDescent="0.2">
      <c r="A656" s="18" t="s">
        <v>89</v>
      </c>
      <c r="B656" s="19" t="s">
        <v>94</v>
      </c>
      <c r="C656" s="19">
        <v>22</v>
      </c>
      <c r="D656" s="19">
        <v>9</v>
      </c>
      <c r="E656" s="23">
        <v>9313.8670000000002</v>
      </c>
      <c r="F656" s="6"/>
      <c r="G656" s="18" t="s">
        <v>13</v>
      </c>
      <c r="H656" s="19" t="s">
        <v>94</v>
      </c>
      <c r="I656" s="19">
        <v>13</v>
      </c>
      <c r="J656" s="65">
        <v>7</v>
      </c>
      <c r="K656" s="23">
        <v>8187.6440000000002</v>
      </c>
      <c r="L656" s="6"/>
      <c r="M656" s="18" t="s">
        <v>14</v>
      </c>
      <c r="N656" s="19" t="s">
        <v>94</v>
      </c>
      <c r="O656" s="19">
        <v>21</v>
      </c>
      <c r="P656" s="64">
        <v>8</v>
      </c>
      <c r="Q656" s="66">
        <v>13691.121999999999</v>
      </c>
      <c r="S656" s="18" t="s">
        <v>89</v>
      </c>
      <c r="T656" s="19" t="s">
        <v>95</v>
      </c>
      <c r="U656" s="19">
        <v>18</v>
      </c>
      <c r="V656" s="65">
        <v>1</v>
      </c>
      <c r="W656" s="23">
        <v>4403.5330000000004</v>
      </c>
      <c r="X656" s="6"/>
      <c r="Y656" s="18"/>
      <c r="Z656" s="19"/>
      <c r="AA656" s="19"/>
      <c r="AB656" s="19"/>
      <c r="AC656" s="23"/>
      <c r="AE656" s="18" t="s">
        <v>14</v>
      </c>
      <c r="AF656" s="19" t="s">
        <v>95</v>
      </c>
      <c r="AG656" s="19">
        <v>9</v>
      </c>
      <c r="AH656" s="65">
        <v>6</v>
      </c>
      <c r="AI656" s="23">
        <v>7907.9650000000001</v>
      </c>
    </row>
    <row r="657" spans="1:35" x14ac:dyDescent="0.2">
      <c r="A657" s="18" t="s">
        <v>89</v>
      </c>
      <c r="B657" s="19" t="s">
        <v>94</v>
      </c>
      <c r="C657" s="19">
        <v>22</v>
      </c>
      <c r="D657" s="19">
        <v>10</v>
      </c>
      <c r="E657" s="23">
        <v>8844.607</v>
      </c>
      <c r="F657" s="6"/>
      <c r="G657" s="18" t="s">
        <v>13</v>
      </c>
      <c r="H657" s="19" t="s">
        <v>94</v>
      </c>
      <c r="I657" s="19">
        <v>13</v>
      </c>
      <c r="J657" s="64">
        <v>8</v>
      </c>
      <c r="K657" s="23">
        <v>6038.4340000000002</v>
      </c>
      <c r="L657" s="6"/>
      <c r="M657" s="18"/>
      <c r="N657" s="19"/>
      <c r="O657" s="19"/>
      <c r="P657" s="19"/>
      <c r="Q657" s="66"/>
      <c r="S657" s="18" t="s">
        <v>89</v>
      </c>
      <c r="T657" s="19" t="s">
        <v>95</v>
      </c>
      <c r="U657" s="19">
        <v>18</v>
      </c>
      <c r="V657" s="65">
        <v>2</v>
      </c>
      <c r="W657" s="23">
        <v>5109.3</v>
      </c>
      <c r="X657" s="6"/>
      <c r="Y657" s="18" t="s">
        <v>13</v>
      </c>
      <c r="Z657" s="19" t="s">
        <v>95</v>
      </c>
      <c r="AA657" s="19">
        <v>4</v>
      </c>
      <c r="AB657" s="65">
        <v>1</v>
      </c>
      <c r="AC657" s="23">
        <v>9738.0779999999995</v>
      </c>
      <c r="AE657" s="18" t="s">
        <v>14</v>
      </c>
      <c r="AF657" s="19" t="s">
        <v>95</v>
      </c>
      <c r="AG657" s="19">
        <v>9</v>
      </c>
      <c r="AH657" s="65">
        <v>7</v>
      </c>
      <c r="AI657" s="23">
        <v>8604.3459999999995</v>
      </c>
    </row>
    <row r="658" spans="1:35" x14ac:dyDescent="0.2">
      <c r="A658" s="18" t="s">
        <v>89</v>
      </c>
      <c r="B658" s="19" t="s">
        <v>94</v>
      </c>
      <c r="C658" s="19">
        <v>22</v>
      </c>
      <c r="D658" s="19">
        <v>11</v>
      </c>
      <c r="E658" s="23">
        <v>9937.0439999999999</v>
      </c>
      <c r="F658" s="6"/>
      <c r="G658" s="18" t="s">
        <v>13</v>
      </c>
      <c r="H658" s="19" t="s">
        <v>94</v>
      </c>
      <c r="I658" s="19">
        <v>13</v>
      </c>
      <c r="J658" s="65">
        <v>9</v>
      </c>
      <c r="K658" s="23">
        <v>8360.3310000000001</v>
      </c>
      <c r="L658" s="6"/>
      <c r="M658" s="18" t="s">
        <v>14</v>
      </c>
      <c r="N658" s="19" t="s">
        <v>94</v>
      </c>
      <c r="O658" s="19">
        <v>22</v>
      </c>
      <c r="P658" s="65">
        <v>1</v>
      </c>
      <c r="Q658" s="66">
        <v>4499.2619999999997</v>
      </c>
      <c r="S658" s="18" t="s">
        <v>89</v>
      </c>
      <c r="T658" s="19" t="s">
        <v>95</v>
      </c>
      <c r="U658" s="19">
        <v>18</v>
      </c>
      <c r="V658" s="65">
        <v>3</v>
      </c>
      <c r="W658" s="23">
        <v>5334.5450000000001</v>
      </c>
      <c r="X658" s="6"/>
      <c r="Y658" s="18" t="s">
        <v>13</v>
      </c>
      <c r="Z658" s="19" t="s">
        <v>95</v>
      </c>
      <c r="AA658" s="19">
        <v>4</v>
      </c>
      <c r="AB658" s="64">
        <v>2</v>
      </c>
      <c r="AC658" s="23">
        <v>6351.9</v>
      </c>
      <c r="AE658" s="18" t="s">
        <v>14</v>
      </c>
      <c r="AF658" s="19" t="s">
        <v>95</v>
      </c>
      <c r="AG658" s="19">
        <v>9</v>
      </c>
      <c r="AH658" s="65">
        <v>8</v>
      </c>
      <c r="AI658" s="23">
        <v>8275.8649999999998</v>
      </c>
    </row>
    <row r="659" spans="1:35" x14ac:dyDescent="0.2">
      <c r="A659" s="18"/>
      <c r="B659" s="19"/>
      <c r="C659" s="19"/>
      <c r="D659" s="19"/>
      <c r="E659" s="23"/>
      <c r="F659" s="6"/>
      <c r="G659" s="18" t="s">
        <v>13</v>
      </c>
      <c r="H659" s="19" t="s">
        <v>94</v>
      </c>
      <c r="I659" s="19">
        <v>13</v>
      </c>
      <c r="J659" s="64">
        <v>10</v>
      </c>
      <c r="K659" s="23">
        <v>8865.2549999999992</v>
      </c>
      <c r="L659" s="6"/>
      <c r="M659" s="18" t="s">
        <v>14</v>
      </c>
      <c r="N659" s="19" t="s">
        <v>94</v>
      </c>
      <c r="O659" s="19">
        <v>22</v>
      </c>
      <c r="P659" s="64">
        <v>2</v>
      </c>
      <c r="Q659" s="66">
        <v>3898.61</v>
      </c>
      <c r="S659" s="18" t="s">
        <v>89</v>
      </c>
      <c r="T659" s="19" t="s">
        <v>95</v>
      </c>
      <c r="U659" s="19">
        <v>18</v>
      </c>
      <c r="V659" s="65">
        <v>4</v>
      </c>
      <c r="W659" s="23">
        <v>6652.2259999999997</v>
      </c>
      <c r="X659" s="6"/>
      <c r="Y659" s="18" t="s">
        <v>13</v>
      </c>
      <c r="Z659" s="19" t="s">
        <v>95</v>
      </c>
      <c r="AA659" s="19">
        <v>4</v>
      </c>
      <c r="AB659" s="65">
        <v>3</v>
      </c>
      <c r="AC659" s="23">
        <v>7806.6049999999996</v>
      </c>
      <c r="AE659" s="18" t="s">
        <v>14</v>
      </c>
      <c r="AF659" s="19" t="s">
        <v>95</v>
      </c>
      <c r="AG659" s="19">
        <v>9</v>
      </c>
      <c r="AH659" s="65">
        <v>9</v>
      </c>
      <c r="AI659" s="23">
        <v>5197.5209999999997</v>
      </c>
    </row>
    <row r="660" spans="1:35" x14ac:dyDescent="0.2">
      <c r="A660" s="18" t="s">
        <v>89</v>
      </c>
      <c r="B660" s="19" t="s">
        <v>94</v>
      </c>
      <c r="C660" s="19">
        <v>23</v>
      </c>
      <c r="D660" s="19">
        <v>1</v>
      </c>
      <c r="E660" s="23">
        <v>10485.138999999999</v>
      </c>
      <c r="F660" s="6"/>
      <c r="G660" s="18" t="s">
        <v>13</v>
      </c>
      <c r="H660" s="19" t="s">
        <v>94</v>
      </c>
      <c r="I660" s="19">
        <v>13</v>
      </c>
      <c r="J660" s="65">
        <v>11</v>
      </c>
      <c r="K660" s="23">
        <v>4065.6660000000002</v>
      </c>
      <c r="L660" s="6"/>
      <c r="M660" s="18" t="s">
        <v>14</v>
      </c>
      <c r="N660" s="19" t="s">
        <v>94</v>
      </c>
      <c r="O660" s="19">
        <v>22</v>
      </c>
      <c r="P660" s="65">
        <v>3</v>
      </c>
      <c r="Q660" s="66">
        <v>7044.527</v>
      </c>
      <c r="S660" s="18" t="s">
        <v>89</v>
      </c>
      <c r="T660" s="19" t="s">
        <v>95</v>
      </c>
      <c r="U660" s="19">
        <v>18</v>
      </c>
      <c r="V660" s="65">
        <v>5</v>
      </c>
      <c r="W660" s="23">
        <v>3630.1930000000002</v>
      </c>
      <c r="X660" s="6"/>
      <c r="Y660" s="18" t="s">
        <v>13</v>
      </c>
      <c r="Z660" s="19" t="s">
        <v>95</v>
      </c>
      <c r="AA660" s="19">
        <v>4</v>
      </c>
      <c r="AB660" s="64">
        <v>4</v>
      </c>
      <c r="AC660" s="23">
        <v>7429.32</v>
      </c>
      <c r="AE660" s="18" t="s">
        <v>14</v>
      </c>
      <c r="AF660" s="19" t="s">
        <v>95</v>
      </c>
      <c r="AG660" s="19">
        <v>9</v>
      </c>
      <c r="AH660" s="65">
        <v>10</v>
      </c>
      <c r="AI660" s="23">
        <v>6019.6639999999998</v>
      </c>
    </row>
    <row r="661" spans="1:35" x14ac:dyDescent="0.2">
      <c r="A661" s="18" t="s">
        <v>89</v>
      </c>
      <c r="B661" s="19" t="s">
        <v>94</v>
      </c>
      <c r="C661" s="19">
        <v>23</v>
      </c>
      <c r="D661" s="19">
        <v>2</v>
      </c>
      <c r="E661" s="23">
        <v>7042.65</v>
      </c>
      <c r="F661" s="6"/>
      <c r="G661" s="18" t="s">
        <v>13</v>
      </c>
      <c r="H661" s="19" t="s">
        <v>94</v>
      </c>
      <c r="I661" s="19">
        <v>13</v>
      </c>
      <c r="J661" s="64">
        <v>12</v>
      </c>
      <c r="K661" s="23">
        <v>5257.5860000000002</v>
      </c>
      <c r="L661" s="6"/>
      <c r="M661" s="18" t="s">
        <v>14</v>
      </c>
      <c r="N661" s="19" t="s">
        <v>94</v>
      </c>
      <c r="O661" s="19">
        <v>22</v>
      </c>
      <c r="P661" s="64">
        <v>4</v>
      </c>
      <c r="Q661" s="66">
        <v>5334.5450000000001</v>
      </c>
      <c r="S661" s="18" t="s">
        <v>89</v>
      </c>
      <c r="T661" s="19" t="s">
        <v>95</v>
      </c>
      <c r="U661" s="19">
        <v>18</v>
      </c>
      <c r="V661" s="65">
        <v>6</v>
      </c>
      <c r="W661" s="23">
        <v>3187.212</v>
      </c>
      <c r="X661" s="6"/>
      <c r="Y661" s="18" t="s">
        <v>13</v>
      </c>
      <c r="Z661" s="19" t="s">
        <v>95</v>
      </c>
      <c r="AA661" s="19">
        <v>4</v>
      </c>
      <c r="AB661" s="65">
        <v>5</v>
      </c>
      <c r="AC661" s="23">
        <v>8912.1810000000005</v>
      </c>
      <c r="AE661" s="18" t="s">
        <v>14</v>
      </c>
      <c r="AF661" s="19" t="s">
        <v>95</v>
      </c>
      <c r="AG661" s="19">
        <v>9</v>
      </c>
      <c r="AH661" s="65">
        <v>11</v>
      </c>
      <c r="AI661" s="23">
        <v>6462.6450000000004</v>
      </c>
    </row>
    <row r="662" spans="1:35" x14ac:dyDescent="0.2">
      <c r="A662" s="18" t="s">
        <v>89</v>
      </c>
      <c r="B662" s="19" t="s">
        <v>94</v>
      </c>
      <c r="C662" s="19">
        <v>23</v>
      </c>
      <c r="D662" s="19">
        <v>3</v>
      </c>
      <c r="E662" s="23">
        <v>5372.085</v>
      </c>
      <c r="F662" s="6"/>
      <c r="G662" s="18" t="s">
        <v>13</v>
      </c>
      <c r="H662" s="19" t="s">
        <v>94</v>
      </c>
      <c r="I662" s="19">
        <v>13</v>
      </c>
      <c r="J662" s="65">
        <v>13</v>
      </c>
      <c r="K662" s="23">
        <v>5278.2330000000002</v>
      </c>
      <c r="L662" s="6"/>
      <c r="M662" s="18" t="s">
        <v>14</v>
      </c>
      <c r="N662" s="19" t="s">
        <v>94</v>
      </c>
      <c r="O662" s="19">
        <v>22</v>
      </c>
      <c r="P662" s="65">
        <v>5</v>
      </c>
      <c r="Q662" s="66">
        <v>4272.1409999999996</v>
      </c>
      <c r="S662" s="18" t="s">
        <v>89</v>
      </c>
      <c r="T662" s="19" t="s">
        <v>95</v>
      </c>
      <c r="U662" s="19">
        <v>18</v>
      </c>
      <c r="V662" s="65">
        <v>7</v>
      </c>
      <c r="W662" s="23">
        <v>3977.4450000000002</v>
      </c>
      <c r="X662" s="6"/>
      <c r="Y662" s="18" t="s">
        <v>13</v>
      </c>
      <c r="Z662" s="19" t="s">
        <v>95</v>
      </c>
      <c r="AA662" s="19">
        <v>4</v>
      </c>
      <c r="AB662" s="64">
        <v>6</v>
      </c>
      <c r="AC662" s="23">
        <v>8604.3459999999995</v>
      </c>
      <c r="AE662" s="18" t="s">
        <v>14</v>
      </c>
      <c r="AF662" s="19" t="s">
        <v>95</v>
      </c>
      <c r="AG662" s="19">
        <v>9</v>
      </c>
      <c r="AH662" s="65">
        <v>12</v>
      </c>
      <c r="AI662" s="23">
        <v>7147.7640000000001</v>
      </c>
    </row>
    <row r="663" spans="1:35" x14ac:dyDescent="0.2">
      <c r="A663" s="18" t="s">
        <v>89</v>
      </c>
      <c r="B663" s="19" t="s">
        <v>94</v>
      </c>
      <c r="C663" s="19">
        <v>23</v>
      </c>
      <c r="D663" s="19">
        <v>4</v>
      </c>
      <c r="E663" s="23">
        <v>6607.1769999999997</v>
      </c>
      <c r="F663" s="6"/>
      <c r="G663" s="18" t="s">
        <v>13</v>
      </c>
      <c r="H663" s="19" t="s">
        <v>94</v>
      </c>
      <c r="I663" s="19">
        <v>13</v>
      </c>
      <c r="J663" s="64">
        <v>14</v>
      </c>
      <c r="K663" s="23">
        <v>9758.7250000000004</v>
      </c>
      <c r="L663" s="6"/>
      <c r="M663" s="18" t="s">
        <v>14</v>
      </c>
      <c r="N663" s="19" t="s">
        <v>94</v>
      </c>
      <c r="O663" s="19">
        <v>22</v>
      </c>
      <c r="P663" s="64">
        <v>6</v>
      </c>
      <c r="Q663" s="66">
        <v>16955.292000000001</v>
      </c>
      <c r="S663" s="18" t="s">
        <v>89</v>
      </c>
      <c r="T663" s="19" t="s">
        <v>95</v>
      </c>
      <c r="U663" s="19">
        <v>18</v>
      </c>
      <c r="V663" s="65">
        <v>8</v>
      </c>
      <c r="W663" s="23">
        <v>6087.2370000000001</v>
      </c>
      <c r="X663" s="6"/>
      <c r="Y663" s="18" t="s">
        <v>13</v>
      </c>
      <c r="Z663" s="19" t="s">
        <v>95</v>
      </c>
      <c r="AA663" s="19">
        <v>4</v>
      </c>
      <c r="AB663" s="65">
        <v>7</v>
      </c>
      <c r="AC663" s="23">
        <v>5863.87</v>
      </c>
      <c r="AE663" s="18"/>
      <c r="AF663" s="19"/>
      <c r="AG663" s="19"/>
      <c r="AH663" s="19"/>
      <c r="AI663" s="23"/>
    </row>
    <row r="664" spans="1:35" x14ac:dyDescent="0.2">
      <c r="A664" s="18" t="s">
        <v>89</v>
      </c>
      <c r="B664" s="19" t="s">
        <v>94</v>
      </c>
      <c r="C664" s="19">
        <v>23</v>
      </c>
      <c r="D664" s="19">
        <v>5</v>
      </c>
      <c r="E664" s="23">
        <v>2318.143</v>
      </c>
      <c r="F664" s="6"/>
      <c r="G664" s="18" t="s">
        <v>13</v>
      </c>
      <c r="H664" s="19" t="s">
        <v>94</v>
      </c>
      <c r="I664" s="19">
        <v>13</v>
      </c>
      <c r="J664" s="65">
        <v>15</v>
      </c>
      <c r="K664" s="23">
        <v>7249.1239999999998</v>
      </c>
      <c r="L664" s="6"/>
      <c r="M664" s="18" t="s">
        <v>14</v>
      </c>
      <c r="N664" s="19" t="s">
        <v>94</v>
      </c>
      <c r="O664" s="19">
        <v>22</v>
      </c>
      <c r="P664" s="65">
        <v>7</v>
      </c>
      <c r="Q664" s="66">
        <v>8187.6440000000002</v>
      </c>
      <c r="S664" s="18" t="s">
        <v>89</v>
      </c>
      <c r="T664" s="19" t="s">
        <v>95</v>
      </c>
      <c r="U664" s="19">
        <v>18</v>
      </c>
      <c r="V664" s="65">
        <v>9</v>
      </c>
      <c r="W664" s="23">
        <v>5610.4690000000001</v>
      </c>
      <c r="X664" s="6"/>
      <c r="Y664" s="18" t="s">
        <v>13</v>
      </c>
      <c r="Z664" s="19" t="s">
        <v>95</v>
      </c>
      <c r="AA664" s="19">
        <v>4</v>
      </c>
      <c r="AB664" s="64">
        <v>8</v>
      </c>
      <c r="AC664" s="23">
        <v>7877.9319999999998</v>
      </c>
      <c r="AE664" s="18" t="s">
        <v>14</v>
      </c>
      <c r="AF664" s="19" t="s">
        <v>95</v>
      </c>
      <c r="AG664" s="19">
        <v>10</v>
      </c>
      <c r="AH664" s="65">
        <v>1</v>
      </c>
      <c r="AI664" s="23">
        <v>6411.9650000000001</v>
      </c>
    </row>
    <row r="665" spans="1:35" x14ac:dyDescent="0.2">
      <c r="A665" s="18" t="s">
        <v>89</v>
      </c>
      <c r="B665" s="19" t="s">
        <v>94</v>
      </c>
      <c r="C665" s="19">
        <v>23</v>
      </c>
      <c r="D665" s="19">
        <v>6</v>
      </c>
      <c r="E665" s="23">
        <v>10378.147999999999</v>
      </c>
      <c r="F665" s="6"/>
      <c r="G665" s="18" t="s">
        <v>13</v>
      </c>
      <c r="H665" s="19" t="s">
        <v>94</v>
      </c>
      <c r="I665" s="19">
        <v>13</v>
      </c>
      <c r="J665" s="64">
        <v>16</v>
      </c>
      <c r="K665" s="23">
        <v>6457.0140000000001</v>
      </c>
      <c r="L665" s="6"/>
      <c r="M665" s="18" t="s">
        <v>14</v>
      </c>
      <c r="N665" s="19" t="s">
        <v>94</v>
      </c>
      <c r="O665" s="19">
        <v>22</v>
      </c>
      <c r="P665" s="64">
        <v>8</v>
      </c>
      <c r="Q665" s="66">
        <v>7367.3779999999997</v>
      </c>
      <c r="S665" s="18"/>
      <c r="T665" s="19"/>
      <c r="U665" s="19"/>
      <c r="V665" s="19"/>
      <c r="W665" s="23"/>
      <c r="X665" s="6"/>
      <c r="Y665" s="18" t="s">
        <v>13</v>
      </c>
      <c r="Z665" s="19" t="s">
        <v>95</v>
      </c>
      <c r="AA665" s="19">
        <v>4</v>
      </c>
      <c r="AB665" s="65">
        <v>9</v>
      </c>
      <c r="AC665" s="23">
        <v>8668.1659999999993</v>
      </c>
      <c r="AE665" s="18" t="s">
        <v>14</v>
      </c>
      <c r="AF665" s="19" t="s">
        <v>95</v>
      </c>
      <c r="AG665" s="19">
        <v>10</v>
      </c>
      <c r="AH665" s="65">
        <v>2</v>
      </c>
      <c r="AI665" s="23">
        <v>8197.0290000000005</v>
      </c>
    </row>
    <row r="666" spans="1:35" x14ac:dyDescent="0.2">
      <c r="A666" s="18" t="s">
        <v>89</v>
      </c>
      <c r="B666" s="19" t="s">
        <v>94</v>
      </c>
      <c r="C666" s="19">
        <v>23</v>
      </c>
      <c r="D666" s="19">
        <v>7</v>
      </c>
      <c r="E666" s="23">
        <v>3879.8389999999999</v>
      </c>
      <c r="F666" s="6"/>
      <c r="G666" s="18"/>
      <c r="H666" s="19"/>
      <c r="I666" s="19"/>
      <c r="J666" s="19"/>
      <c r="K666" s="23"/>
      <c r="L666" s="6"/>
      <c r="M666" s="18" t="s">
        <v>14</v>
      </c>
      <c r="N666" s="19" t="s">
        <v>94</v>
      </c>
      <c r="O666" s="19">
        <v>22</v>
      </c>
      <c r="P666" s="65">
        <v>9</v>
      </c>
      <c r="Q666" s="66">
        <v>14678.444</v>
      </c>
      <c r="S666" s="18" t="s">
        <v>89</v>
      </c>
      <c r="T666" s="19" t="s">
        <v>95</v>
      </c>
      <c r="U666" s="19">
        <v>19</v>
      </c>
      <c r="V666" s="65">
        <v>1</v>
      </c>
      <c r="W666" s="23">
        <v>4859.6540000000005</v>
      </c>
      <c r="X666" s="6"/>
      <c r="Y666" s="18"/>
      <c r="Z666" s="19"/>
      <c r="AA666" s="19"/>
      <c r="AB666" s="19"/>
      <c r="AC666" s="23"/>
      <c r="AE666" s="18" t="s">
        <v>14</v>
      </c>
      <c r="AF666" s="19" t="s">
        <v>95</v>
      </c>
      <c r="AG666" s="19">
        <v>10</v>
      </c>
      <c r="AH666" s="65">
        <v>3</v>
      </c>
      <c r="AI666" s="23">
        <v>8581.8220000000001</v>
      </c>
    </row>
    <row r="667" spans="1:35" x14ac:dyDescent="0.2">
      <c r="A667" s="18" t="s">
        <v>89</v>
      </c>
      <c r="B667" s="19" t="s">
        <v>94</v>
      </c>
      <c r="C667" s="19">
        <v>23</v>
      </c>
      <c r="D667" s="19">
        <v>8</v>
      </c>
      <c r="E667" s="23">
        <v>13199.338</v>
      </c>
      <c r="F667" s="6"/>
      <c r="G667" s="18" t="s">
        <v>13</v>
      </c>
      <c r="H667" s="19" t="s">
        <v>94</v>
      </c>
      <c r="I667" s="19">
        <v>14</v>
      </c>
      <c r="J667" s="65">
        <v>1</v>
      </c>
      <c r="K667" s="23">
        <v>7725.8919999999998</v>
      </c>
      <c r="L667" s="6"/>
      <c r="M667" s="18"/>
      <c r="N667" s="19"/>
      <c r="O667" s="19"/>
      <c r="P667" s="19"/>
      <c r="Q667" s="66"/>
      <c r="S667" s="18" t="s">
        <v>89</v>
      </c>
      <c r="T667" s="19" t="s">
        <v>95</v>
      </c>
      <c r="U667" s="19">
        <v>19</v>
      </c>
      <c r="V667" s="65">
        <v>2</v>
      </c>
      <c r="W667" s="23">
        <v>7256.6319999999996</v>
      </c>
      <c r="X667" s="6"/>
      <c r="Y667" s="18" t="s">
        <v>13</v>
      </c>
      <c r="Z667" s="19" t="s">
        <v>95</v>
      </c>
      <c r="AA667" s="19">
        <v>5</v>
      </c>
      <c r="AB667" s="65">
        <v>1</v>
      </c>
      <c r="AC667" s="23">
        <v>7491.2619999999997</v>
      </c>
      <c r="AE667" s="18" t="s">
        <v>14</v>
      </c>
      <c r="AF667" s="19" t="s">
        <v>95</v>
      </c>
      <c r="AG667" s="19">
        <v>10</v>
      </c>
      <c r="AH667" s="65">
        <v>4</v>
      </c>
      <c r="AI667" s="23">
        <v>8548.0349999999999</v>
      </c>
    </row>
    <row r="668" spans="1:35" x14ac:dyDescent="0.2">
      <c r="A668" s="18" t="s">
        <v>89</v>
      </c>
      <c r="B668" s="19" t="s">
        <v>94</v>
      </c>
      <c r="C668" s="19">
        <v>23</v>
      </c>
      <c r="D668" s="19">
        <v>9</v>
      </c>
      <c r="E668" s="23">
        <v>5524.125</v>
      </c>
      <c r="F668" s="6"/>
      <c r="G668" s="18" t="s">
        <v>13</v>
      </c>
      <c r="H668" s="19" t="s">
        <v>94</v>
      </c>
      <c r="I668" s="19">
        <v>14</v>
      </c>
      <c r="J668" s="64">
        <v>2</v>
      </c>
      <c r="K668" s="23">
        <v>4891.5630000000001</v>
      </c>
      <c r="L668" s="6"/>
      <c r="M668" s="18" t="s">
        <v>14</v>
      </c>
      <c r="N668" s="19" t="s">
        <v>94</v>
      </c>
      <c r="O668" s="19">
        <v>23</v>
      </c>
      <c r="P668" s="65">
        <v>1</v>
      </c>
      <c r="Q668" s="66">
        <v>8182.0129999999999</v>
      </c>
      <c r="S668" s="18" t="s">
        <v>89</v>
      </c>
      <c r="T668" s="19" t="s">
        <v>95</v>
      </c>
      <c r="U668" s="19">
        <v>19</v>
      </c>
      <c r="V668" s="65">
        <v>3</v>
      </c>
      <c r="W668" s="23">
        <v>6629.701</v>
      </c>
      <c r="X668" s="6"/>
      <c r="Y668" s="18" t="s">
        <v>13</v>
      </c>
      <c r="Z668" s="19" t="s">
        <v>95</v>
      </c>
      <c r="AA668" s="19">
        <v>5</v>
      </c>
      <c r="AB668" s="64">
        <v>2</v>
      </c>
      <c r="AC668" s="23">
        <v>3429.35</v>
      </c>
      <c r="AE668" s="18" t="s">
        <v>14</v>
      </c>
      <c r="AF668" s="19" t="s">
        <v>95</v>
      </c>
      <c r="AG668" s="19">
        <v>10</v>
      </c>
      <c r="AH668" s="65">
        <v>5</v>
      </c>
      <c r="AI668" s="23">
        <v>6948.7979999999998</v>
      </c>
    </row>
    <row r="669" spans="1:35" x14ac:dyDescent="0.2">
      <c r="A669" s="18" t="s">
        <v>89</v>
      </c>
      <c r="B669" s="19" t="s">
        <v>94</v>
      </c>
      <c r="C669" s="19">
        <v>23</v>
      </c>
      <c r="D669" s="19">
        <v>10</v>
      </c>
      <c r="E669" s="23">
        <v>14274.880999999999</v>
      </c>
      <c r="F669" s="6"/>
      <c r="G669" s="18" t="s">
        <v>13</v>
      </c>
      <c r="H669" s="19" t="s">
        <v>94</v>
      </c>
      <c r="I669" s="19">
        <v>14</v>
      </c>
      <c r="J669" s="65">
        <v>3</v>
      </c>
      <c r="K669" s="23">
        <v>7266.018</v>
      </c>
      <c r="L669" s="6"/>
      <c r="M669" s="18" t="s">
        <v>14</v>
      </c>
      <c r="N669" s="19" t="s">
        <v>94</v>
      </c>
      <c r="O669" s="19">
        <v>23</v>
      </c>
      <c r="P669" s="64">
        <v>2</v>
      </c>
      <c r="Q669" s="66">
        <v>18359.316999999999</v>
      </c>
      <c r="S669" s="18" t="s">
        <v>89</v>
      </c>
      <c r="T669" s="19" t="s">
        <v>95</v>
      </c>
      <c r="U669" s="19">
        <v>19</v>
      </c>
      <c r="V669" s="65">
        <v>4</v>
      </c>
      <c r="W669" s="23">
        <v>6488.9229999999998</v>
      </c>
      <c r="X669" s="6"/>
      <c r="Y669" s="18" t="s">
        <v>13</v>
      </c>
      <c r="Z669" s="19" t="s">
        <v>95</v>
      </c>
      <c r="AA669" s="19">
        <v>5</v>
      </c>
      <c r="AB669" s="65">
        <v>3</v>
      </c>
      <c r="AC669" s="23">
        <v>6518.9560000000001</v>
      </c>
      <c r="AE669" s="18" t="s">
        <v>14</v>
      </c>
      <c r="AF669" s="19" t="s">
        <v>95</v>
      </c>
      <c r="AG669" s="19">
        <v>10</v>
      </c>
      <c r="AH669" s="65">
        <v>6</v>
      </c>
      <c r="AI669" s="23">
        <v>5970.8609999999999</v>
      </c>
    </row>
    <row r="670" spans="1:35" x14ac:dyDescent="0.2">
      <c r="A670" s="18" t="s">
        <v>89</v>
      </c>
      <c r="B670" s="19" t="s">
        <v>94</v>
      </c>
      <c r="C670" s="19">
        <v>23</v>
      </c>
      <c r="D670" s="19">
        <v>11</v>
      </c>
      <c r="E670" s="23">
        <v>12332.146000000001</v>
      </c>
      <c r="F670" s="6"/>
      <c r="G670" s="18" t="s">
        <v>13</v>
      </c>
      <c r="H670" s="19" t="s">
        <v>94</v>
      </c>
      <c r="I670" s="19">
        <v>14</v>
      </c>
      <c r="J670" s="64">
        <v>4</v>
      </c>
      <c r="K670" s="23">
        <v>4326.5749999999998</v>
      </c>
      <c r="L670" s="6"/>
      <c r="M670" s="18" t="s">
        <v>14</v>
      </c>
      <c r="N670" s="19" t="s">
        <v>94</v>
      </c>
      <c r="O670" s="19">
        <v>23</v>
      </c>
      <c r="P670" s="65">
        <v>3</v>
      </c>
      <c r="Q670" s="66">
        <v>6903.7489999999998</v>
      </c>
      <c r="S670" s="18" t="s">
        <v>89</v>
      </c>
      <c r="T670" s="19" t="s">
        <v>95</v>
      </c>
      <c r="U670" s="19">
        <v>19</v>
      </c>
      <c r="V670" s="65">
        <v>5</v>
      </c>
      <c r="W670" s="23">
        <v>4076.9279999999999</v>
      </c>
      <c r="X670" s="6"/>
      <c r="Y670" s="18" t="s">
        <v>13</v>
      </c>
      <c r="Z670" s="19" t="s">
        <v>95</v>
      </c>
      <c r="AA670" s="19">
        <v>5</v>
      </c>
      <c r="AB670" s="64">
        <v>4</v>
      </c>
      <c r="AC670" s="23">
        <v>6329.375</v>
      </c>
      <c r="AE670" s="18"/>
      <c r="AF670" s="19"/>
      <c r="AG670" s="19"/>
      <c r="AH670" s="19"/>
      <c r="AI670" s="23"/>
    </row>
    <row r="671" spans="1:35" x14ac:dyDescent="0.2">
      <c r="A671" s="18" t="s">
        <v>89</v>
      </c>
      <c r="B671" s="19" t="s">
        <v>94</v>
      </c>
      <c r="C671" s="19">
        <v>23</v>
      </c>
      <c r="D671" s="19">
        <v>12</v>
      </c>
      <c r="E671" s="23">
        <v>2305.0039999999999</v>
      </c>
      <c r="F671" s="6"/>
      <c r="G671" s="18" t="s">
        <v>13</v>
      </c>
      <c r="H671" s="19" t="s">
        <v>94</v>
      </c>
      <c r="I671" s="19">
        <v>14</v>
      </c>
      <c r="J671" s="65">
        <v>5</v>
      </c>
      <c r="K671" s="23">
        <v>7286.665</v>
      </c>
      <c r="L671" s="6"/>
      <c r="M671" s="18" t="s">
        <v>14</v>
      </c>
      <c r="N671" s="19" t="s">
        <v>94</v>
      </c>
      <c r="O671" s="19">
        <v>23</v>
      </c>
      <c r="P671" s="64">
        <v>4</v>
      </c>
      <c r="Q671" s="66">
        <v>12831.438</v>
      </c>
      <c r="S671" s="18" t="s">
        <v>89</v>
      </c>
      <c r="T671" s="19" t="s">
        <v>95</v>
      </c>
      <c r="U671" s="19">
        <v>19</v>
      </c>
      <c r="V671" s="65">
        <v>6</v>
      </c>
      <c r="W671" s="23">
        <v>3237.8919999999998</v>
      </c>
      <c r="X671" s="6"/>
      <c r="Y671" s="18" t="s">
        <v>13</v>
      </c>
      <c r="Z671" s="19" t="s">
        <v>95</v>
      </c>
      <c r="AA671" s="19">
        <v>5</v>
      </c>
      <c r="AB671" s="65">
        <v>5</v>
      </c>
      <c r="AC671" s="23">
        <v>6993.8469999999998</v>
      </c>
      <c r="AE671" s="18" t="s">
        <v>14</v>
      </c>
      <c r="AF671" s="19" t="s">
        <v>95</v>
      </c>
      <c r="AG671" s="19">
        <v>11</v>
      </c>
      <c r="AH671" s="65">
        <v>1</v>
      </c>
      <c r="AI671" s="23">
        <v>5736.2309999999998</v>
      </c>
    </row>
    <row r="672" spans="1:35" x14ac:dyDescent="0.2">
      <c r="A672" s="18" t="s">
        <v>89</v>
      </c>
      <c r="B672" s="19" t="s">
        <v>94</v>
      </c>
      <c r="C672" s="19">
        <v>23</v>
      </c>
      <c r="D672" s="19">
        <v>13</v>
      </c>
      <c r="E672" s="23">
        <v>7949.26</v>
      </c>
      <c r="F672" s="6"/>
      <c r="G672" s="18" t="s">
        <v>13</v>
      </c>
      <c r="H672" s="19" t="s">
        <v>94</v>
      </c>
      <c r="I672" s="19">
        <v>14</v>
      </c>
      <c r="J672" s="64">
        <v>6</v>
      </c>
      <c r="K672" s="23">
        <v>4388.5169999999998</v>
      </c>
      <c r="L672" s="6"/>
      <c r="M672" s="18" t="s">
        <v>14</v>
      </c>
      <c r="N672" s="19" t="s">
        <v>94</v>
      </c>
      <c r="O672" s="19">
        <v>23</v>
      </c>
      <c r="P672" s="65">
        <v>5</v>
      </c>
      <c r="Q672" s="66">
        <v>5047.3580000000002</v>
      </c>
      <c r="S672" s="18"/>
      <c r="T672" s="19"/>
      <c r="U672" s="19"/>
      <c r="V672" s="19"/>
      <c r="W672" s="23"/>
      <c r="X672" s="6"/>
      <c r="Y672" s="18" t="s">
        <v>13</v>
      </c>
      <c r="Z672" s="19" t="s">
        <v>95</v>
      </c>
      <c r="AA672" s="19">
        <v>5</v>
      </c>
      <c r="AB672" s="64">
        <v>6</v>
      </c>
      <c r="AC672" s="23">
        <v>8681.3050000000003</v>
      </c>
      <c r="AE672" s="18" t="s">
        <v>14</v>
      </c>
      <c r="AF672" s="19" t="s">
        <v>95</v>
      </c>
      <c r="AG672" s="19">
        <v>11</v>
      </c>
      <c r="AH672" s="65">
        <v>2</v>
      </c>
      <c r="AI672" s="23">
        <v>8726.3539999999994</v>
      </c>
    </row>
    <row r="673" spans="1:35" x14ac:dyDescent="0.2">
      <c r="A673" s="18" t="s">
        <v>89</v>
      </c>
      <c r="B673" s="19" t="s">
        <v>94</v>
      </c>
      <c r="C673" s="19">
        <v>23</v>
      </c>
      <c r="D673" s="19">
        <v>14</v>
      </c>
      <c r="E673" s="23">
        <v>10212.968999999999</v>
      </c>
      <c r="F673" s="6"/>
      <c r="G673" s="18" t="s">
        <v>13</v>
      </c>
      <c r="H673" s="19" t="s">
        <v>94</v>
      </c>
      <c r="I673" s="19">
        <v>14</v>
      </c>
      <c r="J673" s="65">
        <v>7</v>
      </c>
      <c r="K673" s="23">
        <v>3573.8820000000001</v>
      </c>
      <c r="L673" s="6"/>
      <c r="M673" s="18" t="s">
        <v>14</v>
      </c>
      <c r="N673" s="19" t="s">
        <v>94</v>
      </c>
      <c r="O673" s="19">
        <v>23</v>
      </c>
      <c r="P673" s="64">
        <v>6</v>
      </c>
      <c r="Q673" s="66">
        <v>9430.2430000000004</v>
      </c>
      <c r="S673" s="18" t="s">
        <v>89</v>
      </c>
      <c r="T673" s="19" t="s">
        <v>95</v>
      </c>
      <c r="U673" s="19">
        <v>20</v>
      </c>
      <c r="V673" s="65">
        <v>1</v>
      </c>
      <c r="W673" s="23">
        <v>5205.0290000000005</v>
      </c>
      <c r="X673" s="6"/>
      <c r="Y673" s="18" t="s">
        <v>13</v>
      </c>
      <c r="Z673" s="19" t="s">
        <v>95</v>
      </c>
      <c r="AA673" s="19">
        <v>5</v>
      </c>
      <c r="AB673" s="65">
        <v>7</v>
      </c>
      <c r="AC673" s="23">
        <v>7874.1779999999999</v>
      </c>
      <c r="AE673" s="18" t="s">
        <v>14</v>
      </c>
      <c r="AF673" s="19" t="s">
        <v>95</v>
      </c>
      <c r="AG673" s="19">
        <v>11</v>
      </c>
      <c r="AH673" s="65">
        <v>3</v>
      </c>
      <c r="AI673" s="23">
        <v>4499.2619999999997</v>
      </c>
    </row>
    <row r="674" spans="1:35" x14ac:dyDescent="0.2">
      <c r="A674" s="18" t="s">
        <v>89</v>
      </c>
      <c r="B674" s="19" t="s">
        <v>94</v>
      </c>
      <c r="C674" s="19">
        <v>23</v>
      </c>
      <c r="D674" s="19">
        <v>15</v>
      </c>
      <c r="E674" s="23">
        <v>11579.453</v>
      </c>
      <c r="F674" s="6"/>
      <c r="G674" s="18" t="s">
        <v>13</v>
      </c>
      <c r="H674" s="19" t="s">
        <v>94</v>
      </c>
      <c r="I674" s="19">
        <v>14</v>
      </c>
      <c r="J674" s="64">
        <v>8</v>
      </c>
      <c r="K674" s="23">
        <v>4662.5649999999996</v>
      </c>
      <c r="L674" s="6"/>
      <c r="M674" s="18" t="s">
        <v>14</v>
      </c>
      <c r="N674" s="19" t="s">
        <v>94</v>
      </c>
      <c r="O674" s="19">
        <v>23</v>
      </c>
      <c r="P674" s="65">
        <v>7</v>
      </c>
      <c r="Q674" s="66">
        <v>13820.637000000001</v>
      </c>
      <c r="S674" s="18" t="s">
        <v>89</v>
      </c>
      <c r="T674" s="19" t="s">
        <v>95</v>
      </c>
      <c r="U674" s="19">
        <v>20</v>
      </c>
      <c r="V674" s="65">
        <v>2</v>
      </c>
      <c r="W674" s="23">
        <v>5751.2470000000003</v>
      </c>
      <c r="X674" s="6"/>
      <c r="Y674" s="18" t="s">
        <v>13</v>
      </c>
      <c r="Z674" s="19" t="s">
        <v>95</v>
      </c>
      <c r="AA674" s="19">
        <v>5</v>
      </c>
      <c r="AB674" s="64">
        <v>8</v>
      </c>
      <c r="AC674" s="23">
        <v>8041.2349999999997</v>
      </c>
      <c r="AE674" s="18" t="s">
        <v>14</v>
      </c>
      <c r="AF674" s="19" t="s">
        <v>95</v>
      </c>
      <c r="AG674" s="19">
        <v>11</v>
      </c>
      <c r="AH674" s="65">
        <v>4</v>
      </c>
      <c r="AI674" s="23">
        <v>6689.7669999999998</v>
      </c>
    </row>
    <row r="675" spans="1:35" x14ac:dyDescent="0.2">
      <c r="A675" s="18" t="s">
        <v>89</v>
      </c>
      <c r="B675" s="19" t="s">
        <v>94</v>
      </c>
      <c r="C675" s="19">
        <v>23</v>
      </c>
      <c r="D675" s="19">
        <v>16</v>
      </c>
      <c r="E675" s="23">
        <v>1751.277</v>
      </c>
      <c r="F675" s="6"/>
      <c r="G675" s="18" t="s">
        <v>13</v>
      </c>
      <c r="H675" s="19" t="s">
        <v>94</v>
      </c>
      <c r="I675" s="19">
        <v>14</v>
      </c>
      <c r="J675" s="65">
        <v>9</v>
      </c>
      <c r="K675" s="23">
        <v>7553.2049999999999</v>
      </c>
      <c r="L675" s="6"/>
      <c r="M675" s="18" t="s">
        <v>14</v>
      </c>
      <c r="N675" s="19" t="s">
        <v>94</v>
      </c>
      <c r="O675" s="19">
        <v>23</v>
      </c>
      <c r="P675" s="64">
        <v>8</v>
      </c>
      <c r="Q675" s="66">
        <v>13766.203</v>
      </c>
      <c r="S675" s="18" t="s">
        <v>89</v>
      </c>
      <c r="T675" s="19" t="s">
        <v>95</v>
      </c>
      <c r="U675" s="19">
        <v>20</v>
      </c>
      <c r="V675" s="65">
        <v>3</v>
      </c>
      <c r="W675" s="23">
        <v>6327.4979999999996</v>
      </c>
      <c r="X675" s="6"/>
      <c r="Y675" s="18" t="s">
        <v>13</v>
      </c>
      <c r="Z675" s="19" t="s">
        <v>95</v>
      </c>
      <c r="AA675" s="19">
        <v>5</v>
      </c>
      <c r="AB675" s="65">
        <v>9</v>
      </c>
      <c r="AC675" s="23">
        <v>5368.3310000000001</v>
      </c>
      <c r="AE675" s="18" t="s">
        <v>14</v>
      </c>
      <c r="AF675" s="19" t="s">
        <v>95</v>
      </c>
      <c r="AG675" s="19">
        <v>11</v>
      </c>
      <c r="AH675" s="65">
        <v>5</v>
      </c>
      <c r="AI675" s="23">
        <v>8493.6010000000006</v>
      </c>
    </row>
    <row r="676" spans="1:35" x14ac:dyDescent="0.2">
      <c r="A676" s="18" t="s">
        <v>89</v>
      </c>
      <c r="B676" s="19" t="s">
        <v>94</v>
      </c>
      <c r="C676" s="19">
        <v>23</v>
      </c>
      <c r="D676" s="19">
        <v>17</v>
      </c>
      <c r="E676" s="23">
        <v>1465.9670000000001</v>
      </c>
      <c r="F676" s="6"/>
      <c r="G676" s="18"/>
      <c r="H676" s="19"/>
      <c r="I676" s="19"/>
      <c r="J676" s="19"/>
      <c r="K676" s="23"/>
      <c r="L676" s="6"/>
      <c r="M676" s="18" t="s">
        <v>14</v>
      </c>
      <c r="N676" s="19" t="s">
        <v>94</v>
      </c>
      <c r="O676" s="19">
        <v>23</v>
      </c>
      <c r="P676" s="65">
        <v>9</v>
      </c>
      <c r="Q676" s="66">
        <v>3397.44</v>
      </c>
      <c r="S676" s="18" t="s">
        <v>89</v>
      </c>
      <c r="T676" s="19" t="s">
        <v>95</v>
      </c>
      <c r="U676" s="19">
        <v>20</v>
      </c>
      <c r="V676" s="65">
        <v>4</v>
      </c>
      <c r="W676" s="23">
        <v>8658.7800000000007</v>
      </c>
      <c r="X676" s="6"/>
      <c r="Y676" s="18" t="s">
        <v>13</v>
      </c>
      <c r="Z676" s="19" t="s">
        <v>95</v>
      </c>
      <c r="AA676" s="19">
        <v>5</v>
      </c>
      <c r="AB676" s="64">
        <v>10</v>
      </c>
      <c r="AC676" s="23">
        <v>6083.4830000000002</v>
      </c>
      <c r="AE676" s="18" t="s">
        <v>14</v>
      </c>
      <c r="AF676" s="19" t="s">
        <v>95</v>
      </c>
      <c r="AG676" s="19">
        <v>11</v>
      </c>
      <c r="AH676" s="65">
        <v>6</v>
      </c>
      <c r="AI676" s="23">
        <v>7746.54</v>
      </c>
    </row>
    <row r="677" spans="1:35" x14ac:dyDescent="0.2">
      <c r="A677" s="18"/>
      <c r="B677" s="19"/>
      <c r="C677" s="19"/>
      <c r="D677" s="19"/>
      <c r="E677" s="23"/>
      <c r="F677" s="6"/>
      <c r="G677" s="18" t="s">
        <v>13</v>
      </c>
      <c r="H677" s="19" t="s">
        <v>94</v>
      </c>
      <c r="I677" s="19">
        <v>15</v>
      </c>
      <c r="J677" s="65">
        <v>1</v>
      </c>
      <c r="K677" s="23">
        <v>12418.489</v>
      </c>
      <c r="L677" s="6"/>
      <c r="M677" s="18" t="s">
        <v>14</v>
      </c>
      <c r="N677" s="19" t="s">
        <v>94</v>
      </c>
      <c r="O677" s="19">
        <v>23</v>
      </c>
      <c r="P677" s="64">
        <v>10</v>
      </c>
      <c r="Q677" s="66">
        <v>12001.787</v>
      </c>
      <c r="S677" s="18" t="s">
        <v>89</v>
      </c>
      <c r="T677" s="19" t="s">
        <v>95</v>
      </c>
      <c r="U677" s="19">
        <v>20</v>
      </c>
      <c r="V677" s="65">
        <v>5</v>
      </c>
      <c r="W677" s="23">
        <v>4305.9269999999997</v>
      </c>
      <c r="X677" s="6"/>
      <c r="Y677" s="18" t="s">
        <v>13</v>
      </c>
      <c r="Z677" s="19" t="s">
        <v>95</v>
      </c>
      <c r="AA677" s="19">
        <v>5</v>
      </c>
      <c r="AB677" s="65">
        <v>11</v>
      </c>
      <c r="AC677" s="23">
        <v>5066.1279999999997</v>
      </c>
      <c r="AE677" s="18" t="s">
        <v>14</v>
      </c>
      <c r="AF677" s="19" t="s">
        <v>95</v>
      </c>
      <c r="AG677" s="19">
        <v>11</v>
      </c>
      <c r="AH677" s="65">
        <v>7</v>
      </c>
      <c r="AI677" s="23">
        <v>7446.2129999999997</v>
      </c>
    </row>
    <row r="678" spans="1:35" x14ac:dyDescent="0.2">
      <c r="A678" s="18" t="s">
        <v>89</v>
      </c>
      <c r="B678" s="19" t="s">
        <v>94</v>
      </c>
      <c r="C678" s="19">
        <v>24</v>
      </c>
      <c r="D678" s="19">
        <v>1</v>
      </c>
      <c r="E678" s="23">
        <v>7769.0640000000003</v>
      </c>
      <c r="F678" s="6"/>
      <c r="G678" s="18" t="s">
        <v>13</v>
      </c>
      <c r="H678" s="19" t="s">
        <v>94</v>
      </c>
      <c r="I678" s="19">
        <v>15</v>
      </c>
      <c r="J678" s="64">
        <v>2</v>
      </c>
      <c r="K678" s="23">
        <v>4957.26</v>
      </c>
      <c r="L678" s="6"/>
      <c r="M678" s="18" t="s">
        <v>14</v>
      </c>
      <c r="N678" s="19" t="s">
        <v>94</v>
      </c>
      <c r="O678" s="19">
        <v>23</v>
      </c>
      <c r="P678" s="65">
        <v>11</v>
      </c>
      <c r="Q678" s="66">
        <v>4792.08</v>
      </c>
      <c r="S678" s="18"/>
      <c r="T678" s="19"/>
      <c r="U678" s="19"/>
      <c r="V678" s="19"/>
      <c r="W678" s="23"/>
      <c r="X678" s="6"/>
      <c r="Y678" s="18"/>
      <c r="Z678" s="19"/>
      <c r="AA678" s="19"/>
      <c r="AB678" s="19"/>
      <c r="AC678" s="23"/>
      <c r="AE678" s="18" t="s">
        <v>14</v>
      </c>
      <c r="AF678" s="19" t="s">
        <v>95</v>
      </c>
      <c r="AG678" s="19">
        <v>11</v>
      </c>
      <c r="AH678" s="65">
        <v>8</v>
      </c>
      <c r="AI678" s="23">
        <v>6834.299</v>
      </c>
    </row>
    <row r="679" spans="1:35" x14ac:dyDescent="0.2">
      <c r="A679" s="18" t="s">
        <v>89</v>
      </c>
      <c r="B679" s="19" t="s">
        <v>94</v>
      </c>
      <c r="C679" s="19">
        <v>24</v>
      </c>
      <c r="D679" s="19">
        <v>2</v>
      </c>
      <c r="E679" s="23">
        <v>10610.901</v>
      </c>
      <c r="F679" s="6"/>
      <c r="G679" s="18" t="s">
        <v>13</v>
      </c>
      <c r="H679" s="19" t="s">
        <v>94</v>
      </c>
      <c r="I679" s="19">
        <v>15</v>
      </c>
      <c r="J679" s="65">
        <v>3</v>
      </c>
      <c r="K679" s="23">
        <v>9507.2019999999993</v>
      </c>
      <c r="L679" s="6"/>
      <c r="M679" s="18" t="s">
        <v>14</v>
      </c>
      <c r="N679" s="19" t="s">
        <v>94</v>
      </c>
      <c r="O679" s="19">
        <v>23</v>
      </c>
      <c r="P679" s="64">
        <v>12</v>
      </c>
      <c r="Q679" s="66">
        <v>8645.6409999999996</v>
      </c>
      <c r="S679" s="18" t="s">
        <v>89</v>
      </c>
      <c r="T679" s="19" t="s">
        <v>95</v>
      </c>
      <c r="U679" s="19">
        <v>21</v>
      </c>
      <c r="V679" s="65">
        <v>1</v>
      </c>
      <c r="W679" s="23">
        <v>2661.6410000000001</v>
      </c>
      <c r="X679" s="6"/>
      <c r="Y679" s="18" t="s">
        <v>13</v>
      </c>
      <c r="Z679" s="19" t="s">
        <v>95</v>
      </c>
      <c r="AA679" s="19">
        <v>6</v>
      </c>
      <c r="AB679" s="65">
        <v>1</v>
      </c>
      <c r="AC679" s="23">
        <v>8140.7179999999998</v>
      </c>
      <c r="AE679" s="18"/>
      <c r="AF679" s="19"/>
      <c r="AG679" s="19"/>
      <c r="AH679" s="19"/>
      <c r="AI679" s="23"/>
    </row>
    <row r="680" spans="1:35" x14ac:dyDescent="0.2">
      <c r="A680" s="18" t="s">
        <v>89</v>
      </c>
      <c r="B680" s="19" t="s">
        <v>94</v>
      </c>
      <c r="C680" s="19">
        <v>24</v>
      </c>
      <c r="D680" s="19">
        <v>3</v>
      </c>
      <c r="E680" s="23">
        <v>4433.5659999999998</v>
      </c>
      <c r="F680" s="6"/>
      <c r="G680" s="18" t="s">
        <v>13</v>
      </c>
      <c r="H680" s="19" t="s">
        <v>94</v>
      </c>
      <c r="I680" s="19">
        <v>15</v>
      </c>
      <c r="J680" s="64">
        <v>4</v>
      </c>
      <c r="K680" s="23">
        <v>9024.8029999999999</v>
      </c>
      <c r="L680" s="6"/>
      <c r="M680" s="18" t="s">
        <v>14</v>
      </c>
      <c r="N680" s="19" t="s">
        <v>94</v>
      </c>
      <c r="O680" s="19">
        <v>23</v>
      </c>
      <c r="P680" s="65">
        <v>13</v>
      </c>
      <c r="Q680" s="66">
        <v>17462.093000000001</v>
      </c>
      <c r="S680" s="18" t="s">
        <v>89</v>
      </c>
      <c r="T680" s="19" t="s">
        <v>95</v>
      </c>
      <c r="U680" s="19">
        <v>21</v>
      </c>
      <c r="V680" s="65">
        <v>2</v>
      </c>
      <c r="W680" s="23">
        <v>6569.6360000000004</v>
      </c>
      <c r="X680" s="6"/>
      <c r="Y680" s="18" t="s">
        <v>13</v>
      </c>
      <c r="Z680" s="19" t="s">
        <v>95</v>
      </c>
      <c r="AA680" s="19">
        <v>6</v>
      </c>
      <c r="AB680" s="64">
        <v>2</v>
      </c>
      <c r="AC680" s="23">
        <v>10147.272000000001</v>
      </c>
      <c r="AE680" s="18" t="s">
        <v>14</v>
      </c>
      <c r="AF680" s="19" t="s">
        <v>95</v>
      </c>
      <c r="AG680" s="19">
        <v>12</v>
      </c>
      <c r="AH680" s="65">
        <v>1</v>
      </c>
      <c r="AI680" s="23">
        <v>7831.0060000000003</v>
      </c>
    </row>
    <row r="681" spans="1:35" x14ac:dyDescent="0.2">
      <c r="A681" s="18" t="s">
        <v>89</v>
      </c>
      <c r="B681" s="19" t="s">
        <v>94</v>
      </c>
      <c r="C681" s="19">
        <v>24</v>
      </c>
      <c r="D681" s="19">
        <v>4</v>
      </c>
      <c r="E681" s="23">
        <v>7483.7539999999999</v>
      </c>
      <c r="F681" s="6"/>
      <c r="G681" s="18" t="s">
        <v>13</v>
      </c>
      <c r="H681" s="19" t="s">
        <v>94</v>
      </c>
      <c r="I681" s="19">
        <v>15</v>
      </c>
      <c r="J681" s="65">
        <v>5</v>
      </c>
      <c r="K681" s="23">
        <v>5721.2150000000001</v>
      </c>
      <c r="L681" s="6"/>
      <c r="M681" s="18" t="s">
        <v>14</v>
      </c>
      <c r="N681" s="19" t="s">
        <v>94</v>
      </c>
      <c r="O681" s="19">
        <v>23</v>
      </c>
      <c r="P681" s="64">
        <v>14</v>
      </c>
      <c r="Q681" s="66">
        <v>25099.763999999999</v>
      </c>
      <c r="S681" s="18" t="s">
        <v>89</v>
      </c>
      <c r="T681" s="19" t="s">
        <v>95</v>
      </c>
      <c r="U681" s="19">
        <v>21</v>
      </c>
      <c r="V681" s="65">
        <v>3</v>
      </c>
      <c r="W681" s="23">
        <v>6256.1710000000003</v>
      </c>
      <c r="X681" s="6"/>
      <c r="Y681" s="18" t="s">
        <v>13</v>
      </c>
      <c r="Z681" s="19" t="s">
        <v>95</v>
      </c>
      <c r="AA681" s="19">
        <v>6</v>
      </c>
      <c r="AB681" s="65">
        <v>3</v>
      </c>
      <c r="AC681" s="23">
        <v>5022.9560000000001</v>
      </c>
      <c r="AE681" s="18" t="s">
        <v>14</v>
      </c>
      <c r="AF681" s="19" t="s">
        <v>95</v>
      </c>
      <c r="AG681" s="19">
        <v>12</v>
      </c>
      <c r="AH681" s="65">
        <v>2</v>
      </c>
      <c r="AI681" s="23">
        <v>10704.753000000001</v>
      </c>
    </row>
    <row r="682" spans="1:35" x14ac:dyDescent="0.2">
      <c r="A682" s="18" t="s">
        <v>89</v>
      </c>
      <c r="B682" s="19" t="s">
        <v>94</v>
      </c>
      <c r="C682" s="19">
        <v>24</v>
      </c>
      <c r="D682" s="19">
        <v>5</v>
      </c>
      <c r="E682" s="23">
        <v>2744.2310000000002</v>
      </c>
      <c r="F682" s="6"/>
      <c r="G682" s="18" t="s">
        <v>13</v>
      </c>
      <c r="H682" s="19" t="s">
        <v>94</v>
      </c>
      <c r="I682" s="19">
        <v>15</v>
      </c>
      <c r="J682" s="64">
        <v>6</v>
      </c>
      <c r="K682" s="23">
        <v>10062.806</v>
      </c>
      <c r="L682" s="6"/>
      <c r="M682" s="18" t="s">
        <v>14</v>
      </c>
      <c r="N682" s="19" t="s">
        <v>94</v>
      </c>
      <c r="O682" s="19">
        <v>23</v>
      </c>
      <c r="P682" s="65">
        <v>15</v>
      </c>
      <c r="Q682" s="66">
        <v>5220.0450000000001</v>
      </c>
      <c r="S682" s="18" t="s">
        <v>89</v>
      </c>
      <c r="T682" s="19" t="s">
        <v>95</v>
      </c>
      <c r="U682" s="19">
        <v>21</v>
      </c>
      <c r="V682" s="65">
        <v>4</v>
      </c>
      <c r="W682" s="23">
        <v>6922.5190000000002</v>
      </c>
      <c r="X682" s="6"/>
      <c r="Y682" s="18" t="s">
        <v>13</v>
      </c>
      <c r="Z682" s="19" t="s">
        <v>95</v>
      </c>
      <c r="AA682" s="19">
        <v>6</v>
      </c>
      <c r="AB682" s="64">
        <v>4</v>
      </c>
      <c r="AC682" s="23">
        <v>8228.9390000000003</v>
      </c>
      <c r="AE682" s="18" t="s">
        <v>14</v>
      </c>
      <c r="AF682" s="19" t="s">
        <v>95</v>
      </c>
      <c r="AG682" s="19">
        <v>12</v>
      </c>
      <c r="AH682" s="65">
        <v>3</v>
      </c>
      <c r="AI682" s="23">
        <v>5432.1509999999998</v>
      </c>
    </row>
    <row r="683" spans="1:35" x14ac:dyDescent="0.2">
      <c r="A683" s="18" t="s">
        <v>89</v>
      </c>
      <c r="B683" s="19" t="s">
        <v>94</v>
      </c>
      <c r="C683" s="19">
        <v>24</v>
      </c>
      <c r="D683" s="19">
        <v>6</v>
      </c>
      <c r="E683" s="23">
        <v>9997.1090000000004</v>
      </c>
      <c r="F683" s="6"/>
      <c r="G683" s="18" t="s">
        <v>13</v>
      </c>
      <c r="H683" s="19" t="s">
        <v>94</v>
      </c>
      <c r="I683" s="19">
        <v>15</v>
      </c>
      <c r="J683" s="65">
        <v>7</v>
      </c>
      <c r="K683" s="23">
        <v>8454.1830000000009</v>
      </c>
      <c r="L683" s="6"/>
      <c r="M683" s="18" t="s">
        <v>14</v>
      </c>
      <c r="N683" s="19" t="s">
        <v>94</v>
      </c>
      <c r="O683" s="19">
        <v>23</v>
      </c>
      <c r="P683" s="64">
        <v>16</v>
      </c>
      <c r="Q683" s="66">
        <v>9064.2209999999995</v>
      </c>
      <c r="S683" s="18"/>
      <c r="T683" s="19"/>
      <c r="U683" s="19"/>
      <c r="V683" s="19"/>
      <c r="W683" s="23"/>
      <c r="X683" s="6"/>
      <c r="Y683" s="18" t="s">
        <v>13</v>
      </c>
      <c r="Z683" s="19" t="s">
        <v>95</v>
      </c>
      <c r="AA683" s="19">
        <v>6</v>
      </c>
      <c r="AB683" s="65">
        <v>5</v>
      </c>
      <c r="AC683" s="23">
        <v>5965.23</v>
      </c>
      <c r="AE683" s="18" t="s">
        <v>14</v>
      </c>
      <c r="AF683" s="19" t="s">
        <v>95</v>
      </c>
      <c r="AG683" s="19">
        <v>12</v>
      </c>
      <c r="AH683" s="65">
        <v>4</v>
      </c>
      <c r="AI683" s="23">
        <v>11243.463</v>
      </c>
    </row>
    <row r="684" spans="1:35" x14ac:dyDescent="0.2">
      <c r="A684" s="18" t="s">
        <v>89</v>
      </c>
      <c r="B684" s="19" t="s">
        <v>94</v>
      </c>
      <c r="C684" s="19">
        <v>24</v>
      </c>
      <c r="D684" s="19">
        <v>7</v>
      </c>
      <c r="E684" s="23">
        <v>4698.2280000000001</v>
      </c>
      <c r="F684" s="6"/>
      <c r="G684" s="18"/>
      <c r="H684" s="19"/>
      <c r="I684" s="19"/>
      <c r="J684" s="19"/>
      <c r="K684" s="23"/>
      <c r="L684" s="6"/>
      <c r="M684" s="18" t="s">
        <v>14</v>
      </c>
      <c r="N684" s="19" t="s">
        <v>94</v>
      </c>
      <c r="O684" s="19">
        <v>23</v>
      </c>
      <c r="P684" s="65">
        <v>17</v>
      </c>
      <c r="Q684" s="66">
        <v>5328.9129999999996</v>
      </c>
      <c r="S684" s="18" t="s">
        <v>89</v>
      </c>
      <c r="T684" s="19" t="s">
        <v>95</v>
      </c>
      <c r="U684" s="19">
        <v>22</v>
      </c>
      <c r="V684" s="65">
        <v>1</v>
      </c>
      <c r="W684" s="23">
        <v>4292.7879999999996</v>
      </c>
      <c r="X684" s="6"/>
      <c r="Y684" s="18" t="s">
        <v>13</v>
      </c>
      <c r="Z684" s="19" t="s">
        <v>95</v>
      </c>
      <c r="AA684" s="19">
        <v>6</v>
      </c>
      <c r="AB684" s="64">
        <v>6</v>
      </c>
      <c r="AC684" s="23">
        <v>8735.7389999999996</v>
      </c>
      <c r="AE684" s="18" t="s">
        <v>14</v>
      </c>
      <c r="AF684" s="19" t="s">
        <v>95</v>
      </c>
      <c r="AG684" s="19">
        <v>12</v>
      </c>
      <c r="AH684" s="65">
        <v>5</v>
      </c>
      <c r="AI684" s="23">
        <v>6008.402</v>
      </c>
    </row>
    <row r="685" spans="1:35" x14ac:dyDescent="0.2">
      <c r="A685" s="18" t="s">
        <v>89</v>
      </c>
      <c r="B685" s="19" t="s">
        <v>94</v>
      </c>
      <c r="C685" s="19">
        <v>24</v>
      </c>
      <c r="D685" s="19">
        <v>8</v>
      </c>
      <c r="E685" s="23">
        <v>8568.6830000000009</v>
      </c>
      <c r="F685" s="6"/>
      <c r="G685" s="18" t="s">
        <v>13</v>
      </c>
      <c r="H685" s="19" t="s">
        <v>94</v>
      </c>
      <c r="I685" s="19">
        <v>16</v>
      </c>
      <c r="J685" s="65">
        <v>1</v>
      </c>
      <c r="K685" s="23">
        <v>4760.1710000000003</v>
      </c>
      <c r="L685" s="6"/>
      <c r="M685" s="18"/>
      <c r="N685" s="19"/>
      <c r="O685" s="19"/>
      <c r="P685" s="19"/>
      <c r="Q685" s="66"/>
      <c r="S685" s="18" t="s">
        <v>89</v>
      </c>
      <c r="T685" s="19" t="s">
        <v>95</v>
      </c>
      <c r="U685" s="19">
        <v>22</v>
      </c>
      <c r="V685" s="65">
        <v>2</v>
      </c>
      <c r="W685" s="23">
        <v>5387.1019999999999</v>
      </c>
      <c r="X685" s="6"/>
      <c r="Y685" s="18" t="s">
        <v>13</v>
      </c>
      <c r="Z685" s="19" t="s">
        <v>95</v>
      </c>
      <c r="AA685" s="19">
        <v>6</v>
      </c>
      <c r="AB685" s="65">
        <v>7</v>
      </c>
      <c r="AC685" s="23">
        <v>6089.1139999999996</v>
      </c>
      <c r="AE685" s="18" t="s">
        <v>14</v>
      </c>
      <c r="AF685" s="19" t="s">
        <v>95</v>
      </c>
      <c r="AG685" s="19">
        <v>12</v>
      </c>
      <c r="AH685" s="65">
        <v>6</v>
      </c>
      <c r="AI685" s="23">
        <v>5905.1639999999998</v>
      </c>
    </row>
    <row r="686" spans="1:35" x14ac:dyDescent="0.2">
      <c r="A686" s="18" t="s">
        <v>89</v>
      </c>
      <c r="B686" s="19" t="s">
        <v>94</v>
      </c>
      <c r="C686" s="19">
        <v>24</v>
      </c>
      <c r="D686" s="19">
        <v>9</v>
      </c>
      <c r="E686" s="23">
        <v>9201.2450000000008</v>
      </c>
      <c r="F686" s="6"/>
      <c r="G686" s="18" t="s">
        <v>13</v>
      </c>
      <c r="H686" s="19" t="s">
        <v>94</v>
      </c>
      <c r="I686" s="19">
        <v>16</v>
      </c>
      <c r="J686" s="64">
        <v>2</v>
      </c>
      <c r="K686" s="23">
        <v>4322.8209999999999</v>
      </c>
      <c r="L686" s="6"/>
      <c r="M686" s="18" t="s">
        <v>14</v>
      </c>
      <c r="N686" s="19" t="s">
        <v>94</v>
      </c>
      <c r="O686" s="19">
        <v>24</v>
      </c>
      <c r="P686" s="65">
        <v>1</v>
      </c>
      <c r="Q686" s="66">
        <v>3979.3220000000001</v>
      </c>
      <c r="S686" s="18" t="s">
        <v>89</v>
      </c>
      <c r="T686" s="19" t="s">
        <v>95</v>
      </c>
      <c r="U686" s="19">
        <v>22</v>
      </c>
      <c r="V686" s="65">
        <v>3</v>
      </c>
      <c r="W686" s="23">
        <v>8910.3040000000001</v>
      </c>
      <c r="X686" s="6"/>
      <c r="Y686" s="18"/>
      <c r="Z686" s="19"/>
      <c r="AA686" s="19"/>
      <c r="AB686" s="19"/>
      <c r="AC686" s="23"/>
      <c r="AE686" s="18" t="s">
        <v>14</v>
      </c>
      <c r="AF686" s="19" t="s">
        <v>95</v>
      </c>
      <c r="AG686" s="19">
        <v>12</v>
      </c>
      <c r="AH686" s="65">
        <v>7</v>
      </c>
      <c r="AI686" s="23">
        <v>3179.7040000000002</v>
      </c>
    </row>
    <row r="687" spans="1:35" x14ac:dyDescent="0.2">
      <c r="A687" s="18" t="s">
        <v>89</v>
      </c>
      <c r="B687" s="19" t="s">
        <v>94</v>
      </c>
      <c r="C687" s="19">
        <v>24</v>
      </c>
      <c r="D687" s="19">
        <v>10</v>
      </c>
      <c r="E687" s="23">
        <v>9372.0550000000003</v>
      </c>
      <c r="F687" s="6"/>
      <c r="G687" s="18" t="s">
        <v>13</v>
      </c>
      <c r="H687" s="19" t="s">
        <v>94</v>
      </c>
      <c r="I687" s="19">
        <v>16</v>
      </c>
      <c r="J687" s="65">
        <v>3</v>
      </c>
      <c r="K687" s="23">
        <v>7115.8540000000003</v>
      </c>
      <c r="L687" s="6"/>
      <c r="M687" s="18" t="s">
        <v>14</v>
      </c>
      <c r="N687" s="19" t="s">
        <v>94</v>
      </c>
      <c r="O687" s="19">
        <v>24</v>
      </c>
      <c r="P687" s="64">
        <v>2</v>
      </c>
      <c r="Q687" s="66">
        <v>3367.4079999999999</v>
      </c>
      <c r="S687" s="18" t="s">
        <v>89</v>
      </c>
      <c r="T687" s="19" t="s">
        <v>95</v>
      </c>
      <c r="U687" s="19">
        <v>22</v>
      </c>
      <c r="V687" s="65">
        <v>4</v>
      </c>
      <c r="W687" s="23">
        <v>7487.5079999999998</v>
      </c>
      <c r="X687" s="6"/>
      <c r="Y687" s="18" t="s">
        <v>13</v>
      </c>
      <c r="Z687" s="19" t="s">
        <v>95</v>
      </c>
      <c r="AA687" s="19">
        <v>7</v>
      </c>
      <c r="AB687" s="65">
        <v>1</v>
      </c>
      <c r="AC687" s="23">
        <v>4501.1390000000001</v>
      </c>
      <c r="AE687" s="18" t="s">
        <v>14</v>
      </c>
      <c r="AF687" s="19" t="s">
        <v>95</v>
      </c>
      <c r="AG687" s="19">
        <v>12</v>
      </c>
      <c r="AH687" s="65">
        <v>8</v>
      </c>
      <c r="AI687" s="23">
        <v>9360.7929999999997</v>
      </c>
    </row>
    <row r="688" spans="1:35" x14ac:dyDescent="0.2">
      <c r="A688" s="18"/>
      <c r="B688" s="19"/>
      <c r="C688" s="19"/>
      <c r="D688" s="19"/>
      <c r="E688" s="23"/>
      <c r="F688" s="6"/>
      <c r="G688" s="18" t="s">
        <v>13</v>
      </c>
      <c r="H688" s="19" t="s">
        <v>94</v>
      </c>
      <c r="I688" s="19">
        <v>16</v>
      </c>
      <c r="J688" s="64">
        <v>4</v>
      </c>
      <c r="K688" s="23">
        <v>4332.2060000000001</v>
      </c>
      <c r="L688" s="6"/>
      <c r="M688" s="18" t="s">
        <v>14</v>
      </c>
      <c r="N688" s="19" t="s">
        <v>94</v>
      </c>
      <c r="O688" s="19">
        <v>24</v>
      </c>
      <c r="P688" s="65">
        <v>3</v>
      </c>
      <c r="Q688" s="66">
        <v>4518.0330000000004</v>
      </c>
      <c r="S688" s="18" t="s">
        <v>89</v>
      </c>
      <c r="T688" s="19" t="s">
        <v>95</v>
      </c>
      <c r="U688" s="19">
        <v>22</v>
      </c>
      <c r="V688" s="65">
        <v>5</v>
      </c>
      <c r="W688" s="23">
        <v>6922.5190000000002</v>
      </c>
      <c r="X688" s="6"/>
      <c r="Y688" s="18" t="s">
        <v>13</v>
      </c>
      <c r="Z688" s="19" t="s">
        <v>95</v>
      </c>
      <c r="AA688" s="19">
        <v>7</v>
      </c>
      <c r="AB688" s="64">
        <v>2</v>
      </c>
      <c r="AC688" s="23">
        <v>5146.8410000000003</v>
      </c>
      <c r="AE688" s="18" t="s">
        <v>14</v>
      </c>
      <c r="AF688" s="19" t="s">
        <v>95</v>
      </c>
      <c r="AG688" s="19">
        <v>12</v>
      </c>
      <c r="AH688" s="65">
        <v>9</v>
      </c>
      <c r="AI688" s="23">
        <v>6930.0280000000002</v>
      </c>
    </row>
    <row r="689" spans="1:35" x14ac:dyDescent="0.2">
      <c r="A689" s="18" t="s">
        <v>89</v>
      </c>
      <c r="B689" s="19" t="s">
        <v>94</v>
      </c>
      <c r="C689" s="19">
        <v>25</v>
      </c>
      <c r="D689" s="19">
        <v>1</v>
      </c>
      <c r="E689" s="23">
        <v>3785.9870000000001</v>
      </c>
      <c r="F689" s="6"/>
      <c r="G689" s="18" t="s">
        <v>13</v>
      </c>
      <c r="H689" s="19" t="s">
        <v>94</v>
      </c>
      <c r="I689" s="19">
        <v>16</v>
      </c>
      <c r="J689" s="65">
        <v>5</v>
      </c>
      <c r="K689" s="23">
        <v>5728.723</v>
      </c>
      <c r="L689" s="6"/>
      <c r="M689" s="18" t="s">
        <v>14</v>
      </c>
      <c r="N689" s="19" t="s">
        <v>94</v>
      </c>
      <c r="O689" s="19">
        <v>24</v>
      </c>
      <c r="P689" s="64">
        <v>4</v>
      </c>
      <c r="Q689" s="66">
        <v>4741.3999999999996</v>
      </c>
      <c r="S689" s="18" t="s">
        <v>89</v>
      </c>
      <c r="T689" s="19" t="s">
        <v>95</v>
      </c>
      <c r="U689" s="19">
        <v>22</v>
      </c>
      <c r="V689" s="65">
        <v>6</v>
      </c>
      <c r="W689" s="23">
        <v>4022.4940000000001</v>
      </c>
      <c r="X689" s="6"/>
      <c r="Y689" s="18" t="s">
        <v>13</v>
      </c>
      <c r="Z689" s="19" t="s">
        <v>95</v>
      </c>
      <c r="AA689" s="19">
        <v>7</v>
      </c>
      <c r="AB689" s="65">
        <v>3</v>
      </c>
      <c r="AC689" s="23">
        <v>2045.972</v>
      </c>
      <c r="AE689" s="18" t="s">
        <v>14</v>
      </c>
      <c r="AF689" s="19" t="s">
        <v>95</v>
      </c>
      <c r="AG689" s="19">
        <v>12</v>
      </c>
      <c r="AH689" s="65">
        <v>10</v>
      </c>
      <c r="AI689" s="23">
        <v>4105.0839999999998</v>
      </c>
    </row>
    <row r="690" spans="1:35" x14ac:dyDescent="0.2">
      <c r="A690" s="18" t="s">
        <v>89</v>
      </c>
      <c r="B690" s="19" t="s">
        <v>94</v>
      </c>
      <c r="C690" s="19">
        <v>25</v>
      </c>
      <c r="D690" s="19">
        <v>2</v>
      </c>
      <c r="E690" s="23">
        <v>2607.2069999999999</v>
      </c>
      <c r="F690" s="6"/>
      <c r="G690" s="18" t="s">
        <v>13</v>
      </c>
      <c r="H690" s="19" t="s">
        <v>94</v>
      </c>
      <c r="I690" s="19">
        <v>16</v>
      </c>
      <c r="J690" s="64">
        <v>6</v>
      </c>
      <c r="K690" s="23">
        <v>5197.5209999999997</v>
      </c>
      <c r="L690" s="6"/>
      <c r="M690" s="18" t="s">
        <v>14</v>
      </c>
      <c r="N690" s="19" t="s">
        <v>94</v>
      </c>
      <c r="O690" s="19">
        <v>24</v>
      </c>
      <c r="P690" s="65">
        <v>5</v>
      </c>
      <c r="Q690" s="66">
        <v>7793.4660000000003</v>
      </c>
      <c r="S690" s="18"/>
      <c r="T690" s="19"/>
      <c r="U690" s="19"/>
      <c r="V690" s="19"/>
      <c r="W690" s="23"/>
      <c r="X690" s="6"/>
      <c r="Y690" s="18" t="s">
        <v>13</v>
      </c>
      <c r="Z690" s="19" t="s">
        <v>95</v>
      </c>
      <c r="AA690" s="19">
        <v>7</v>
      </c>
      <c r="AB690" s="64">
        <v>4</v>
      </c>
      <c r="AC690" s="23">
        <v>9212.5069999999996</v>
      </c>
      <c r="AE690" s="18" t="s">
        <v>14</v>
      </c>
      <c r="AF690" s="19" t="s">
        <v>95</v>
      </c>
      <c r="AG690" s="19">
        <v>12</v>
      </c>
      <c r="AH690" s="65">
        <v>11</v>
      </c>
      <c r="AI690" s="23">
        <v>6796.7579999999998</v>
      </c>
    </row>
    <row r="691" spans="1:35" x14ac:dyDescent="0.2">
      <c r="A691" s="18" t="s">
        <v>89</v>
      </c>
      <c r="B691" s="19" t="s">
        <v>94</v>
      </c>
      <c r="C691" s="19">
        <v>25</v>
      </c>
      <c r="D691" s="19">
        <v>3</v>
      </c>
      <c r="E691" s="23">
        <v>3389.9319999999998</v>
      </c>
      <c r="F691" s="6"/>
      <c r="G691" s="18" t="s">
        <v>13</v>
      </c>
      <c r="H691" s="19" t="s">
        <v>94</v>
      </c>
      <c r="I691" s="19">
        <v>16</v>
      </c>
      <c r="J691" s="65">
        <v>7</v>
      </c>
      <c r="K691" s="23">
        <v>3243.5230000000001</v>
      </c>
      <c r="L691" s="6"/>
      <c r="M691" s="18" t="s">
        <v>14</v>
      </c>
      <c r="N691" s="19" t="s">
        <v>94</v>
      </c>
      <c r="O691" s="19">
        <v>24</v>
      </c>
      <c r="P691" s="64">
        <v>6</v>
      </c>
      <c r="Q691" s="66">
        <v>18738.478999999999</v>
      </c>
      <c r="S691" s="18" t="s">
        <v>89</v>
      </c>
      <c r="T691" s="19" t="s">
        <v>95</v>
      </c>
      <c r="U691" s="19">
        <v>23</v>
      </c>
      <c r="V691" s="65">
        <v>1</v>
      </c>
      <c r="W691" s="23">
        <v>6701.0290000000005</v>
      </c>
      <c r="X691" s="6"/>
      <c r="Y691" s="18" t="s">
        <v>13</v>
      </c>
      <c r="Z691" s="19" t="s">
        <v>95</v>
      </c>
      <c r="AA691" s="19">
        <v>7</v>
      </c>
      <c r="AB691" s="65">
        <v>5</v>
      </c>
      <c r="AC691" s="23">
        <v>4518.0330000000004</v>
      </c>
      <c r="AE691" s="18" t="s">
        <v>14</v>
      </c>
      <c r="AF691" s="19" t="s">
        <v>95</v>
      </c>
      <c r="AG691" s="19">
        <v>12</v>
      </c>
      <c r="AH691" s="65">
        <v>12</v>
      </c>
      <c r="AI691" s="23">
        <v>7724.0150000000003</v>
      </c>
    </row>
    <row r="692" spans="1:35" x14ac:dyDescent="0.2">
      <c r="A692" s="18" t="s">
        <v>89</v>
      </c>
      <c r="B692" s="19" t="s">
        <v>94</v>
      </c>
      <c r="C692" s="19">
        <v>25</v>
      </c>
      <c r="D692" s="19">
        <v>4</v>
      </c>
      <c r="E692" s="23">
        <v>15877.871999999999</v>
      </c>
      <c r="F692" s="6"/>
      <c r="G692" s="18" t="s">
        <v>13</v>
      </c>
      <c r="H692" s="19" t="s">
        <v>94</v>
      </c>
      <c r="I692" s="19">
        <v>16</v>
      </c>
      <c r="J692" s="64">
        <v>8</v>
      </c>
      <c r="K692" s="23">
        <v>5663.0259999999998</v>
      </c>
      <c r="L692" s="6"/>
      <c r="M692" s="18" t="s">
        <v>14</v>
      </c>
      <c r="N692" s="19" t="s">
        <v>94</v>
      </c>
      <c r="O692" s="19">
        <v>24</v>
      </c>
      <c r="P692" s="65">
        <v>7</v>
      </c>
      <c r="Q692" s="66">
        <v>9319.4979999999996</v>
      </c>
      <c r="S692" s="18" t="s">
        <v>89</v>
      </c>
      <c r="T692" s="19" t="s">
        <v>95</v>
      </c>
      <c r="U692" s="19">
        <v>23</v>
      </c>
      <c r="V692" s="65">
        <v>2</v>
      </c>
      <c r="W692" s="23">
        <v>6053.45</v>
      </c>
      <c r="X692" s="6"/>
      <c r="Y692" s="18" t="s">
        <v>13</v>
      </c>
      <c r="Z692" s="19" t="s">
        <v>95</v>
      </c>
      <c r="AA692" s="19">
        <v>7</v>
      </c>
      <c r="AB692" s="64">
        <v>6</v>
      </c>
      <c r="AC692" s="23">
        <v>9067.9750000000004</v>
      </c>
      <c r="AE692" s="18" t="s">
        <v>14</v>
      </c>
      <c r="AF692" s="19" t="s">
        <v>95</v>
      </c>
      <c r="AG692" s="19">
        <v>12</v>
      </c>
      <c r="AH692" s="65">
        <v>13</v>
      </c>
      <c r="AI692" s="23">
        <v>13097.977000000001</v>
      </c>
    </row>
    <row r="693" spans="1:35" x14ac:dyDescent="0.2">
      <c r="A693" s="18" t="s">
        <v>89</v>
      </c>
      <c r="B693" s="19" t="s">
        <v>94</v>
      </c>
      <c r="C693" s="19">
        <v>25</v>
      </c>
      <c r="D693" s="19">
        <v>5</v>
      </c>
      <c r="E693" s="23">
        <v>9907.0110000000004</v>
      </c>
      <c r="F693" s="6"/>
      <c r="G693" s="18" t="s">
        <v>13</v>
      </c>
      <c r="H693" s="19" t="s">
        <v>94</v>
      </c>
      <c r="I693" s="19">
        <v>16</v>
      </c>
      <c r="J693" s="65">
        <v>9</v>
      </c>
      <c r="K693" s="23">
        <v>3874.2080000000001</v>
      </c>
      <c r="L693" s="6"/>
      <c r="M693" s="18" t="s">
        <v>14</v>
      </c>
      <c r="N693" s="19" t="s">
        <v>94</v>
      </c>
      <c r="O693" s="19">
        <v>24</v>
      </c>
      <c r="P693" s="64">
        <v>8</v>
      </c>
      <c r="Q693" s="66">
        <v>5225.6760000000004</v>
      </c>
      <c r="S693" s="18" t="s">
        <v>89</v>
      </c>
      <c r="T693" s="19" t="s">
        <v>95</v>
      </c>
      <c r="U693" s="19">
        <v>23</v>
      </c>
      <c r="V693" s="65">
        <v>3</v>
      </c>
      <c r="W693" s="23">
        <v>10719.769</v>
      </c>
      <c r="X693" s="6"/>
      <c r="Y693" s="18" t="s">
        <v>13</v>
      </c>
      <c r="Z693" s="19" t="s">
        <v>95</v>
      </c>
      <c r="AA693" s="19">
        <v>7</v>
      </c>
      <c r="AB693" s="65">
        <v>7</v>
      </c>
      <c r="AC693" s="23">
        <v>8272.11</v>
      </c>
      <c r="AE693" s="18"/>
      <c r="AF693" s="19"/>
      <c r="AG693" s="19"/>
      <c r="AH693" s="19"/>
      <c r="AI693" s="23"/>
    </row>
    <row r="694" spans="1:35" x14ac:dyDescent="0.2">
      <c r="A694" s="18" t="s">
        <v>89</v>
      </c>
      <c r="B694" s="19" t="s">
        <v>94</v>
      </c>
      <c r="C694" s="19">
        <v>25</v>
      </c>
      <c r="D694" s="19">
        <v>6</v>
      </c>
      <c r="E694" s="23">
        <v>9713.6759999999995</v>
      </c>
      <c r="F694" s="6"/>
      <c r="G694" s="18" t="s">
        <v>13</v>
      </c>
      <c r="H694" s="19" t="s">
        <v>94</v>
      </c>
      <c r="I694" s="19">
        <v>16</v>
      </c>
      <c r="J694" s="64">
        <v>10</v>
      </c>
      <c r="K694" s="23">
        <v>10432.582</v>
      </c>
      <c r="L694" s="6"/>
      <c r="M694" s="18" t="s">
        <v>14</v>
      </c>
      <c r="N694" s="19" t="s">
        <v>94</v>
      </c>
      <c r="O694" s="19">
        <v>24</v>
      </c>
      <c r="P694" s="65">
        <v>9</v>
      </c>
      <c r="Q694" s="66">
        <v>5657.3950000000004</v>
      </c>
      <c r="S694" s="18" t="s">
        <v>89</v>
      </c>
      <c r="T694" s="19" t="s">
        <v>95</v>
      </c>
      <c r="U694" s="19">
        <v>23</v>
      </c>
      <c r="V694" s="65">
        <v>4</v>
      </c>
      <c r="W694" s="23">
        <v>5107.4229999999998</v>
      </c>
      <c r="X694" s="6"/>
      <c r="Y694" s="18" t="s">
        <v>13</v>
      </c>
      <c r="Z694" s="19" t="s">
        <v>95</v>
      </c>
      <c r="AA694" s="19">
        <v>7</v>
      </c>
      <c r="AB694" s="64">
        <v>8</v>
      </c>
      <c r="AC694" s="23">
        <v>8512.3709999999992</v>
      </c>
      <c r="AE694" s="18" t="s">
        <v>14</v>
      </c>
      <c r="AF694" s="19" t="s">
        <v>95</v>
      </c>
      <c r="AG694" s="19">
        <v>13</v>
      </c>
      <c r="AH694" s="65">
        <v>1</v>
      </c>
      <c r="AI694" s="23">
        <v>8210.1679999999997</v>
      </c>
    </row>
    <row r="695" spans="1:35" x14ac:dyDescent="0.2">
      <c r="A695" s="18" t="s">
        <v>89</v>
      </c>
      <c r="B695" s="19" t="s">
        <v>94</v>
      </c>
      <c r="C695" s="19">
        <v>25</v>
      </c>
      <c r="D695" s="19">
        <v>7</v>
      </c>
      <c r="E695" s="23">
        <v>8596.8379999999997</v>
      </c>
      <c r="F695" s="6"/>
      <c r="G695" s="18" t="s">
        <v>13</v>
      </c>
      <c r="H695" s="19" t="s">
        <v>94</v>
      </c>
      <c r="I695" s="19">
        <v>16</v>
      </c>
      <c r="J695" s="65">
        <v>11</v>
      </c>
      <c r="K695" s="23">
        <v>8108.808</v>
      </c>
      <c r="L695" s="6"/>
      <c r="M695" s="18" t="s">
        <v>14</v>
      </c>
      <c r="N695" s="19" t="s">
        <v>94</v>
      </c>
      <c r="O695" s="19">
        <v>24</v>
      </c>
      <c r="P695" s="64">
        <v>10</v>
      </c>
      <c r="Q695" s="66">
        <v>4707.6139999999996</v>
      </c>
      <c r="S695" s="18" t="s">
        <v>89</v>
      </c>
      <c r="T695" s="19" t="s">
        <v>95</v>
      </c>
      <c r="U695" s="19">
        <v>23</v>
      </c>
      <c r="V695" s="65">
        <v>5</v>
      </c>
      <c r="W695" s="23">
        <v>7089.576</v>
      </c>
      <c r="X695" s="6"/>
      <c r="Y695" s="18" t="s">
        <v>13</v>
      </c>
      <c r="Z695" s="19" t="s">
        <v>95</v>
      </c>
      <c r="AA695" s="19">
        <v>7</v>
      </c>
      <c r="AB695" s="65">
        <v>9</v>
      </c>
      <c r="AC695" s="23">
        <v>9265.0640000000003</v>
      </c>
      <c r="AE695" s="18" t="s">
        <v>14</v>
      </c>
      <c r="AF695" s="19" t="s">
        <v>95</v>
      </c>
      <c r="AG695" s="19">
        <v>13</v>
      </c>
      <c r="AH695" s="65">
        <v>2</v>
      </c>
      <c r="AI695" s="23">
        <v>7904.2110000000002</v>
      </c>
    </row>
    <row r="696" spans="1:35" x14ac:dyDescent="0.2">
      <c r="A696" s="18" t="s">
        <v>89</v>
      </c>
      <c r="B696" s="19" t="s">
        <v>94</v>
      </c>
      <c r="C696" s="19">
        <v>25</v>
      </c>
      <c r="D696" s="19">
        <v>8</v>
      </c>
      <c r="E696" s="23">
        <v>14122.841</v>
      </c>
      <c r="F696" s="6"/>
      <c r="G696" s="18" t="s">
        <v>13</v>
      </c>
      <c r="H696" s="19" t="s">
        <v>94</v>
      </c>
      <c r="I696" s="19">
        <v>16</v>
      </c>
      <c r="J696" s="64">
        <v>12</v>
      </c>
      <c r="K696" s="23">
        <v>5390.8559999999998</v>
      </c>
      <c r="L696" s="6"/>
      <c r="M696" s="18" t="s">
        <v>14</v>
      </c>
      <c r="N696" s="19" t="s">
        <v>94</v>
      </c>
      <c r="O696" s="19">
        <v>24</v>
      </c>
      <c r="P696" s="65">
        <v>11</v>
      </c>
      <c r="Q696" s="66">
        <v>7770.9409999999998</v>
      </c>
      <c r="S696" s="18" t="s">
        <v>89</v>
      </c>
      <c r="T696" s="19" t="s">
        <v>95</v>
      </c>
      <c r="U696" s="19">
        <v>23</v>
      </c>
      <c r="V696" s="65">
        <v>6</v>
      </c>
      <c r="W696" s="23">
        <v>4964.768</v>
      </c>
      <c r="X696" s="6"/>
      <c r="Y696" s="18" t="s">
        <v>13</v>
      </c>
      <c r="Z696" s="19" t="s">
        <v>95</v>
      </c>
      <c r="AA696" s="19">
        <v>7</v>
      </c>
      <c r="AB696" s="64">
        <v>10</v>
      </c>
      <c r="AC696" s="23">
        <v>6594.0379999999996</v>
      </c>
      <c r="AE696" s="18" t="s">
        <v>14</v>
      </c>
      <c r="AF696" s="19" t="s">
        <v>95</v>
      </c>
      <c r="AG696" s="19">
        <v>13</v>
      </c>
      <c r="AH696" s="65">
        <v>3</v>
      </c>
      <c r="AI696" s="23">
        <v>4243.9849999999997</v>
      </c>
    </row>
    <row r="697" spans="1:35" x14ac:dyDescent="0.2">
      <c r="A697" s="18" t="s">
        <v>89</v>
      </c>
      <c r="B697" s="19" t="s">
        <v>94</v>
      </c>
      <c r="C697" s="19">
        <v>25</v>
      </c>
      <c r="D697" s="19">
        <v>9</v>
      </c>
      <c r="E697" s="23">
        <v>8497.3549999999996</v>
      </c>
      <c r="F697" s="6"/>
      <c r="G697" s="18" t="s">
        <v>13</v>
      </c>
      <c r="H697" s="19" t="s">
        <v>94</v>
      </c>
      <c r="I697" s="19">
        <v>16</v>
      </c>
      <c r="J697" s="65">
        <v>13</v>
      </c>
      <c r="K697" s="23">
        <v>6699.152</v>
      </c>
      <c r="L697" s="6"/>
      <c r="M697" s="18" t="s">
        <v>14</v>
      </c>
      <c r="N697" s="19" t="s">
        <v>94</v>
      </c>
      <c r="O697" s="19">
        <v>24</v>
      </c>
      <c r="P697" s="64">
        <v>12</v>
      </c>
      <c r="Q697" s="66">
        <v>4628.7780000000002</v>
      </c>
      <c r="S697" s="18" t="s">
        <v>89</v>
      </c>
      <c r="T697" s="19" t="s">
        <v>95</v>
      </c>
      <c r="U697" s="19">
        <v>23</v>
      </c>
      <c r="V697" s="65">
        <v>7</v>
      </c>
      <c r="W697" s="23">
        <v>5131.8239999999996</v>
      </c>
      <c r="X697" s="6"/>
      <c r="Y697" s="18" t="s">
        <v>13</v>
      </c>
      <c r="Z697" s="19" t="s">
        <v>95</v>
      </c>
      <c r="AA697" s="19">
        <v>7</v>
      </c>
      <c r="AB697" s="65">
        <v>11</v>
      </c>
      <c r="AC697" s="23">
        <v>8262.7250000000004</v>
      </c>
      <c r="AE697" s="18" t="s">
        <v>14</v>
      </c>
      <c r="AF697" s="19" t="s">
        <v>95</v>
      </c>
      <c r="AG697" s="19">
        <v>13</v>
      </c>
      <c r="AH697" s="65">
        <v>4</v>
      </c>
      <c r="AI697" s="23">
        <v>6580.8980000000001</v>
      </c>
    </row>
    <row r="698" spans="1:35" x14ac:dyDescent="0.2">
      <c r="A698" s="18" t="s">
        <v>89</v>
      </c>
      <c r="B698" s="19" t="s">
        <v>94</v>
      </c>
      <c r="C698" s="19">
        <v>25</v>
      </c>
      <c r="D698" s="19">
        <v>10</v>
      </c>
      <c r="E698" s="23">
        <v>2661.6410000000001</v>
      </c>
      <c r="F698" s="6"/>
      <c r="G698" s="18" t="s">
        <v>13</v>
      </c>
      <c r="H698" s="19" t="s">
        <v>94</v>
      </c>
      <c r="I698" s="19">
        <v>16</v>
      </c>
      <c r="J698" s="64">
        <v>14</v>
      </c>
      <c r="K698" s="23">
        <v>6999.4780000000001</v>
      </c>
      <c r="L698" s="6"/>
      <c r="M698" s="18" t="s">
        <v>14</v>
      </c>
      <c r="N698" s="19" t="s">
        <v>94</v>
      </c>
      <c r="O698" s="19">
        <v>24</v>
      </c>
      <c r="P698" s="65">
        <v>13</v>
      </c>
      <c r="Q698" s="66">
        <v>16371.532999999999</v>
      </c>
      <c r="S698" s="18" t="s">
        <v>89</v>
      </c>
      <c r="T698" s="19" t="s">
        <v>95</v>
      </c>
      <c r="U698" s="19">
        <v>23</v>
      </c>
      <c r="V698" s="65">
        <v>8</v>
      </c>
      <c r="W698" s="23">
        <v>7735.277</v>
      </c>
      <c r="X698" s="6"/>
      <c r="Y698" s="18" t="s">
        <v>13</v>
      </c>
      <c r="Z698" s="19" t="s">
        <v>95</v>
      </c>
      <c r="AA698" s="19">
        <v>7</v>
      </c>
      <c r="AB698" s="64">
        <v>12</v>
      </c>
      <c r="AC698" s="23">
        <v>4043.1419999999998</v>
      </c>
      <c r="AE698" s="18" t="s">
        <v>14</v>
      </c>
      <c r="AF698" s="19" t="s">
        <v>95</v>
      </c>
      <c r="AG698" s="19">
        <v>13</v>
      </c>
      <c r="AH698" s="65">
        <v>5</v>
      </c>
      <c r="AI698" s="23">
        <v>7842.2690000000002</v>
      </c>
    </row>
    <row r="699" spans="1:35" x14ac:dyDescent="0.2">
      <c r="A699" s="18" t="s">
        <v>89</v>
      </c>
      <c r="B699" s="19" t="s">
        <v>94</v>
      </c>
      <c r="C699" s="19">
        <v>25</v>
      </c>
      <c r="D699" s="19">
        <v>11</v>
      </c>
      <c r="E699" s="23">
        <v>6783.6189999999997</v>
      </c>
      <c r="F699" s="6"/>
      <c r="G699" s="18" t="s">
        <v>13</v>
      </c>
      <c r="H699" s="19" t="s">
        <v>94</v>
      </c>
      <c r="I699" s="19">
        <v>16</v>
      </c>
      <c r="J699" s="65">
        <v>15</v>
      </c>
      <c r="K699" s="23">
        <v>5368.3310000000001</v>
      </c>
      <c r="L699" s="6"/>
      <c r="M699" s="18" t="s">
        <v>14</v>
      </c>
      <c r="N699" s="19" t="s">
        <v>94</v>
      </c>
      <c r="O699" s="19">
        <v>24</v>
      </c>
      <c r="P699" s="64">
        <v>14</v>
      </c>
      <c r="Q699" s="66">
        <v>10599.638999999999</v>
      </c>
      <c r="S699" s="18"/>
      <c r="T699" s="19"/>
      <c r="U699" s="19"/>
      <c r="V699" s="19"/>
      <c r="W699" s="23"/>
      <c r="X699" s="6"/>
      <c r="Y699" s="18" t="s">
        <v>13</v>
      </c>
      <c r="Z699" s="19" t="s">
        <v>95</v>
      </c>
      <c r="AA699" s="19">
        <v>7</v>
      </c>
      <c r="AB699" s="65">
        <v>13</v>
      </c>
      <c r="AC699" s="23">
        <v>7551.3270000000002</v>
      </c>
      <c r="AE699" s="18"/>
      <c r="AF699" s="19"/>
      <c r="AG699" s="19"/>
      <c r="AH699" s="19"/>
      <c r="AI699" s="23"/>
    </row>
    <row r="700" spans="1:35" x14ac:dyDescent="0.2">
      <c r="A700" s="18" t="s">
        <v>89</v>
      </c>
      <c r="B700" s="19" t="s">
        <v>94</v>
      </c>
      <c r="C700" s="19">
        <v>25</v>
      </c>
      <c r="D700" s="19">
        <v>12</v>
      </c>
      <c r="E700" s="23">
        <v>2941.32</v>
      </c>
      <c r="F700" s="6"/>
      <c r="G700" s="18" t="s">
        <v>13</v>
      </c>
      <c r="H700" s="19" t="s">
        <v>94</v>
      </c>
      <c r="I700" s="19">
        <v>16</v>
      </c>
      <c r="J700" s="64">
        <v>16</v>
      </c>
      <c r="K700" s="23">
        <v>13340.115</v>
      </c>
      <c r="L700" s="6"/>
      <c r="M700" s="18" t="s">
        <v>14</v>
      </c>
      <c r="N700" s="19" t="s">
        <v>94</v>
      </c>
      <c r="O700" s="19">
        <v>24</v>
      </c>
      <c r="P700" s="65">
        <v>15</v>
      </c>
      <c r="Q700" s="66">
        <v>4058.1579999999999</v>
      </c>
      <c r="S700" s="18" t="s">
        <v>89</v>
      </c>
      <c r="T700" s="19" t="s">
        <v>95</v>
      </c>
      <c r="U700" s="19">
        <v>24</v>
      </c>
      <c r="V700" s="65">
        <v>1</v>
      </c>
      <c r="W700" s="23">
        <v>6794.8810000000003</v>
      </c>
      <c r="X700" s="6"/>
      <c r="Y700" s="18" t="s">
        <v>13</v>
      </c>
      <c r="Z700" s="19" t="s">
        <v>95</v>
      </c>
      <c r="AA700" s="19">
        <v>7</v>
      </c>
      <c r="AB700" s="64">
        <v>14</v>
      </c>
      <c r="AC700" s="23">
        <v>6070.3440000000001</v>
      </c>
      <c r="AE700" s="18" t="s">
        <v>14</v>
      </c>
      <c r="AF700" s="19" t="s">
        <v>95</v>
      </c>
      <c r="AG700" s="19">
        <v>14</v>
      </c>
      <c r="AH700" s="65">
        <v>1</v>
      </c>
      <c r="AI700" s="23">
        <v>7055.7889999999998</v>
      </c>
    </row>
    <row r="701" spans="1:35" x14ac:dyDescent="0.2">
      <c r="A701" s="18" t="s">
        <v>89</v>
      </c>
      <c r="B701" s="19" t="s">
        <v>94</v>
      </c>
      <c r="C701" s="19">
        <v>25</v>
      </c>
      <c r="D701" s="19">
        <v>13</v>
      </c>
      <c r="E701" s="23">
        <v>2415.7489999999998</v>
      </c>
      <c r="F701" s="6"/>
      <c r="G701" s="18" t="s">
        <v>13</v>
      </c>
      <c r="H701" s="19" t="s">
        <v>94</v>
      </c>
      <c r="I701" s="19">
        <v>16</v>
      </c>
      <c r="J701" s="65">
        <v>17</v>
      </c>
      <c r="K701" s="23">
        <v>7217.2150000000001</v>
      </c>
      <c r="L701" s="6"/>
      <c r="M701" s="18"/>
      <c r="N701" s="19"/>
      <c r="O701" s="19"/>
      <c r="P701" s="19"/>
      <c r="Q701" s="66"/>
      <c r="S701" s="18" t="s">
        <v>89</v>
      </c>
      <c r="T701" s="19" t="s">
        <v>95</v>
      </c>
      <c r="U701" s="19">
        <v>24</v>
      </c>
      <c r="V701" s="65">
        <v>2</v>
      </c>
      <c r="W701" s="23">
        <v>7110.223</v>
      </c>
      <c r="X701" s="6"/>
      <c r="Y701" s="18" t="s">
        <v>13</v>
      </c>
      <c r="Z701" s="19" t="s">
        <v>95</v>
      </c>
      <c r="AA701" s="19">
        <v>7</v>
      </c>
      <c r="AB701" s="65">
        <v>15</v>
      </c>
      <c r="AC701" s="23">
        <v>6672.8729999999996</v>
      </c>
      <c r="AE701" s="18" t="s">
        <v>14</v>
      </c>
      <c r="AF701" s="19" t="s">
        <v>95</v>
      </c>
      <c r="AG701" s="19">
        <v>14</v>
      </c>
      <c r="AH701" s="65">
        <v>2</v>
      </c>
      <c r="AI701" s="23">
        <v>7849.777</v>
      </c>
    </row>
    <row r="702" spans="1:35" x14ac:dyDescent="0.2">
      <c r="A702" s="18" t="s">
        <v>89</v>
      </c>
      <c r="B702" s="19" t="s">
        <v>94</v>
      </c>
      <c r="C702" s="19">
        <v>25</v>
      </c>
      <c r="D702" s="19">
        <v>14</v>
      </c>
      <c r="E702" s="23">
        <v>6351.9</v>
      </c>
      <c r="F702" s="6"/>
      <c r="G702" s="18"/>
      <c r="H702" s="19"/>
      <c r="I702" s="19"/>
      <c r="J702" s="19"/>
      <c r="K702" s="23"/>
      <c r="L702" s="6"/>
      <c r="M702" s="18" t="s">
        <v>14</v>
      </c>
      <c r="N702" s="19" t="s">
        <v>94</v>
      </c>
      <c r="O702" s="19">
        <v>25</v>
      </c>
      <c r="P702" s="65">
        <v>1</v>
      </c>
      <c r="Q702" s="66">
        <v>14179.152</v>
      </c>
      <c r="S702" s="18" t="s">
        <v>89</v>
      </c>
      <c r="T702" s="19" t="s">
        <v>95</v>
      </c>
      <c r="U702" s="19">
        <v>24</v>
      </c>
      <c r="V702" s="65">
        <v>3</v>
      </c>
      <c r="W702" s="23">
        <v>7098.9610000000002</v>
      </c>
      <c r="X702" s="6"/>
      <c r="Y702" s="18" t="s">
        <v>13</v>
      </c>
      <c r="Z702" s="19" t="s">
        <v>95</v>
      </c>
      <c r="AA702" s="19">
        <v>7</v>
      </c>
      <c r="AB702" s="64">
        <v>16</v>
      </c>
      <c r="AC702" s="23">
        <v>9871.348</v>
      </c>
      <c r="AE702" s="18" t="s">
        <v>14</v>
      </c>
      <c r="AF702" s="19" t="s">
        <v>95</v>
      </c>
      <c r="AG702" s="19">
        <v>14</v>
      </c>
      <c r="AH702" s="65">
        <v>3</v>
      </c>
      <c r="AI702" s="23">
        <v>9054.8359999999993</v>
      </c>
    </row>
    <row r="703" spans="1:35" x14ac:dyDescent="0.2">
      <c r="A703" s="18" t="s">
        <v>89</v>
      </c>
      <c r="B703" s="19" t="s">
        <v>94</v>
      </c>
      <c r="C703" s="19">
        <v>25</v>
      </c>
      <c r="D703" s="19">
        <v>15</v>
      </c>
      <c r="E703" s="23">
        <v>13340.115</v>
      </c>
      <c r="F703" s="6"/>
      <c r="G703" s="18" t="s">
        <v>13</v>
      </c>
      <c r="H703" s="19" t="s">
        <v>94</v>
      </c>
      <c r="I703" s="19">
        <v>17</v>
      </c>
      <c r="J703" s="65">
        <v>1</v>
      </c>
      <c r="K703" s="23">
        <v>3123.393</v>
      </c>
      <c r="L703" s="6"/>
      <c r="M703" s="18" t="s">
        <v>14</v>
      </c>
      <c r="N703" s="19" t="s">
        <v>94</v>
      </c>
      <c r="O703" s="19">
        <v>25</v>
      </c>
      <c r="P703" s="64">
        <v>2</v>
      </c>
      <c r="Q703" s="66">
        <v>3262.2939999999999</v>
      </c>
      <c r="S703" s="18" t="s">
        <v>89</v>
      </c>
      <c r="T703" s="19" t="s">
        <v>95</v>
      </c>
      <c r="U703" s="19">
        <v>24</v>
      </c>
      <c r="V703" s="65">
        <v>4</v>
      </c>
      <c r="W703" s="23">
        <v>6340.6369999999997</v>
      </c>
      <c r="X703" s="6"/>
      <c r="Y703" s="18" t="s">
        <v>13</v>
      </c>
      <c r="Z703" s="19" t="s">
        <v>95</v>
      </c>
      <c r="AA703" s="19">
        <v>7</v>
      </c>
      <c r="AB703" s="65">
        <v>17</v>
      </c>
      <c r="AC703" s="23">
        <v>5781.28</v>
      </c>
      <c r="AE703" s="18" t="s">
        <v>14</v>
      </c>
      <c r="AF703" s="19" t="s">
        <v>95</v>
      </c>
      <c r="AG703" s="19">
        <v>14</v>
      </c>
      <c r="AH703" s="65">
        <v>4</v>
      </c>
      <c r="AI703" s="23">
        <v>7046.4040000000005</v>
      </c>
    </row>
    <row r="704" spans="1:35" x14ac:dyDescent="0.2">
      <c r="A704" s="18" t="s">
        <v>89</v>
      </c>
      <c r="B704" s="19" t="s">
        <v>94</v>
      </c>
      <c r="C704" s="19">
        <v>25</v>
      </c>
      <c r="D704" s="19">
        <v>16</v>
      </c>
      <c r="E704" s="23">
        <v>15089.516</v>
      </c>
      <c r="F704" s="6"/>
      <c r="G704" s="18" t="s">
        <v>13</v>
      </c>
      <c r="H704" s="19" t="s">
        <v>94</v>
      </c>
      <c r="I704" s="19">
        <v>17</v>
      </c>
      <c r="J704" s="64">
        <v>2</v>
      </c>
      <c r="K704" s="23">
        <v>7983.0460000000003</v>
      </c>
      <c r="L704" s="6"/>
      <c r="M704" s="18" t="s">
        <v>14</v>
      </c>
      <c r="N704" s="19" t="s">
        <v>94</v>
      </c>
      <c r="O704" s="19">
        <v>25</v>
      </c>
      <c r="P704" s="65">
        <v>3</v>
      </c>
      <c r="Q704" s="66">
        <v>10610.901</v>
      </c>
      <c r="S704" s="18" t="s">
        <v>89</v>
      </c>
      <c r="T704" s="19" t="s">
        <v>95</v>
      </c>
      <c r="U704" s="19">
        <v>24</v>
      </c>
      <c r="V704" s="65">
        <v>5</v>
      </c>
      <c r="W704" s="23">
        <v>7739.0309999999999</v>
      </c>
      <c r="X704" s="6"/>
      <c r="Y704" s="18" t="s">
        <v>13</v>
      </c>
      <c r="Z704" s="19" t="s">
        <v>95</v>
      </c>
      <c r="AA704" s="19">
        <v>7</v>
      </c>
      <c r="AB704" s="64">
        <v>18</v>
      </c>
      <c r="AC704" s="23">
        <v>6154.8109999999997</v>
      </c>
      <c r="AE704" s="18"/>
      <c r="AF704" s="19"/>
      <c r="AG704" s="19"/>
      <c r="AH704" s="19"/>
      <c r="AI704" s="23"/>
    </row>
    <row r="705" spans="1:35" x14ac:dyDescent="0.2">
      <c r="A705" s="18" t="s">
        <v>89</v>
      </c>
      <c r="B705" s="19" t="s">
        <v>94</v>
      </c>
      <c r="C705" s="19">
        <v>25</v>
      </c>
      <c r="D705" s="19">
        <v>17</v>
      </c>
      <c r="E705" s="23">
        <v>11337.315000000001</v>
      </c>
      <c r="F705" s="6"/>
      <c r="G705" s="18" t="s">
        <v>13</v>
      </c>
      <c r="H705" s="19" t="s">
        <v>94</v>
      </c>
      <c r="I705" s="19">
        <v>17</v>
      </c>
      <c r="J705" s="65">
        <v>3</v>
      </c>
      <c r="K705" s="23">
        <v>9368.3009999999995</v>
      </c>
      <c r="L705" s="6"/>
      <c r="M705" s="18" t="s">
        <v>14</v>
      </c>
      <c r="N705" s="19" t="s">
        <v>94</v>
      </c>
      <c r="O705" s="19">
        <v>25</v>
      </c>
      <c r="P705" s="64">
        <v>4</v>
      </c>
      <c r="Q705" s="66">
        <v>8182.0129999999999</v>
      </c>
      <c r="S705" s="18" t="s">
        <v>89</v>
      </c>
      <c r="T705" s="19" t="s">
        <v>95</v>
      </c>
      <c r="U705" s="19">
        <v>24</v>
      </c>
      <c r="V705" s="65">
        <v>6</v>
      </c>
      <c r="W705" s="23">
        <v>9948.3060000000005</v>
      </c>
      <c r="X705" s="6"/>
      <c r="Y705" s="18"/>
      <c r="Z705" s="19"/>
      <c r="AA705" s="19"/>
      <c r="AB705" s="19"/>
      <c r="AC705" s="23"/>
      <c r="AE705" s="18" t="s">
        <v>14</v>
      </c>
      <c r="AF705" s="19" t="s">
        <v>95</v>
      </c>
      <c r="AG705" s="19">
        <v>15</v>
      </c>
      <c r="AH705" s="65">
        <v>1</v>
      </c>
      <c r="AI705" s="23">
        <v>8974.1229999999996</v>
      </c>
    </row>
    <row r="706" spans="1:35" x14ac:dyDescent="0.2">
      <c r="A706" s="18" t="s">
        <v>89</v>
      </c>
      <c r="B706" s="19" t="s">
        <v>94</v>
      </c>
      <c r="C706" s="19">
        <v>25</v>
      </c>
      <c r="D706" s="19">
        <v>18</v>
      </c>
      <c r="E706" s="23">
        <v>5370.2079999999996</v>
      </c>
      <c r="F706" s="6"/>
      <c r="G706" s="18" t="s">
        <v>13</v>
      </c>
      <c r="H706" s="19" t="s">
        <v>94</v>
      </c>
      <c r="I706" s="19">
        <v>17</v>
      </c>
      <c r="J706" s="64">
        <v>4</v>
      </c>
      <c r="K706" s="23">
        <v>3797.25</v>
      </c>
      <c r="L706" s="6"/>
      <c r="M706" s="18" t="s">
        <v>14</v>
      </c>
      <c r="N706" s="19" t="s">
        <v>94</v>
      </c>
      <c r="O706" s="19">
        <v>25</v>
      </c>
      <c r="P706" s="65">
        <v>5</v>
      </c>
      <c r="Q706" s="66">
        <v>7964.2759999999998</v>
      </c>
      <c r="S706" s="18" t="s">
        <v>89</v>
      </c>
      <c r="T706" s="19" t="s">
        <v>95</v>
      </c>
      <c r="U706" s="19">
        <v>24</v>
      </c>
      <c r="V706" s="65">
        <v>7</v>
      </c>
      <c r="W706" s="23">
        <v>5788.7879999999996</v>
      </c>
      <c r="X706" s="6"/>
      <c r="Y706" s="18" t="s">
        <v>13</v>
      </c>
      <c r="Z706" s="19" t="s">
        <v>95</v>
      </c>
      <c r="AA706" s="19">
        <v>8</v>
      </c>
      <c r="AB706" s="65">
        <v>1</v>
      </c>
      <c r="AC706" s="23">
        <v>7695.8590000000004</v>
      </c>
      <c r="AE706" s="18" t="s">
        <v>14</v>
      </c>
      <c r="AF706" s="19" t="s">
        <v>95</v>
      </c>
      <c r="AG706" s="19">
        <v>15</v>
      </c>
      <c r="AH706" s="65">
        <v>2</v>
      </c>
      <c r="AI706" s="23">
        <v>3891.1019999999999</v>
      </c>
    </row>
    <row r="707" spans="1:35" x14ac:dyDescent="0.2">
      <c r="A707" s="18" t="s">
        <v>89</v>
      </c>
      <c r="B707" s="19" t="s">
        <v>94</v>
      </c>
      <c r="C707" s="19">
        <v>25</v>
      </c>
      <c r="D707" s="19">
        <v>19</v>
      </c>
      <c r="E707" s="23">
        <v>13989.571</v>
      </c>
      <c r="F707" s="6"/>
      <c r="G707" s="18" t="s">
        <v>13</v>
      </c>
      <c r="H707" s="19" t="s">
        <v>94</v>
      </c>
      <c r="I707" s="19">
        <v>17</v>
      </c>
      <c r="J707" s="65">
        <v>5</v>
      </c>
      <c r="K707" s="23">
        <v>4698.2280000000001</v>
      </c>
      <c r="L707" s="6"/>
      <c r="M707" s="18" t="s">
        <v>14</v>
      </c>
      <c r="N707" s="19" t="s">
        <v>94</v>
      </c>
      <c r="O707" s="19">
        <v>25</v>
      </c>
      <c r="P707" s="64">
        <v>6</v>
      </c>
      <c r="Q707" s="66">
        <v>4328.4520000000002</v>
      </c>
      <c r="S707" s="18" t="s">
        <v>89</v>
      </c>
      <c r="T707" s="19" t="s">
        <v>95</v>
      </c>
      <c r="U707" s="19">
        <v>24</v>
      </c>
      <c r="V707" s="65">
        <v>8</v>
      </c>
      <c r="W707" s="23">
        <v>3070.8359999999998</v>
      </c>
      <c r="X707" s="6"/>
      <c r="Y707" s="18" t="s">
        <v>13</v>
      </c>
      <c r="Z707" s="19" t="s">
        <v>95</v>
      </c>
      <c r="AA707" s="19">
        <v>8</v>
      </c>
      <c r="AB707" s="64">
        <v>2</v>
      </c>
      <c r="AC707" s="23">
        <v>5548.527</v>
      </c>
      <c r="AE707" s="18" t="s">
        <v>14</v>
      </c>
      <c r="AF707" s="19" t="s">
        <v>95</v>
      </c>
      <c r="AG707" s="19">
        <v>15</v>
      </c>
      <c r="AH707" s="65">
        <v>3</v>
      </c>
      <c r="AI707" s="23">
        <v>5935.1970000000001</v>
      </c>
    </row>
    <row r="708" spans="1:35" x14ac:dyDescent="0.2">
      <c r="A708" s="18"/>
      <c r="B708" s="19"/>
      <c r="C708" s="19"/>
      <c r="D708" s="19"/>
      <c r="E708" s="23"/>
      <c r="F708" s="6"/>
      <c r="G708" s="18" t="s">
        <v>13</v>
      </c>
      <c r="H708" s="19" t="s">
        <v>94</v>
      </c>
      <c r="I708" s="19">
        <v>17</v>
      </c>
      <c r="J708" s="64">
        <v>6</v>
      </c>
      <c r="K708" s="23">
        <v>7740.9080000000004</v>
      </c>
      <c r="L708" s="6"/>
      <c r="M708" s="18"/>
      <c r="N708" s="19"/>
      <c r="O708" s="19"/>
      <c r="P708" s="19"/>
      <c r="Q708" s="66"/>
      <c r="S708" s="18"/>
      <c r="T708" s="19"/>
      <c r="U708" s="19"/>
      <c r="V708" s="19"/>
      <c r="W708" s="23"/>
      <c r="X708" s="6"/>
      <c r="Y708" s="18" t="s">
        <v>13</v>
      </c>
      <c r="Z708" s="19" t="s">
        <v>95</v>
      </c>
      <c r="AA708" s="19">
        <v>8</v>
      </c>
      <c r="AB708" s="65">
        <v>3</v>
      </c>
      <c r="AC708" s="23">
        <v>7121.4859999999999</v>
      </c>
      <c r="AE708" s="18" t="s">
        <v>14</v>
      </c>
      <c r="AF708" s="19" t="s">
        <v>95</v>
      </c>
      <c r="AG708" s="19">
        <v>15</v>
      </c>
      <c r="AH708" s="65">
        <v>4</v>
      </c>
      <c r="AI708" s="23">
        <v>7275.4030000000002</v>
      </c>
    </row>
    <row r="709" spans="1:35" x14ac:dyDescent="0.2">
      <c r="A709" s="18" t="s">
        <v>89</v>
      </c>
      <c r="B709" s="19" t="s">
        <v>94</v>
      </c>
      <c r="C709" s="19">
        <v>26</v>
      </c>
      <c r="D709" s="19">
        <v>1</v>
      </c>
      <c r="E709" s="23">
        <v>5083.0209999999997</v>
      </c>
      <c r="F709" s="6"/>
      <c r="G709" s="18" t="s">
        <v>13</v>
      </c>
      <c r="H709" s="19" t="s">
        <v>94</v>
      </c>
      <c r="I709" s="19">
        <v>17</v>
      </c>
      <c r="J709" s="65">
        <v>7</v>
      </c>
      <c r="K709" s="23">
        <v>7716.5069999999996</v>
      </c>
      <c r="L709" s="6"/>
      <c r="M709" s="18" t="s">
        <v>14</v>
      </c>
      <c r="N709" s="19" t="s">
        <v>94</v>
      </c>
      <c r="O709" s="19">
        <v>26</v>
      </c>
      <c r="P709" s="65">
        <v>1</v>
      </c>
      <c r="Q709" s="66">
        <v>14963.754000000001</v>
      </c>
      <c r="S709" s="18" t="s">
        <v>89</v>
      </c>
      <c r="T709" s="19" t="s">
        <v>95</v>
      </c>
      <c r="U709" s="19">
        <v>25</v>
      </c>
      <c r="V709" s="65">
        <v>1</v>
      </c>
      <c r="W709" s="23">
        <v>6269.31</v>
      </c>
      <c r="X709" s="6"/>
      <c r="Y709" s="18" t="s">
        <v>13</v>
      </c>
      <c r="Z709" s="19" t="s">
        <v>95</v>
      </c>
      <c r="AA709" s="19">
        <v>8</v>
      </c>
      <c r="AB709" s="64">
        <v>4</v>
      </c>
      <c r="AC709" s="23">
        <v>9096.1309999999994</v>
      </c>
      <c r="AE709" s="18" t="s">
        <v>14</v>
      </c>
      <c r="AF709" s="19" t="s">
        <v>95</v>
      </c>
      <c r="AG709" s="19">
        <v>15</v>
      </c>
      <c r="AH709" s="65">
        <v>5</v>
      </c>
      <c r="AI709" s="23">
        <v>5281.9870000000001</v>
      </c>
    </row>
    <row r="710" spans="1:35" x14ac:dyDescent="0.2">
      <c r="A710" s="18" t="s">
        <v>89</v>
      </c>
      <c r="B710" s="19" t="s">
        <v>94</v>
      </c>
      <c r="C710" s="19">
        <v>26</v>
      </c>
      <c r="D710" s="19">
        <v>2</v>
      </c>
      <c r="E710" s="23">
        <v>9893.8719999999994</v>
      </c>
      <c r="F710" s="6"/>
      <c r="G710" s="18" t="s">
        <v>13</v>
      </c>
      <c r="H710" s="19" t="s">
        <v>94</v>
      </c>
      <c r="I710" s="19">
        <v>17</v>
      </c>
      <c r="J710" s="64">
        <v>8</v>
      </c>
      <c r="K710" s="23">
        <v>6740.4470000000001</v>
      </c>
      <c r="L710" s="6"/>
      <c r="M710" s="18" t="s">
        <v>14</v>
      </c>
      <c r="N710" s="19" t="s">
        <v>94</v>
      </c>
      <c r="O710" s="19">
        <v>26</v>
      </c>
      <c r="P710" s="64">
        <v>2</v>
      </c>
      <c r="Q710" s="66">
        <v>8127.5780000000004</v>
      </c>
      <c r="S710" s="18" t="s">
        <v>89</v>
      </c>
      <c r="T710" s="19" t="s">
        <v>95</v>
      </c>
      <c r="U710" s="19">
        <v>25</v>
      </c>
      <c r="V710" s="65">
        <v>2</v>
      </c>
      <c r="W710" s="23">
        <v>3305.4650000000001</v>
      </c>
      <c r="X710" s="6"/>
      <c r="Y710" s="18" t="s">
        <v>13</v>
      </c>
      <c r="Z710" s="19" t="s">
        <v>95</v>
      </c>
      <c r="AA710" s="19">
        <v>8</v>
      </c>
      <c r="AB710" s="65">
        <v>5</v>
      </c>
      <c r="AC710" s="23">
        <v>6385.6859999999997</v>
      </c>
      <c r="AE710" s="18" t="s">
        <v>14</v>
      </c>
      <c r="AF710" s="19" t="s">
        <v>95</v>
      </c>
      <c r="AG710" s="19">
        <v>15</v>
      </c>
      <c r="AH710" s="65">
        <v>6</v>
      </c>
      <c r="AI710" s="23">
        <v>5905.1639999999998</v>
      </c>
    </row>
    <row r="711" spans="1:35" x14ac:dyDescent="0.2">
      <c r="A711" s="18" t="s">
        <v>89</v>
      </c>
      <c r="B711" s="19" t="s">
        <v>94</v>
      </c>
      <c r="C711" s="19">
        <v>26</v>
      </c>
      <c r="D711" s="19">
        <v>3</v>
      </c>
      <c r="E711" s="23">
        <v>8703.8289999999997</v>
      </c>
      <c r="F711" s="6"/>
      <c r="G711" s="18" t="s">
        <v>13</v>
      </c>
      <c r="H711" s="19" t="s">
        <v>94</v>
      </c>
      <c r="I711" s="19">
        <v>17</v>
      </c>
      <c r="J711" s="65">
        <v>9</v>
      </c>
      <c r="K711" s="23">
        <v>2177.3649999999998</v>
      </c>
      <c r="L711" s="6"/>
      <c r="M711" s="18" t="s">
        <v>14</v>
      </c>
      <c r="N711" s="19" t="s">
        <v>94</v>
      </c>
      <c r="O711" s="19">
        <v>26</v>
      </c>
      <c r="P711" s="65">
        <v>3</v>
      </c>
      <c r="Q711" s="66">
        <v>3038.9259999999999</v>
      </c>
      <c r="S711" s="18"/>
      <c r="T711" s="19"/>
      <c r="U711" s="19"/>
      <c r="V711" s="19"/>
      <c r="W711" s="23"/>
      <c r="X711" s="6"/>
      <c r="Y711" s="18" t="s">
        <v>13</v>
      </c>
      <c r="Z711" s="19" t="s">
        <v>95</v>
      </c>
      <c r="AA711" s="19">
        <v>8</v>
      </c>
      <c r="AB711" s="64">
        <v>6</v>
      </c>
      <c r="AC711" s="23">
        <v>5306.3890000000001</v>
      </c>
      <c r="AE711" s="18"/>
      <c r="AF711" s="19"/>
      <c r="AG711" s="19"/>
      <c r="AH711" s="19"/>
      <c r="AI711" s="23"/>
    </row>
    <row r="712" spans="1:35" x14ac:dyDescent="0.2">
      <c r="A712" s="18" t="s">
        <v>89</v>
      </c>
      <c r="B712" s="19" t="s">
        <v>94</v>
      </c>
      <c r="C712" s="19">
        <v>26</v>
      </c>
      <c r="D712" s="19">
        <v>4</v>
      </c>
      <c r="E712" s="23">
        <v>9250.0480000000007</v>
      </c>
      <c r="F712" s="6"/>
      <c r="G712" s="18"/>
      <c r="H712" s="19"/>
      <c r="I712" s="19"/>
      <c r="J712" s="19"/>
      <c r="K712" s="23"/>
      <c r="L712" s="6"/>
      <c r="M712" s="18" t="s">
        <v>14</v>
      </c>
      <c r="N712" s="19" t="s">
        <v>94</v>
      </c>
      <c r="O712" s="19">
        <v>26</v>
      </c>
      <c r="P712" s="64">
        <v>4</v>
      </c>
      <c r="Q712" s="66">
        <v>6579.0209999999997</v>
      </c>
      <c r="S712" s="18" t="s">
        <v>89</v>
      </c>
      <c r="T712" s="19" t="s">
        <v>95</v>
      </c>
      <c r="U712" s="19">
        <v>26</v>
      </c>
      <c r="V712" s="65">
        <v>1</v>
      </c>
      <c r="W712" s="23">
        <v>6494.5550000000003</v>
      </c>
      <c r="X712" s="6"/>
      <c r="Y712" s="18" t="s">
        <v>13</v>
      </c>
      <c r="Z712" s="19" t="s">
        <v>95</v>
      </c>
      <c r="AA712" s="19">
        <v>8</v>
      </c>
      <c r="AB712" s="65">
        <v>7</v>
      </c>
      <c r="AC712" s="23">
        <v>7889.1940000000004</v>
      </c>
      <c r="AE712" s="18" t="s">
        <v>14</v>
      </c>
      <c r="AF712" s="19" t="s">
        <v>95</v>
      </c>
      <c r="AG712" s="19">
        <v>16</v>
      </c>
      <c r="AH712" s="65">
        <v>1</v>
      </c>
      <c r="AI712" s="23">
        <v>8882.1479999999992</v>
      </c>
    </row>
    <row r="713" spans="1:35" x14ac:dyDescent="0.2">
      <c r="A713" s="18" t="s">
        <v>89</v>
      </c>
      <c r="B713" s="19" t="s">
        <v>94</v>
      </c>
      <c r="C713" s="19">
        <v>26</v>
      </c>
      <c r="D713" s="19">
        <v>5</v>
      </c>
      <c r="E713" s="23">
        <v>10030.896000000001</v>
      </c>
      <c r="F713" s="6"/>
      <c r="G713" s="18" t="s">
        <v>13</v>
      </c>
      <c r="H713" s="19" t="s">
        <v>94</v>
      </c>
      <c r="I713" s="19">
        <v>18</v>
      </c>
      <c r="J713" s="65">
        <v>1</v>
      </c>
      <c r="K713" s="23">
        <v>4870.9160000000002</v>
      </c>
      <c r="L713" s="6"/>
      <c r="M713" s="18" t="s">
        <v>14</v>
      </c>
      <c r="N713" s="19" t="s">
        <v>94</v>
      </c>
      <c r="O713" s="19">
        <v>26</v>
      </c>
      <c r="P713" s="65">
        <v>5</v>
      </c>
      <c r="Q713" s="66">
        <v>6879.348</v>
      </c>
      <c r="S713" s="18" t="s">
        <v>89</v>
      </c>
      <c r="T713" s="19" t="s">
        <v>95</v>
      </c>
      <c r="U713" s="19">
        <v>26</v>
      </c>
      <c r="V713" s="65">
        <v>2</v>
      </c>
      <c r="W713" s="23">
        <v>5415.2569999999996</v>
      </c>
      <c r="X713" s="6"/>
      <c r="Y713" s="18" t="s">
        <v>13</v>
      </c>
      <c r="Z713" s="19" t="s">
        <v>95</v>
      </c>
      <c r="AA713" s="19">
        <v>8</v>
      </c>
      <c r="AB713" s="64">
        <v>8</v>
      </c>
      <c r="AC713" s="23">
        <v>5098.0379999999996</v>
      </c>
      <c r="AE713" s="18" t="s">
        <v>14</v>
      </c>
      <c r="AF713" s="19" t="s">
        <v>95</v>
      </c>
      <c r="AG713" s="19">
        <v>16</v>
      </c>
      <c r="AH713" s="65">
        <v>2</v>
      </c>
      <c r="AI713" s="23">
        <v>9946.4290000000001</v>
      </c>
    </row>
    <row r="714" spans="1:35" x14ac:dyDescent="0.2">
      <c r="A714" s="18" t="s">
        <v>89</v>
      </c>
      <c r="B714" s="19" t="s">
        <v>94</v>
      </c>
      <c r="C714" s="19">
        <v>26</v>
      </c>
      <c r="D714" s="19">
        <v>6</v>
      </c>
      <c r="E714" s="23">
        <v>3737.1840000000002</v>
      </c>
      <c r="F714" s="6"/>
      <c r="G714" s="18" t="s">
        <v>13</v>
      </c>
      <c r="H714" s="19" t="s">
        <v>94</v>
      </c>
      <c r="I714" s="19">
        <v>18</v>
      </c>
      <c r="J714" s="64">
        <v>2</v>
      </c>
      <c r="K714" s="23">
        <v>6428.8580000000002</v>
      </c>
      <c r="L714" s="6"/>
      <c r="M714" s="18" t="s">
        <v>14</v>
      </c>
      <c r="N714" s="19" t="s">
        <v>94</v>
      </c>
      <c r="O714" s="19">
        <v>26</v>
      </c>
      <c r="P714" s="64">
        <v>6</v>
      </c>
      <c r="Q714" s="66">
        <v>11082.038</v>
      </c>
      <c r="S714" s="18" t="s">
        <v>89</v>
      </c>
      <c r="T714" s="19" t="s">
        <v>95</v>
      </c>
      <c r="U714" s="19">
        <v>26</v>
      </c>
      <c r="V714" s="65">
        <v>3</v>
      </c>
      <c r="W714" s="23">
        <v>6321.8670000000002</v>
      </c>
      <c r="X714" s="6"/>
      <c r="Y714" s="18" t="s">
        <v>13</v>
      </c>
      <c r="Z714" s="19" t="s">
        <v>95</v>
      </c>
      <c r="AA714" s="19">
        <v>8</v>
      </c>
      <c r="AB714" s="65">
        <v>9</v>
      </c>
      <c r="AC714" s="23">
        <v>8054.3739999999998</v>
      </c>
      <c r="AE714" s="18" t="s">
        <v>14</v>
      </c>
      <c r="AF714" s="19" t="s">
        <v>95</v>
      </c>
      <c r="AG714" s="19">
        <v>16</v>
      </c>
      <c r="AH714" s="65">
        <v>3</v>
      </c>
      <c r="AI714" s="23">
        <v>8698.1980000000003</v>
      </c>
    </row>
    <row r="715" spans="1:35" x14ac:dyDescent="0.2">
      <c r="A715" s="18" t="s">
        <v>89</v>
      </c>
      <c r="B715" s="19" t="s">
        <v>94</v>
      </c>
      <c r="C715" s="19">
        <v>26</v>
      </c>
      <c r="D715" s="19">
        <v>7</v>
      </c>
      <c r="E715" s="23">
        <v>9188.1049999999996</v>
      </c>
      <c r="F715" s="6"/>
      <c r="G715" s="18" t="s">
        <v>13</v>
      </c>
      <c r="H715" s="19" t="s">
        <v>94</v>
      </c>
      <c r="I715" s="19">
        <v>18</v>
      </c>
      <c r="J715" s="65">
        <v>3</v>
      </c>
      <c r="K715" s="23">
        <v>5394.61</v>
      </c>
      <c r="L715" s="6"/>
      <c r="M715" s="18" t="s">
        <v>14</v>
      </c>
      <c r="N715" s="19" t="s">
        <v>94</v>
      </c>
      <c r="O715" s="19">
        <v>26</v>
      </c>
      <c r="P715" s="65">
        <v>7</v>
      </c>
      <c r="Q715" s="66">
        <v>9507.2019999999993</v>
      </c>
      <c r="S715" s="18" t="s">
        <v>89</v>
      </c>
      <c r="T715" s="19" t="s">
        <v>95</v>
      </c>
      <c r="U715" s="19">
        <v>26</v>
      </c>
      <c r="V715" s="65">
        <v>4</v>
      </c>
      <c r="W715" s="23">
        <v>4778.9409999999998</v>
      </c>
      <c r="X715" s="6"/>
      <c r="Y715" s="18"/>
      <c r="Z715" s="19"/>
      <c r="AA715" s="19"/>
      <c r="AB715" s="19"/>
      <c r="AC715" s="23"/>
      <c r="AE715" s="18" t="s">
        <v>14</v>
      </c>
      <c r="AF715" s="19" t="s">
        <v>95</v>
      </c>
      <c r="AG715" s="19">
        <v>16</v>
      </c>
      <c r="AH715" s="65">
        <v>4</v>
      </c>
      <c r="AI715" s="23">
        <v>6042.1880000000001</v>
      </c>
    </row>
    <row r="716" spans="1:35" x14ac:dyDescent="0.2">
      <c r="A716" s="18" t="s">
        <v>89</v>
      </c>
      <c r="B716" s="19" t="s">
        <v>94</v>
      </c>
      <c r="C716" s="19">
        <v>26</v>
      </c>
      <c r="D716" s="19">
        <v>8</v>
      </c>
      <c r="E716" s="23">
        <v>8412.8880000000008</v>
      </c>
      <c r="F716" s="6"/>
      <c r="G716" s="18" t="s">
        <v>13</v>
      </c>
      <c r="H716" s="19" t="s">
        <v>94</v>
      </c>
      <c r="I716" s="19">
        <v>18</v>
      </c>
      <c r="J716" s="64">
        <v>4</v>
      </c>
      <c r="K716" s="23">
        <v>7956.768</v>
      </c>
      <c r="L716" s="6"/>
      <c r="M716" s="18" t="s">
        <v>14</v>
      </c>
      <c r="N716" s="19" t="s">
        <v>94</v>
      </c>
      <c r="O716" s="19">
        <v>26</v>
      </c>
      <c r="P716" s="64">
        <v>8</v>
      </c>
      <c r="Q716" s="66">
        <v>8118.1930000000002</v>
      </c>
      <c r="S716" s="18" t="s">
        <v>89</v>
      </c>
      <c r="T716" s="19" t="s">
        <v>95</v>
      </c>
      <c r="U716" s="19">
        <v>26</v>
      </c>
      <c r="V716" s="65">
        <v>5</v>
      </c>
      <c r="W716" s="23">
        <v>7761.5559999999996</v>
      </c>
      <c r="X716" s="6"/>
      <c r="Y716" s="18" t="s">
        <v>13</v>
      </c>
      <c r="Z716" s="19" t="s">
        <v>95</v>
      </c>
      <c r="AA716" s="19">
        <v>9</v>
      </c>
      <c r="AB716" s="65">
        <v>1</v>
      </c>
      <c r="AC716" s="23">
        <v>4690.72</v>
      </c>
      <c r="AE716" s="18" t="s">
        <v>14</v>
      </c>
      <c r="AF716" s="19" t="s">
        <v>95</v>
      </c>
      <c r="AG716" s="19">
        <v>16</v>
      </c>
      <c r="AH716" s="65">
        <v>5</v>
      </c>
      <c r="AI716" s="23">
        <v>9289.4660000000003</v>
      </c>
    </row>
    <row r="717" spans="1:35" x14ac:dyDescent="0.2">
      <c r="A717" s="18" t="s">
        <v>89</v>
      </c>
      <c r="B717" s="19" t="s">
        <v>94</v>
      </c>
      <c r="C717" s="19">
        <v>26</v>
      </c>
      <c r="D717" s="19">
        <v>9</v>
      </c>
      <c r="E717" s="23">
        <v>6244.9080000000004</v>
      </c>
      <c r="F717" s="6"/>
      <c r="G717" s="18" t="s">
        <v>13</v>
      </c>
      <c r="H717" s="19" t="s">
        <v>94</v>
      </c>
      <c r="I717" s="19">
        <v>18</v>
      </c>
      <c r="J717" s="65">
        <v>5</v>
      </c>
      <c r="K717" s="23">
        <v>4951.6289999999999</v>
      </c>
      <c r="L717" s="6"/>
      <c r="M717" s="18" t="s">
        <v>14</v>
      </c>
      <c r="N717" s="19" t="s">
        <v>94</v>
      </c>
      <c r="O717" s="19">
        <v>26</v>
      </c>
      <c r="P717" s="65">
        <v>9</v>
      </c>
      <c r="Q717" s="66">
        <v>13366.394</v>
      </c>
      <c r="S717" s="18" t="s">
        <v>89</v>
      </c>
      <c r="T717" s="19" t="s">
        <v>95</v>
      </c>
      <c r="U717" s="19">
        <v>26</v>
      </c>
      <c r="V717" s="65">
        <v>6</v>
      </c>
      <c r="W717" s="23">
        <v>6417.5959999999995</v>
      </c>
      <c r="X717" s="6"/>
      <c r="Y717" s="18" t="s">
        <v>13</v>
      </c>
      <c r="Z717" s="19" t="s">
        <v>95</v>
      </c>
      <c r="AA717" s="19">
        <v>9</v>
      </c>
      <c r="AB717" s="64">
        <v>2</v>
      </c>
      <c r="AC717" s="23">
        <v>6102.2529999999997</v>
      </c>
      <c r="AE717" s="18"/>
      <c r="AF717" s="19"/>
      <c r="AG717" s="19"/>
      <c r="AH717" s="19"/>
      <c r="AI717" s="23"/>
    </row>
    <row r="718" spans="1:35" x14ac:dyDescent="0.2">
      <c r="A718" s="18"/>
      <c r="B718" s="19"/>
      <c r="C718" s="19"/>
      <c r="D718" s="19"/>
      <c r="E718" s="23"/>
      <c r="F718" s="6"/>
      <c r="G718" s="18" t="s">
        <v>13</v>
      </c>
      <c r="H718" s="19" t="s">
        <v>94</v>
      </c>
      <c r="I718" s="19">
        <v>18</v>
      </c>
      <c r="J718" s="64">
        <v>6</v>
      </c>
      <c r="K718" s="23">
        <v>7487.5079999999998</v>
      </c>
      <c r="L718" s="6"/>
      <c r="M718" s="18" t="s">
        <v>14</v>
      </c>
      <c r="N718" s="19" t="s">
        <v>94</v>
      </c>
      <c r="O718" s="19">
        <v>26</v>
      </c>
      <c r="P718" s="64">
        <v>10</v>
      </c>
      <c r="Q718" s="66">
        <v>14669.058999999999</v>
      </c>
      <c r="S718" s="18" t="s">
        <v>89</v>
      </c>
      <c r="T718" s="19" t="s">
        <v>95</v>
      </c>
      <c r="U718" s="19">
        <v>26</v>
      </c>
      <c r="V718" s="65">
        <v>7</v>
      </c>
      <c r="W718" s="23">
        <v>3577.636</v>
      </c>
      <c r="X718" s="6"/>
      <c r="Y718" s="18" t="s">
        <v>13</v>
      </c>
      <c r="Z718" s="19" t="s">
        <v>95</v>
      </c>
      <c r="AA718" s="19">
        <v>9</v>
      </c>
      <c r="AB718" s="65">
        <v>3</v>
      </c>
      <c r="AC718" s="23">
        <v>8615.6090000000004</v>
      </c>
      <c r="AE718" s="18" t="s">
        <v>14</v>
      </c>
      <c r="AF718" s="19" t="s">
        <v>95</v>
      </c>
      <c r="AG718" s="19">
        <v>17</v>
      </c>
      <c r="AH718" s="65">
        <v>1</v>
      </c>
      <c r="AI718" s="23">
        <v>7309.1890000000003</v>
      </c>
    </row>
    <row r="719" spans="1:35" x14ac:dyDescent="0.2">
      <c r="A719" s="18" t="s">
        <v>89</v>
      </c>
      <c r="B719" s="19" t="s">
        <v>94</v>
      </c>
      <c r="C719" s="19">
        <v>27</v>
      </c>
      <c r="D719" s="19">
        <v>1</v>
      </c>
      <c r="E719" s="23">
        <v>12771.373</v>
      </c>
      <c r="F719" s="6"/>
      <c r="G719" s="18" t="s">
        <v>13</v>
      </c>
      <c r="H719" s="19" t="s">
        <v>94</v>
      </c>
      <c r="I719" s="19">
        <v>18</v>
      </c>
      <c r="J719" s="65">
        <v>7</v>
      </c>
      <c r="K719" s="23">
        <v>6274.9409999999998</v>
      </c>
      <c r="L719" s="6"/>
      <c r="M719" s="18" t="s">
        <v>14</v>
      </c>
      <c r="N719" s="19" t="s">
        <v>94</v>
      </c>
      <c r="O719" s="19">
        <v>26</v>
      </c>
      <c r="P719" s="65">
        <v>11</v>
      </c>
      <c r="Q719" s="66">
        <v>5413.38</v>
      </c>
      <c r="S719" s="18" t="s">
        <v>89</v>
      </c>
      <c r="T719" s="19" t="s">
        <v>95</v>
      </c>
      <c r="U719" s="19">
        <v>26</v>
      </c>
      <c r="V719" s="65">
        <v>8</v>
      </c>
      <c r="W719" s="23">
        <v>3187.212</v>
      </c>
      <c r="X719" s="6"/>
      <c r="Y719" s="18" t="s">
        <v>13</v>
      </c>
      <c r="Z719" s="19" t="s">
        <v>95</v>
      </c>
      <c r="AA719" s="19">
        <v>9</v>
      </c>
      <c r="AB719" s="64">
        <v>4</v>
      </c>
      <c r="AC719" s="23">
        <v>6903.7489999999998</v>
      </c>
      <c r="AE719" s="18" t="s">
        <v>14</v>
      </c>
      <c r="AF719" s="19" t="s">
        <v>95</v>
      </c>
      <c r="AG719" s="19">
        <v>17</v>
      </c>
      <c r="AH719" s="65">
        <v>2</v>
      </c>
      <c r="AI719" s="23">
        <v>8005.5709999999999</v>
      </c>
    </row>
    <row r="720" spans="1:35" x14ac:dyDescent="0.2">
      <c r="A720" s="18" t="s">
        <v>89</v>
      </c>
      <c r="B720" s="19" t="s">
        <v>94</v>
      </c>
      <c r="C720" s="19">
        <v>27</v>
      </c>
      <c r="D720" s="19">
        <v>2</v>
      </c>
      <c r="E720" s="23">
        <v>9563.5130000000008</v>
      </c>
      <c r="F720" s="6"/>
      <c r="G720" s="18" t="s">
        <v>13</v>
      </c>
      <c r="H720" s="19" t="s">
        <v>94</v>
      </c>
      <c r="I720" s="19">
        <v>18</v>
      </c>
      <c r="J720" s="64">
        <v>8</v>
      </c>
      <c r="K720" s="23">
        <v>8007.4480000000003</v>
      </c>
      <c r="L720" s="6"/>
      <c r="M720" s="18" t="s">
        <v>14</v>
      </c>
      <c r="N720" s="19" t="s">
        <v>94</v>
      </c>
      <c r="O720" s="19">
        <v>26</v>
      </c>
      <c r="P720" s="64">
        <v>12</v>
      </c>
      <c r="Q720" s="66">
        <v>16859.562999999998</v>
      </c>
      <c r="S720" s="18"/>
      <c r="T720" s="19"/>
      <c r="U720" s="19"/>
      <c r="V720" s="19"/>
      <c r="W720" s="23"/>
      <c r="X720" s="6"/>
      <c r="Y720" s="18" t="s">
        <v>13</v>
      </c>
      <c r="Z720" s="19" t="s">
        <v>95</v>
      </c>
      <c r="AA720" s="19">
        <v>9</v>
      </c>
      <c r="AB720" s="65">
        <v>5</v>
      </c>
      <c r="AC720" s="23">
        <v>8825.8369999999995</v>
      </c>
      <c r="AE720" s="18" t="s">
        <v>14</v>
      </c>
      <c r="AF720" s="19" t="s">
        <v>95</v>
      </c>
      <c r="AG720" s="19">
        <v>17</v>
      </c>
      <c r="AH720" s="65">
        <v>3</v>
      </c>
      <c r="AI720" s="23">
        <v>8546.1579999999994</v>
      </c>
    </row>
    <row r="721" spans="1:35" x14ac:dyDescent="0.2">
      <c r="A721" s="18" t="s">
        <v>89</v>
      </c>
      <c r="B721" s="19" t="s">
        <v>94</v>
      </c>
      <c r="C721" s="19">
        <v>27</v>
      </c>
      <c r="D721" s="19">
        <v>3</v>
      </c>
      <c r="E721" s="23">
        <v>4365.9920000000002</v>
      </c>
      <c r="F721" s="6"/>
      <c r="G721" s="18" t="s">
        <v>13</v>
      </c>
      <c r="H721" s="19" t="s">
        <v>94</v>
      </c>
      <c r="I721" s="19">
        <v>18</v>
      </c>
      <c r="J721" s="65">
        <v>9</v>
      </c>
      <c r="K721" s="23">
        <v>6288.08</v>
      </c>
      <c r="L721" s="6"/>
      <c r="M721" s="18" t="s">
        <v>14</v>
      </c>
      <c r="N721" s="19" t="s">
        <v>94</v>
      </c>
      <c r="O721" s="19">
        <v>26</v>
      </c>
      <c r="P721" s="65">
        <v>13</v>
      </c>
      <c r="Q721" s="66">
        <v>11755.895</v>
      </c>
      <c r="S721" s="18" t="s">
        <v>89</v>
      </c>
      <c r="T721" s="19" t="s">
        <v>95</v>
      </c>
      <c r="U721" s="19">
        <v>27</v>
      </c>
      <c r="V721" s="65">
        <v>1</v>
      </c>
      <c r="W721" s="23">
        <v>4204.567</v>
      </c>
      <c r="X721" s="6"/>
      <c r="Y721" s="18" t="s">
        <v>13</v>
      </c>
      <c r="Z721" s="19" t="s">
        <v>95</v>
      </c>
      <c r="AA721" s="19">
        <v>9</v>
      </c>
      <c r="AB721" s="64">
        <v>6</v>
      </c>
      <c r="AC721" s="23">
        <v>10524.557000000001</v>
      </c>
      <c r="AE721" s="18"/>
      <c r="AF721" s="19"/>
      <c r="AG721" s="19"/>
      <c r="AH721" s="19"/>
      <c r="AI721" s="23"/>
    </row>
    <row r="722" spans="1:35" x14ac:dyDescent="0.2">
      <c r="A722" s="18" t="s">
        <v>89</v>
      </c>
      <c r="B722" s="19" t="s">
        <v>94</v>
      </c>
      <c r="C722" s="19">
        <v>27</v>
      </c>
      <c r="D722" s="19">
        <v>4</v>
      </c>
      <c r="E722" s="23">
        <v>9559.759</v>
      </c>
      <c r="F722" s="6"/>
      <c r="G722" s="18" t="s">
        <v>13</v>
      </c>
      <c r="H722" s="19" t="s">
        <v>94</v>
      </c>
      <c r="I722" s="19">
        <v>18</v>
      </c>
      <c r="J722" s="64">
        <v>10</v>
      </c>
      <c r="K722" s="23">
        <v>4927.2269999999999</v>
      </c>
      <c r="L722" s="6"/>
      <c r="M722" s="18" t="s">
        <v>14</v>
      </c>
      <c r="N722" s="19" t="s">
        <v>94</v>
      </c>
      <c r="O722" s="19">
        <v>26</v>
      </c>
      <c r="P722" s="64">
        <v>14</v>
      </c>
      <c r="Q722" s="66">
        <v>15297.867</v>
      </c>
      <c r="S722" s="18" t="s">
        <v>89</v>
      </c>
      <c r="T722" s="19" t="s">
        <v>95</v>
      </c>
      <c r="U722" s="19">
        <v>27</v>
      </c>
      <c r="V722" s="65">
        <v>2</v>
      </c>
      <c r="W722" s="23">
        <v>6960.06</v>
      </c>
      <c r="X722" s="6"/>
      <c r="Y722" s="18" t="s">
        <v>13</v>
      </c>
      <c r="Z722" s="19" t="s">
        <v>95</v>
      </c>
      <c r="AA722" s="19">
        <v>9</v>
      </c>
      <c r="AB722" s="65">
        <v>7</v>
      </c>
      <c r="AC722" s="23">
        <v>12129.424999999999</v>
      </c>
      <c r="AE722" s="18" t="s">
        <v>14</v>
      </c>
      <c r="AF722" s="19" t="s">
        <v>95</v>
      </c>
      <c r="AG722" s="19">
        <v>18</v>
      </c>
      <c r="AH722" s="65">
        <v>1</v>
      </c>
      <c r="AI722" s="23">
        <v>7648.9340000000002</v>
      </c>
    </row>
    <row r="723" spans="1:35" x14ac:dyDescent="0.2">
      <c r="A723" s="18" t="s">
        <v>89</v>
      </c>
      <c r="B723" s="19" t="s">
        <v>94</v>
      </c>
      <c r="C723" s="19">
        <v>27</v>
      </c>
      <c r="D723" s="19">
        <v>5</v>
      </c>
      <c r="E723" s="23">
        <v>16140.656999999999</v>
      </c>
      <c r="F723" s="6"/>
      <c r="G723" s="18" t="s">
        <v>13</v>
      </c>
      <c r="H723" s="19" t="s">
        <v>94</v>
      </c>
      <c r="I723" s="19">
        <v>18</v>
      </c>
      <c r="J723" s="65">
        <v>11</v>
      </c>
      <c r="K723" s="23">
        <v>7930.4889999999996</v>
      </c>
      <c r="L723" s="6"/>
      <c r="M723" s="18"/>
      <c r="N723" s="19"/>
      <c r="O723" s="19"/>
      <c r="P723" s="19"/>
      <c r="Q723" s="66"/>
      <c r="S723" s="18" t="s">
        <v>89</v>
      </c>
      <c r="T723" s="19" t="s">
        <v>95</v>
      </c>
      <c r="U723" s="19">
        <v>27</v>
      </c>
      <c r="V723" s="65">
        <v>3</v>
      </c>
      <c r="W723" s="23">
        <v>7226.6</v>
      </c>
      <c r="X723" s="6"/>
      <c r="Y723" s="18" t="s">
        <v>13</v>
      </c>
      <c r="Z723" s="19" t="s">
        <v>95</v>
      </c>
      <c r="AA723" s="19">
        <v>9</v>
      </c>
      <c r="AB723" s="64">
        <v>8</v>
      </c>
      <c r="AC723" s="23">
        <v>5079.2669999999998</v>
      </c>
      <c r="AE723" s="18" t="s">
        <v>14</v>
      </c>
      <c r="AF723" s="19" t="s">
        <v>95</v>
      </c>
      <c r="AG723" s="19">
        <v>18</v>
      </c>
      <c r="AH723" s="65">
        <v>2</v>
      </c>
      <c r="AI723" s="23">
        <v>6875.5929999999998</v>
      </c>
    </row>
    <row r="724" spans="1:35" x14ac:dyDescent="0.2">
      <c r="A724" s="18" t="s">
        <v>89</v>
      </c>
      <c r="B724" s="19" t="s">
        <v>94</v>
      </c>
      <c r="C724" s="19">
        <v>27</v>
      </c>
      <c r="D724" s="19">
        <v>6</v>
      </c>
      <c r="E724" s="23">
        <v>4091.9450000000002</v>
      </c>
      <c r="F724" s="6"/>
      <c r="G724" s="18" t="s">
        <v>13</v>
      </c>
      <c r="H724" s="19" t="s">
        <v>94</v>
      </c>
      <c r="I724" s="19">
        <v>18</v>
      </c>
      <c r="J724" s="64">
        <v>12</v>
      </c>
      <c r="K724" s="23">
        <v>3983.0770000000002</v>
      </c>
      <c r="L724" s="6"/>
      <c r="M724" s="18" t="s">
        <v>14</v>
      </c>
      <c r="N724" s="19" t="s">
        <v>94</v>
      </c>
      <c r="O724" s="19">
        <v>27</v>
      </c>
      <c r="P724" s="65">
        <v>1</v>
      </c>
      <c r="Q724" s="66">
        <v>14560.191000000001</v>
      </c>
      <c r="S724" s="18" t="s">
        <v>89</v>
      </c>
      <c r="T724" s="19" t="s">
        <v>95</v>
      </c>
      <c r="U724" s="19">
        <v>27</v>
      </c>
      <c r="V724" s="65">
        <v>4</v>
      </c>
      <c r="W724" s="23">
        <v>7324.2060000000001</v>
      </c>
      <c r="X724" s="6"/>
      <c r="Y724" s="18" t="s">
        <v>13</v>
      </c>
      <c r="Z724" s="19" t="s">
        <v>95</v>
      </c>
      <c r="AA724" s="19">
        <v>9</v>
      </c>
      <c r="AB724" s="65">
        <v>9</v>
      </c>
      <c r="AC724" s="23">
        <v>6640.9639999999999</v>
      </c>
      <c r="AE724" s="18" t="s">
        <v>14</v>
      </c>
      <c r="AF724" s="19" t="s">
        <v>95</v>
      </c>
      <c r="AG724" s="19">
        <v>18</v>
      </c>
      <c r="AH724" s="65">
        <v>3</v>
      </c>
      <c r="AI724" s="23">
        <v>5927.6890000000003</v>
      </c>
    </row>
    <row r="725" spans="1:35" x14ac:dyDescent="0.2">
      <c r="A725" s="18" t="s">
        <v>89</v>
      </c>
      <c r="B725" s="19" t="s">
        <v>94</v>
      </c>
      <c r="C725" s="19">
        <v>27</v>
      </c>
      <c r="D725" s="19">
        <v>7</v>
      </c>
      <c r="E725" s="23">
        <v>2372.5770000000002</v>
      </c>
      <c r="F725" s="6"/>
      <c r="G725" s="18" t="s">
        <v>13</v>
      </c>
      <c r="H725" s="19" t="s">
        <v>94</v>
      </c>
      <c r="I725" s="19">
        <v>18</v>
      </c>
      <c r="J725" s="65">
        <v>13</v>
      </c>
      <c r="K725" s="23">
        <v>10400.673000000001</v>
      </c>
      <c r="L725" s="6"/>
      <c r="M725" s="18" t="s">
        <v>14</v>
      </c>
      <c r="N725" s="19" t="s">
        <v>94</v>
      </c>
      <c r="O725" s="19">
        <v>27</v>
      </c>
      <c r="P725" s="64">
        <v>2</v>
      </c>
      <c r="Q725" s="66">
        <v>9694.9060000000009</v>
      </c>
      <c r="S725" s="18" t="s">
        <v>89</v>
      </c>
      <c r="T725" s="19" t="s">
        <v>95</v>
      </c>
      <c r="U725" s="19">
        <v>27</v>
      </c>
      <c r="V725" s="65">
        <v>5</v>
      </c>
      <c r="W725" s="23">
        <v>5831.96</v>
      </c>
      <c r="X725" s="6"/>
      <c r="Y725" s="18" t="s">
        <v>13</v>
      </c>
      <c r="Z725" s="19" t="s">
        <v>95</v>
      </c>
      <c r="AA725" s="19">
        <v>9</v>
      </c>
      <c r="AB725" s="64">
        <v>10</v>
      </c>
      <c r="AC725" s="23">
        <v>6898.1180000000004</v>
      </c>
      <c r="AE725" s="18" t="s">
        <v>14</v>
      </c>
      <c r="AF725" s="19" t="s">
        <v>95</v>
      </c>
      <c r="AG725" s="19">
        <v>18</v>
      </c>
      <c r="AH725" s="65">
        <v>4</v>
      </c>
      <c r="AI725" s="23">
        <v>7089.576</v>
      </c>
    </row>
    <row r="726" spans="1:35" x14ac:dyDescent="0.2">
      <c r="A726" s="18" t="s">
        <v>89</v>
      </c>
      <c r="B726" s="19" t="s">
        <v>94</v>
      </c>
      <c r="C726" s="19">
        <v>27</v>
      </c>
      <c r="D726" s="19">
        <v>8</v>
      </c>
      <c r="E726" s="23">
        <v>3675.2420000000002</v>
      </c>
      <c r="F726" s="6"/>
      <c r="G726" s="18" t="s">
        <v>13</v>
      </c>
      <c r="H726" s="19" t="s">
        <v>94</v>
      </c>
      <c r="I726" s="19">
        <v>18</v>
      </c>
      <c r="J726" s="64">
        <v>14</v>
      </c>
      <c r="K726" s="23">
        <v>5191.8900000000003</v>
      </c>
      <c r="L726" s="6"/>
      <c r="M726" s="18" t="s">
        <v>14</v>
      </c>
      <c r="N726" s="19" t="s">
        <v>94</v>
      </c>
      <c r="O726" s="19">
        <v>27</v>
      </c>
      <c r="P726" s="65">
        <v>3</v>
      </c>
      <c r="Q726" s="66">
        <v>7545.6959999999999</v>
      </c>
      <c r="S726" s="18" t="s">
        <v>89</v>
      </c>
      <c r="T726" s="19" t="s">
        <v>95</v>
      </c>
      <c r="U726" s="19">
        <v>27</v>
      </c>
      <c r="V726" s="65">
        <v>6</v>
      </c>
      <c r="W726" s="23">
        <v>9845.0689999999995</v>
      </c>
      <c r="X726" s="6"/>
      <c r="Y726" s="18" t="s">
        <v>13</v>
      </c>
      <c r="Z726" s="19" t="s">
        <v>95</v>
      </c>
      <c r="AA726" s="19">
        <v>9</v>
      </c>
      <c r="AB726" s="65">
        <v>11</v>
      </c>
      <c r="AC726" s="23">
        <v>8240.2009999999991</v>
      </c>
      <c r="AE726" s="18" t="s">
        <v>14</v>
      </c>
      <c r="AF726" s="19" t="s">
        <v>95</v>
      </c>
      <c r="AG726" s="19">
        <v>18</v>
      </c>
      <c r="AH726" s="65">
        <v>5</v>
      </c>
      <c r="AI726" s="23">
        <v>7098.9610000000002</v>
      </c>
    </row>
    <row r="727" spans="1:35" x14ac:dyDescent="0.2">
      <c r="A727" s="18" t="s">
        <v>89</v>
      </c>
      <c r="B727" s="19" t="s">
        <v>94</v>
      </c>
      <c r="C727" s="19">
        <v>27</v>
      </c>
      <c r="D727" s="19">
        <v>9</v>
      </c>
      <c r="E727" s="23">
        <v>3305.4650000000001</v>
      </c>
      <c r="F727" s="6"/>
      <c r="G727" s="18" t="s">
        <v>13</v>
      </c>
      <c r="H727" s="19" t="s">
        <v>94</v>
      </c>
      <c r="I727" s="19">
        <v>18</v>
      </c>
      <c r="J727" s="65">
        <v>15</v>
      </c>
      <c r="K727" s="23">
        <v>6800.5119999999997</v>
      </c>
      <c r="L727" s="6"/>
      <c r="M727" s="18" t="s">
        <v>14</v>
      </c>
      <c r="N727" s="19" t="s">
        <v>94</v>
      </c>
      <c r="O727" s="19">
        <v>27</v>
      </c>
      <c r="P727" s="64">
        <v>4</v>
      </c>
      <c r="Q727" s="66">
        <v>17473.355</v>
      </c>
      <c r="S727" s="18" t="s">
        <v>89</v>
      </c>
      <c r="T727" s="19" t="s">
        <v>95</v>
      </c>
      <c r="U727" s="19">
        <v>27</v>
      </c>
      <c r="V727" s="65">
        <v>7</v>
      </c>
      <c r="W727" s="23">
        <v>4457.9669999999996</v>
      </c>
      <c r="X727" s="6"/>
      <c r="Y727" s="18" t="s">
        <v>13</v>
      </c>
      <c r="Z727" s="19" t="s">
        <v>95</v>
      </c>
      <c r="AA727" s="19">
        <v>9</v>
      </c>
      <c r="AB727" s="64">
        <v>12</v>
      </c>
      <c r="AC727" s="23">
        <v>5246.3239999999996</v>
      </c>
      <c r="AE727" s="18" t="s">
        <v>14</v>
      </c>
      <c r="AF727" s="19" t="s">
        <v>95</v>
      </c>
      <c r="AG727" s="19">
        <v>18</v>
      </c>
      <c r="AH727" s="65">
        <v>6</v>
      </c>
      <c r="AI727" s="23">
        <v>6616.5619999999999</v>
      </c>
    </row>
    <row r="728" spans="1:35" x14ac:dyDescent="0.2">
      <c r="A728" s="18" t="s">
        <v>89</v>
      </c>
      <c r="B728" s="19" t="s">
        <v>94</v>
      </c>
      <c r="C728" s="19">
        <v>27</v>
      </c>
      <c r="D728" s="19">
        <v>10</v>
      </c>
      <c r="E728" s="23">
        <v>10126.625</v>
      </c>
      <c r="F728" s="6"/>
      <c r="G728" s="18" t="s">
        <v>13</v>
      </c>
      <c r="H728" s="19" t="s">
        <v>94</v>
      </c>
      <c r="I728" s="19">
        <v>18</v>
      </c>
      <c r="J728" s="64">
        <v>16</v>
      </c>
      <c r="K728" s="23">
        <v>7941.7520000000004</v>
      </c>
      <c r="L728" s="6"/>
      <c r="M728" s="18" t="s">
        <v>14</v>
      </c>
      <c r="N728" s="19" t="s">
        <v>94</v>
      </c>
      <c r="O728" s="19">
        <v>27</v>
      </c>
      <c r="P728" s="65">
        <v>5</v>
      </c>
      <c r="Q728" s="66">
        <v>8195.152</v>
      </c>
      <c r="S728" s="18" t="s">
        <v>89</v>
      </c>
      <c r="T728" s="19" t="s">
        <v>95</v>
      </c>
      <c r="U728" s="19">
        <v>27</v>
      </c>
      <c r="V728" s="65">
        <v>8</v>
      </c>
      <c r="W728" s="23">
        <v>6614.6850000000004</v>
      </c>
      <c r="X728" s="6"/>
      <c r="Y728" s="18"/>
      <c r="Z728" s="19"/>
      <c r="AA728" s="19"/>
      <c r="AB728" s="19"/>
      <c r="AC728" s="23"/>
      <c r="AE728" s="18" t="s">
        <v>14</v>
      </c>
      <c r="AF728" s="19" t="s">
        <v>95</v>
      </c>
      <c r="AG728" s="19">
        <v>18</v>
      </c>
      <c r="AH728" s="65">
        <v>7</v>
      </c>
      <c r="AI728" s="23">
        <v>6973.2</v>
      </c>
    </row>
    <row r="729" spans="1:35" x14ac:dyDescent="0.2">
      <c r="A729" s="18" t="s">
        <v>89</v>
      </c>
      <c r="B729" s="19" t="s">
        <v>94</v>
      </c>
      <c r="C729" s="19">
        <v>27</v>
      </c>
      <c r="D729" s="19">
        <v>11</v>
      </c>
      <c r="E729" s="23">
        <v>2609.0839999999998</v>
      </c>
      <c r="F729" s="6"/>
      <c r="G729" s="18" t="s">
        <v>13</v>
      </c>
      <c r="H729" s="19" t="s">
        <v>94</v>
      </c>
      <c r="I729" s="19">
        <v>18</v>
      </c>
      <c r="J729" s="65">
        <v>17</v>
      </c>
      <c r="K729" s="23">
        <v>5539.1419999999998</v>
      </c>
      <c r="L729" s="6"/>
      <c r="M729" s="18" t="s">
        <v>14</v>
      </c>
      <c r="N729" s="19" t="s">
        <v>94</v>
      </c>
      <c r="O729" s="19">
        <v>27</v>
      </c>
      <c r="P729" s="64">
        <v>6</v>
      </c>
      <c r="Q729" s="66">
        <v>12852.084999999999</v>
      </c>
      <c r="S729" s="18" t="s">
        <v>89</v>
      </c>
      <c r="T729" s="19" t="s">
        <v>95</v>
      </c>
      <c r="U729" s="19">
        <v>27</v>
      </c>
      <c r="V729" s="65">
        <v>9</v>
      </c>
      <c r="W729" s="23">
        <v>4923.473</v>
      </c>
      <c r="X729" s="6"/>
      <c r="Y729" s="18" t="s">
        <v>13</v>
      </c>
      <c r="Z729" s="19" t="s">
        <v>95</v>
      </c>
      <c r="AA729" s="19">
        <v>10</v>
      </c>
      <c r="AB729" s="65">
        <v>1</v>
      </c>
      <c r="AC729" s="23">
        <v>6898.1180000000004</v>
      </c>
      <c r="AE729" s="18"/>
      <c r="AF729" s="19"/>
      <c r="AG729" s="19"/>
      <c r="AH729" s="19"/>
      <c r="AI729" s="23"/>
    </row>
    <row r="730" spans="1:35" x14ac:dyDescent="0.2">
      <c r="A730" s="18" t="s">
        <v>89</v>
      </c>
      <c r="B730" s="19" t="s">
        <v>94</v>
      </c>
      <c r="C730" s="19">
        <v>27</v>
      </c>
      <c r="D730" s="19">
        <v>12</v>
      </c>
      <c r="E730" s="23">
        <v>13233.124</v>
      </c>
      <c r="F730" s="6"/>
      <c r="G730" s="18" t="s">
        <v>13</v>
      </c>
      <c r="H730" s="19" t="s">
        <v>94</v>
      </c>
      <c r="I730" s="19">
        <v>18</v>
      </c>
      <c r="J730" s="64">
        <v>18</v>
      </c>
      <c r="K730" s="23">
        <v>4792.08</v>
      </c>
      <c r="L730" s="6"/>
      <c r="M730" s="18" t="s">
        <v>14</v>
      </c>
      <c r="N730" s="19" t="s">
        <v>94</v>
      </c>
      <c r="O730" s="19">
        <v>27</v>
      </c>
      <c r="P730" s="65">
        <v>7</v>
      </c>
      <c r="Q730" s="66">
        <v>12491.694</v>
      </c>
      <c r="S730" s="18" t="s">
        <v>89</v>
      </c>
      <c r="T730" s="19" t="s">
        <v>95</v>
      </c>
      <c r="U730" s="19">
        <v>27</v>
      </c>
      <c r="V730" s="65">
        <v>10</v>
      </c>
      <c r="W730" s="23">
        <v>9203.1219999999994</v>
      </c>
      <c r="X730" s="6"/>
      <c r="Y730" s="18" t="s">
        <v>13</v>
      </c>
      <c r="Z730" s="19" t="s">
        <v>95</v>
      </c>
      <c r="AA730" s="19">
        <v>10</v>
      </c>
      <c r="AB730" s="64">
        <v>2</v>
      </c>
      <c r="AC730" s="23">
        <v>6032.8029999999999</v>
      </c>
      <c r="AE730" s="18" t="s">
        <v>14</v>
      </c>
      <c r="AF730" s="19" t="s">
        <v>95</v>
      </c>
      <c r="AG730" s="19">
        <v>19</v>
      </c>
      <c r="AH730" s="65">
        <v>1</v>
      </c>
      <c r="AI730" s="23">
        <v>7844.1459999999997</v>
      </c>
    </row>
    <row r="731" spans="1:35" x14ac:dyDescent="0.2">
      <c r="A731" s="18" t="s">
        <v>89</v>
      </c>
      <c r="B731" s="19" t="s">
        <v>94</v>
      </c>
      <c r="C731" s="19">
        <v>27</v>
      </c>
      <c r="D731" s="19">
        <v>13</v>
      </c>
      <c r="E731" s="23">
        <v>4373.5010000000002</v>
      </c>
      <c r="F731" s="6"/>
      <c r="G731" s="18" t="s">
        <v>13</v>
      </c>
      <c r="H731" s="19" t="s">
        <v>94</v>
      </c>
      <c r="I731" s="19">
        <v>18</v>
      </c>
      <c r="J731" s="65">
        <v>19</v>
      </c>
      <c r="K731" s="23">
        <v>4484.2460000000001</v>
      </c>
      <c r="L731" s="6"/>
      <c r="M731" s="18"/>
      <c r="N731" s="19"/>
      <c r="O731" s="19"/>
      <c r="P731" s="19"/>
      <c r="Q731" s="66"/>
      <c r="S731" s="18" t="s">
        <v>89</v>
      </c>
      <c r="T731" s="19" t="s">
        <v>95</v>
      </c>
      <c r="U731" s="19">
        <v>27</v>
      </c>
      <c r="V731" s="65">
        <v>11</v>
      </c>
      <c r="W731" s="23">
        <v>4488</v>
      </c>
      <c r="X731" s="6"/>
      <c r="Y731" s="18" t="s">
        <v>13</v>
      </c>
      <c r="Z731" s="19" t="s">
        <v>95</v>
      </c>
      <c r="AA731" s="19">
        <v>10</v>
      </c>
      <c r="AB731" s="65">
        <v>3</v>
      </c>
      <c r="AC731" s="23">
        <v>7904.2110000000002</v>
      </c>
      <c r="AE731" s="18" t="s">
        <v>14</v>
      </c>
      <c r="AF731" s="19" t="s">
        <v>95</v>
      </c>
      <c r="AG731" s="19">
        <v>19</v>
      </c>
      <c r="AH731" s="65">
        <v>2</v>
      </c>
      <c r="AI731" s="23">
        <v>9550.3739999999998</v>
      </c>
    </row>
    <row r="732" spans="1:35" x14ac:dyDescent="0.2">
      <c r="A732" s="18"/>
      <c r="B732" s="19"/>
      <c r="C732" s="19"/>
      <c r="D732" s="19"/>
      <c r="E732" s="23"/>
      <c r="F732" s="6"/>
      <c r="G732" s="18"/>
      <c r="H732" s="19"/>
      <c r="I732" s="19"/>
      <c r="J732" s="19"/>
      <c r="K732" s="23"/>
      <c r="L732" s="6"/>
      <c r="M732" s="18" t="s">
        <v>14</v>
      </c>
      <c r="N732" s="19" t="s">
        <v>94</v>
      </c>
      <c r="O732" s="19">
        <v>28</v>
      </c>
      <c r="P732" s="65">
        <v>1</v>
      </c>
      <c r="Q732" s="66">
        <v>10246.754999999999</v>
      </c>
      <c r="S732" s="18"/>
      <c r="T732" s="19"/>
      <c r="U732" s="19"/>
      <c r="V732" s="19"/>
      <c r="W732" s="23"/>
      <c r="X732" s="6"/>
      <c r="Y732" s="18" t="s">
        <v>13</v>
      </c>
      <c r="Z732" s="19" t="s">
        <v>95</v>
      </c>
      <c r="AA732" s="19">
        <v>10</v>
      </c>
      <c r="AB732" s="64">
        <v>4</v>
      </c>
      <c r="AC732" s="23">
        <v>6988.2160000000003</v>
      </c>
      <c r="AE732" s="18" t="s">
        <v>14</v>
      </c>
      <c r="AF732" s="19" t="s">
        <v>95</v>
      </c>
      <c r="AG732" s="19">
        <v>19</v>
      </c>
      <c r="AH732" s="65">
        <v>3</v>
      </c>
      <c r="AI732" s="23">
        <v>8148.2259999999997</v>
      </c>
    </row>
    <row r="733" spans="1:35" x14ac:dyDescent="0.2">
      <c r="A733" s="18" t="s">
        <v>89</v>
      </c>
      <c r="B733" s="19" t="s">
        <v>94</v>
      </c>
      <c r="C733" s="19">
        <v>28</v>
      </c>
      <c r="D733" s="19">
        <v>1</v>
      </c>
      <c r="E733" s="23">
        <v>11767.156999999999</v>
      </c>
      <c r="F733" s="6"/>
      <c r="G733" s="18" t="s">
        <v>13</v>
      </c>
      <c r="H733" s="19" t="s">
        <v>94</v>
      </c>
      <c r="I733" s="19">
        <v>19</v>
      </c>
      <c r="J733" s="65">
        <v>1</v>
      </c>
      <c r="K733" s="23">
        <v>8790.1730000000007</v>
      </c>
      <c r="L733" s="6"/>
      <c r="M733" s="18" t="s">
        <v>14</v>
      </c>
      <c r="N733" s="19" t="s">
        <v>94</v>
      </c>
      <c r="O733" s="19">
        <v>28</v>
      </c>
      <c r="P733" s="64">
        <v>2</v>
      </c>
      <c r="Q733" s="66">
        <v>8236.4470000000001</v>
      </c>
      <c r="S733" s="18" t="s">
        <v>89</v>
      </c>
      <c r="T733" s="19" t="s">
        <v>95</v>
      </c>
      <c r="U733" s="19">
        <v>28</v>
      </c>
      <c r="V733" s="65">
        <v>1</v>
      </c>
      <c r="W733" s="23">
        <v>5914.55</v>
      </c>
      <c r="X733" s="6"/>
      <c r="Y733" s="18" t="s">
        <v>13</v>
      </c>
      <c r="Z733" s="19" t="s">
        <v>95</v>
      </c>
      <c r="AA733" s="19">
        <v>10</v>
      </c>
      <c r="AB733" s="65">
        <v>5</v>
      </c>
      <c r="AC733" s="23">
        <v>5816.9440000000004</v>
      </c>
      <c r="AE733" s="18" t="s">
        <v>14</v>
      </c>
      <c r="AF733" s="19" t="s">
        <v>95</v>
      </c>
      <c r="AG733" s="19">
        <v>19</v>
      </c>
      <c r="AH733" s="65">
        <v>4</v>
      </c>
      <c r="AI733" s="23">
        <v>8014.9560000000001</v>
      </c>
    </row>
    <row r="734" spans="1:35" x14ac:dyDescent="0.2">
      <c r="A734" s="18" t="s">
        <v>89</v>
      </c>
      <c r="B734" s="19" t="s">
        <v>94</v>
      </c>
      <c r="C734" s="19">
        <v>28</v>
      </c>
      <c r="D734" s="19">
        <v>2</v>
      </c>
      <c r="E734" s="23">
        <v>11883.532999999999</v>
      </c>
      <c r="F734" s="6"/>
      <c r="G734" s="18" t="s">
        <v>13</v>
      </c>
      <c r="H734" s="19" t="s">
        <v>94</v>
      </c>
      <c r="I734" s="19">
        <v>19</v>
      </c>
      <c r="J734" s="64">
        <v>2</v>
      </c>
      <c r="K734" s="23">
        <v>9315.7440000000006</v>
      </c>
      <c r="L734" s="6"/>
      <c r="M734" s="18" t="s">
        <v>14</v>
      </c>
      <c r="N734" s="19" t="s">
        <v>94</v>
      </c>
      <c r="O734" s="19">
        <v>28</v>
      </c>
      <c r="P734" s="65">
        <v>3</v>
      </c>
      <c r="Q734" s="66">
        <v>6190.4740000000002</v>
      </c>
      <c r="S734" s="18" t="s">
        <v>89</v>
      </c>
      <c r="T734" s="19" t="s">
        <v>95</v>
      </c>
      <c r="U734" s="19">
        <v>28</v>
      </c>
      <c r="V734" s="65">
        <v>2</v>
      </c>
      <c r="W734" s="23">
        <v>6211.1220000000003</v>
      </c>
      <c r="X734" s="6"/>
      <c r="Y734" s="18" t="s">
        <v>13</v>
      </c>
      <c r="Z734" s="19" t="s">
        <v>95</v>
      </c>
      <c r="AA734" s="19">
        <v>10</v>
      </c>
      <c r="AB734" s="64">
        <v>6</v>
      </c>
      <c r="AC734" s="23">
        <v>9702.4140000000007</v>
      </c>
      <c r="AE734" s="18" t="s">
        <v>14</v>
      </c>
      <c r="AF734" s="19" t="s">
        <v>95</v>
      </c>
      <c r="AG734" s="19">
        <v>19</v>
      </c>
      <c r="AH734" s="65">
        <v>5</v>
      </c>
      <c r="AI734" s="23">
        <v>8585.5759999999991</v>
      </c>
    </row>
    <row r="735" spans="1:35" x14ac:dyDescent="0.2">
      <c r="A735" s="18" t="s">
        <v>89</v>
      </c>
      <c r="B735" s="19" t="s">
        <v>94</v>
      </c>
      <c r="C735" s="19">
        <v>28</v>
      </c>
      <c r="D735" s="19">
        <v>3</v>
      </c>
      <c r="E735" s="23">
        <v>3386.1779999999999</v>
      </c>
      <c r="F735" s="6"/>
      <c r="G735" s="18" t="s">
        <v>13</v>
      </c>
      <c r="H735" s="19" t="s">
        <v>94</v>
      </c>
      <c r="I735" s="19">
        <v>19</v>
      </c>
      <c r="J735" s="65">
        <v>3</v>
      </c>
      <c r="K735" s="23">
        <v>10766.695</v>
      </c>
      <c r="L735" s="6"/>
      <c r="M735" s="18" t="s">
        <v>14</v>
      </c>
      <c r="N735" s="19" t="s">
        <v>94</v>
      </c>
      <c r="O735" s="19">
        <v>28</v>
      </c>
      <c r="P735" s="64">
        <v>4</v>
      </c>
      <c r="Q735" s="66">
        <v>10629.671</v>
      </c>
      <c r="S735" s="18" t="s">
        <v>89</v>
      </c>
      <c r="T735" s="19" t="s">
        <v>95</v>
      </c>
      <c r="U735" s="19">
        <v>28</v>
      </c>
      <c r="V735" s="65">
        <v>3</v>
      </c>
      <c r="W735" s="23">
        <v>7123.3630000000003</v>
      </c>
      <c r="X735" s="6"/>
      <c r="Y735" s="18" t="s">
        <v>13</v>
      </c>
      <c r="Z735" s="19" t="s">
        <v>95</v>
      </c>
      <c r="AA735" s="19">
        <v>10</v>
      </c>
      <c r="AB735" s="65">
        <v>7</v>
      </c>
      <c r="AC735" s="23">
        <v>9632.9639999999999</v>
      </c>
      <c r="AE735" s="18" t="s">
        <v>14</v>
      </c>
      <c r="AF735" s="19" t="s">
        <v>95</v>
      </c>
      <c r="AG735" s="19">
        <v>19</v>
      </c>
      <c r="AH735" s="65">
        <v>6</v>
      </c>
      <c r="AI735" s="23">
        <v>6793.0039999999999</v>
      </c>
    </row>
    <row r="736" spans="1:35" x14ac:dyDescent="0.2">
      <c r="A736" s="18" t="s">
        <v>89</v>
      </c>
      <c r="B736" s="19" t="s">
        <v>94</v>
      </c>
      <c r="C736" s="19">
        <v>28</v>
      </c>
      <c r="D736" s="19">
        <v>4</v>
      </c>
      <c r="E736" s="23">
        <v>12930.921</v>
      </c>
      <c r="F736" s="6"/>
      <c r="G736" s="18" t="s">
        <v>13</v>
      </c>
      <c r="H736" s="19" t="s">
        <v>94</v>
      </c>
      <c r="I736" s="19">
        <v>19</v>
      </c>
      <c r="J736" s="64">
        <v>4</v>
      </c>
      <c r="K736" s="23">
        <v>9617.9470000000001</v>
      </c>
      <c r="L736" s="6"/>
      <c r="M736" s="18" t="s">
        <v>14</v>
      </c>
      <c r="N736" s="19" t="s">
        <v>94</v>
      </c>
      <c r="O736" s="19">
        <v>28</v>
      </c>
      <c r="P736" s="65">
        <v>5</v>
      </c>
      <c r="Q736" s="66">
        <v>9231.277</v>
      </c>
      <c r="S736" s="18" t="s">
        <v>89</v>
      </c>
      <c r="T736" s="19" t="s">
        <v>95</v>
      </c>
      <c r="U736" s="19">
        <v>28</v>
      </c>
      <c r="V736" s="65">
        <v>4</v>
      </c>
      <c r="W736" s="23">
        <v>9060.4670000000006</v>
      </c>
      <c r="X736" s="6"/>
      <c r="Y736" s="18" t="s">
        <v>13</v>
      </c>
      <c r="Z736" s="19" t="s">
        <v>95</v>
      </c>
      <c r="AA736" s="19">
        <v>10</v>
      </c>
      <c r="AB736" s="64">
        <v>8</v>
      </c>
      <c r="AC736" s="23">
        <v>8812.6980000000003</v>
      </c>
      <c r="AE736" s="18" t="s">
        <v>14</v>
      </c>
      <c r="AF736" s="19" t="s">
        <v>95</v>
      </c>
      <c r="AG736" s="19">
        <v>19</v>
      </c>
      <c r="AH736" s="65">
        <v>7</v>
      </c>
      <c r="AI736" s="23">
        <v>6057.2049999999999</v>
      </c>
    </row>
    <row r="737" spans="1:35" x14ac:dyDescent="0.2">
      <c r="A737" s="18" t="s">
        <v>89</v>
      </c>
      <c r="B737" s="19" t="s">
        <v>94</v>
      </c>
      <c r="C737" s="19">
        <v>28</v>
      </c>
      <c r="D737" s="19">
        <v>5</v>
      </c>
      <c r="E737" s="23">
        <v>17060.406999999999</v>
      </c>
      <c r="F737" s="6"/>
      <c r="G737" s="18" t="s">
        <v>13</v>
      </c>
      <c r="H737" s="19" t="s">
        <v>94</v>
      </c>
      <c r="I737" s="19">
        <v>19</v>
      </c>
      <c r="J737" s="65">
        <v>5</v>
      </c>
      <c r="K737" s="23">
        <v>7277.28</v>
      </c>
      <c r="L737" s="6"/>
      <c r="M737" s="18" t="s">
        <v>14</v>
      </c>
      <c r="N737" s="19" t="s">
        <v>94</v>
      </c>
      <c r="O737" s="19">
        <v>28</v>
      </c>
      <c r="P737" s="64">
        <v>6</v>
      </c>
      <c r="Q737" s="66">
        <v>12138.811</v>
      </c>
      <c r="S737" s="18" t="s">
        <v>89</v>
      </c>
      <c r="T737" s="19" t="s">
        <v>95</v>
      </c>
      <c r="U737" s="19">
        <v>28</v>
      </c>
      <c r="V737" s="65">
        <v>5</v>
      </c>
      <c r="W737" s="23">
        <v>5069.8819999999996</v>
      </c>
      <c r="X737" s="6"/>
      <c r="Y737" s="18" t="s">
        <v>13</v>
      </c>
      <c r="Z737" s="19" t="s">
        <v>95</v>
      </c>
      <c r="AA737" s="19">
        <v>10</v>
      </c>
      <c r="AB737" s="65">
        <v>9</v>
      </c>
      <c r="AC737" s="23">
        <v>5892.0249999999996</v>
      </c>
      <c r="AE737" s="18"/>
      <c r="AF737" s="19"/>
      <c r="AG737" s="19"/>
      <c r="AH737" s="19"/>
      <c r="AI737" s="23"/>
    </row>
    <row r="738" spans="1:35" x14ac:dyDescent="0.2">
      <c r="A738" s="18" t="s">
        <v>89</v>
      </c>
      <c r="B738" s="19" t="s">
        <v>94</v>
      </c>
      <c r="C738" s="19">
        <v>28</v>
      </c>
      <c r="D738" s="19">
        <v>6</v>
      </c>
      <c r="E738" s="23">
        <v>11769.034</v>
      </c>
      <c r="F738" s="6"/>
      <c r="G738" s="18" t="s">
        <v>13</v>
      </c>
      <c r="H738" s="19" t="s">
        <v>94</v>
      </c>
      <c r="I738" s="19">
        <v>19</v>
      </c>
      <c r="J738" s="64">
        <v>6</v>
      </c>
      <c r="K738" s="23">
        <v>8688.8130000000001</v>
      </c>
      <c r="L738" s="6"/>
      <c r="M738" s="18" t="s">
        <v>14</v>
      </c>
      <c r="N738" s="19" t="s">
        <v>94</v>
      </c>
      <c r="O738" s="19">
        <v>28</v>
      </c>
      <c r="P738" s="65">
        <v>7</v>
      </c>
      <c r="Q738" s="66">
        <v>11072.652</v>
      </c>
      <c r="S738" s="18" t="s">
        <v>89</v>
      </c>
      <c r="T738" s="19" t="s">
        <v>95</v>
      </c>
      <c r="U738" s="19">
        <v>28</v>
      </c>
      <c r="V738" s="65">
        <v>6</v>
      </c>
      <c r="W738" s="23">
        <v>5687.4279999999999</v>
      </c>
      <c r="X738" s="6"/>
      <c r="Y738" s="18"/>
      <c r="Z738" s="19"/>
      <c r="AA738" s="19"/>
      <c r="AB738" s="19"/>
      <c r="AC738" s="23"/>
      <c r="AE738" s="18" t="s">
        <v>14</v>
      </c>
      <c r="AF738" s="19" t="s">
        <v>95</v>
      </c>
      <c r="AG738" s="19">
        <v>20</v>
      </c>
      <c r="AH738" s="65">
        <v>1</v>
      </c>
      <c r="AI738" s="23">
        <v>4919.7190000000001</v>
      </c>
    </row>
    <row r="739" spans="1:35" x14ac:dyDescent="0.2">
      <c r="A739" s="18" t="s">
        <v>89</v>
      </c>
      <c r="B739" s="19" t="s">
        <v>94</v>
      </c>
      <c r="C739" s="19">
        <v>28</v>
      </c>
      <c r="D739" s="19">
        <v>7</v>
      </c>
      <c r="E739" s="23">
        <v>3862.9459999999999</v>
      </c>
      <c r="F739" s="6"/>
      <c r="G739" s="18" t="s">
        <v>13</v>
      </c>
      <c r="H739" s="19" t="s">
        <v>94</v>
      </c>
      <c r="I739" s="19">
        <v>19</v>
      </c>
      <c r="J739" s="65">
        <v>7</v>
      </c>
      <c r="K739" s="23">
        <v>5402.1180000000004</v>
      </c>
      <c r="L739" s="6"/>
      <c r="M739" s="18"/>
      <c r="N739" s="19"/>
      <c r="O739" s="19"/>
      <c r="P739" s="19"/>
      <c r="Q739" s="66"/>
      <c r="S739" s="18" t="s">
        <v>89</v>
      </c>
      <c r="T739" s="19" t="s">
        <v>95</v>
      </c>
      <c r="U739" s="19">
        <v>28</v>
      </c>
      <c r="V739" s="65">
        <v>7</v>
      </c>
      <c r="W739" s="23">
        <v>5723.0919999999996</v>
      </c>
      <c r="X739" s="6"/>
      <c r="Y739" s="18" t="s">
        <v>13</v>
      </c>
      <c r="Z739" s="19" t="s">
        <v>95</v>
      </c>
      <c r="AA739" s="19">
        <v>11</v>
      </c>
      <c r="AB739" s="65">
        <v>1</v>
      </c>
      <c r="AC739" s="23">
        <v>3694.0129999999999</v>
      </c>
      <c r="AE739" s="18" t="s">
        <v>14</v>
      </c>
      <c r="AF739" s="19" t="s">
        <v>95</v>
      </c>
      <c r="AG739" s="19">
        <v>20</v>
      </c>
      <c r="AH739" s="65">
        <v>2</v>
      </c>
      <c r="AI739" s="23">
        <v>7541.942</v>
      </c>
    </row>
    <row r="740" spans="1:35" x14ac:dyDescent="0.2">
      <c r="A740" s="18" t="s">
        <v>89</v>
      </c>
      <c r="B740" s="19" t="s">
        <v>94</v>
      </c>
      <c r="C740" s="19">
        <v>28</v>
      </c>
      <c r="D740" s="19">
        <v>8</v>
      </c>
      <c r="E740" s="23">
        <v>2231.799</v>
      </c>
      <c r="F740" s="6"/>
      <c r="G740" s="18"/>
      <c r="H740" s="19"/>
      <c r="I740" s="19"/>
      <c r="J740" s="19"/>
      <c r="K740" s="23"/>
      <c r="L740" s="6"/>
      <c r="M740" s="18" t="s">
        <v>14</v>
      </c>
      <c r="N740" s="19" t="s">
        <v>94</v>
      </c>
      <c r="O740" s="19">
        <v>29</v>
      </c>
      <c r="P740" s="65">
        <v>1</v>
      </c>
      <c r="Q740" s="66">
        <v>6280.5720000000001</v>
      </c>
      <c r="S740" s="18" t="s">
        <v>89</v>
      </c>
      <c r="T740" s="19" t="s">
        <v>95</v>
      </c>
      <c r="U740" s="19">
        <v>28</v>
      </c>
      <c r="V740" s="65">
        <v>8</v>
      </c>
      <c r="W740" s="23">
        <v>7241.616</v>
      </c>
      <c r="X740" s="6"/>
      <c r="Y740" s="18" t="s">
        <v>13</v>
      </c>
      <c r="Z740" s="19" t="s">
        <v>95</v>
      </c>
      <c r="AA740" s="19">
        <v>11</v>
      </c>
      <c r="AB740" s="64">
        <v>2</v>
      </c>
      <c r="AC740" s="23">
        <v>6960.06</v>
      </c>
      <c r="AE740" s="18" t="s">
        <v>14</v>
      </c>
      <c r="AF740" s="19" t="s">
        <v>95</v>
      </c>
      <c r="AG740" s="19">
        <v>20</v>
      </c>
      <c r="AH740" s="65">
        <v>3</v>
      </c>
      <c r="AI740" s="23">
        <v>6406.3339999999998</v>
      </c>
    </row>
    <row r="741" spans="1:35" x14ac:dyDescent="0.2">
      <c r="A741" s="18" t="s">
        <v>89</v>
      </c>
      <c r="B741" s="19" t="s">
        <v>94</v>
      </c>
      <c r="C741" s="19">
        <v>28</v>
      </c>
      <c r="D741" s="19">
        <v>9</v>
      </c>
      <c r="E741" s="23">
        <v>6344.3909999999996</v>
      </c>
      <c r="F741" s="6"/>
      <c r="G741" s="18" t="s">
        <v>13</v>
      </c>
      <c r="H741" s="19" t="s">
        <v>94</v>
      </c>
      <c r="I741" s="19">
        <v>20</v>
      </c>
      <c r="J741" s="65">
        <v>1</v>
      </c>
      <c r="K741" s="23">
        <v>10939.383</v>
      </c>
      <c r="L741" s="6"/>
      <c r="M741" s="18" t="s">
        <v>14</v>
      </c>
      <c r="N741" s="19" t="s">
        <v>94</v>
      </c>
      <c r="O741" s="19">
        <v>29</v>
      </c>
      <c r="P741" s="64">
        <v>2</v>
      </c>
      <c r="Q741" s="66">
        <v>10929.998</v>
      </c>
      <c r="S741" s="18" t="s">
        <v>89</v>
      </c>
      <c r="T741" s="19" t="s">
        <v>95</v>
      </c>
      <c r="U741" s="19">
        <v>28</v>
      </c>
      <c r="V741" s="65">
        <v>9</v>
      </c>
      <c r="W741" s="23">
        <v>5961.4759999999997</v>
      </c>
      <c r="X741" s="6"/>
      <c r="Y741" s="18" t="s">
        <v>13</v>
      </c>
      <c r="Z741" s="19" t="s">
        <v>95</v>
      </c>
      <c r="AA741" s="19">
        <v>11</v>
      </c>
      <c r="AB741" s="65">
        <v>3</v>
      </c>
      <c r="AC741" s="23">
        <v>4927.2269999999999</v>
      </c>
      <c r="AE741" s="18"/>
      <c r="AF741" s="19"/>
      <c r="AG741" s="19"/>
      <c r="AH741" s="19"/>
      <c r="AI741" s="23"/>
    </row>
    <row r="742" spans="1:35" x14ac:dyDescent="0.2">
      <c r="A742" s="18" t="s">
        <v>89</v>
      </c>
      <c r="B742" s="19" t="s">
        <v>94</v>
      </c>
      <c r="C742" s="19">
        <v>28</v>
      </c>
      <c r="D742" s="19">
        <v>10</v>
      </c>
      <c r="E742" s="23">
        <v>5458.4290000000001</v>
      </c>
      <c r="F742" s="6"/>
      <c r="G742" s="18" t="s">
        <v>13</v>
      </c>
      <c r="H742" s="19" t="s">
        <v>94</v>
      </c>
      <c r="I742" s="19">
        <v>20</v>
      </c>
      <c r="J742" s="64">
        <v>2</v>
      </c>
      <c r="K742" s="23">
        <v>4998.5550000000003</v>
      </c>
      <c r="L742" s="6"/>
      <c r="M742" s="18" t="s">
        <v>14</v>
      </c>
      <c r="N742" s="19" t="s">
        <v>94</v>
      </c>
      <c r="O742" s="19">
        <v>29</v>
      </c>
      <c r="P742" s="65">
        <v>3</v>
      </c>
      <c r="Q742" s="66">
        <v>15397.35</v>
      </c>
      <c r="S742" s="18" t="s">
        <v>89</v>
      </c>
      <c r="T742" s="19" t="s">
        <v>95</v>
      </c>
      <c r="U742" s="19">
        <v>28</v>
      </c>
      <c r="V742" s="65">
        <v>10</v>
      </c>
      <c r="W742" s="23">
        <v>6704.7830000000004</v>
      </c>
      <c r="X742" s="6"/>
      <c r="Y742" s="18" t="s">
        <v>13</v>
      </c>
      <c r="Z742" s="19" t="s">
        <v>95</v>
      </c>
      <c r="AA742" s="19">
        <v>11</v>
      </c>
      <c r="AB742" s="64">
        <v>4</v>
      </c>
      <c r="AC742" s="23">
        <v>4989.1689999999999</v>
      </c>
      <c r="AE742" s="18" t="s">
        <v>14</v>
      </c>
      <c r="AF742" s="19" t="s">
        <v>95</v>
      </c>
      <c r="AG742" s="19">
        <v>21</v>
      </c>
      <c r="AH742" s="65">
        <v>1</v>
      </c>
      <c r="AI742" s="23">
        <v>8178.2579999999998</v>
      </c>
    </row>
    <row r="743" spans="1:35" x14ac:dyDescent="0.2">
      <c r="A743" s="18"/>
      <c r="B743" s="19"/>
      <c r="C743" s="19"/>
      <c r="D743" s="19"/>
      <c r="E743" s="23"/>
      <c r="F743" s="6"/>
      <c r="G743" s="18" t="s">
        <v>13</v>
      </c>
      <c r="H743" s="19" t="s">
        <v>94</v>
      </c>
      <c r="I743" s="19">
        <v>20</v>
      </c>
      <c r="J743" s="65">
        <v>3</v>
      </c>
      <c r="K743" s="23">
        <v>7130.8710000000001</v>
      </c>
      <c r="L743" s="6"/>
      <c r="M743" s="18" t="s">
        <v>14</v>
      </c>
      <c r="N743" s="19" t="s">
        <v>94</v>
      </c>
      <c r="O743" s="19">
        <v>29</v>
      </c>
      <c r="P743" s="64">
        <v>4</v>
      </c>
      <c r="Q743" s="66">
        <v>7519.4179999999997</v>
      </c>
      <c r="S743" s="18" t="s">
        <v>89</v>
      </c>
      <c r="T743" s="19" t="s">
        <v>95</v>
      </c>
      <c r="U743" s="19">
        <v>28</v>
      </c>
      <c r="V743" s="65">
        <v>11</v>
      </c>
      <c r="W743" s="23">
        <v>6389.44</v>
      </c>
      <c r="X743" s="6"/>
      <c r="Y743" s="18" t="s">
        <v>13</v>
      </c>
      <c r="Z743" s="19" t="s">
        <v>95</v>
      </c>
      <c r="AA743" s="19">
        <v>11</v>
      </c>
      <c r="AB743" s="65">
        <v>5</v>
      </c>
      <c r="AC743" s="23">
        <v>6329.375</v>
      </c>
      <c r="AE743" s="18" t="s">
        <v>14</v>
      </c>
      <c r="AF743" s="19" t="s">
        <v>95</v>
      </c>
      <c r="AG743" s="19">
        <v>21</v>
      </c>
      <c r="AH743" s="65">
        <v>2</v>
      </c>
      <c r="AI743" s="23">
        <v>9465.9069999999992</v>
      </c>
    </row>
    <row r="744" spans="1:35" x14ac:dyDescent="0.2">
      <c r="A744" s="18" t="s">
        <v>89</v>
      </c>
      <c r="B744" s="19" t="s">
        <v>94</v>
      </c>
      <c r="C744" s="19">
        <v>29</v>
      </c>
      <c r="D744" s="19">
        <v>1</v>
      </c>
      <c r="E744" s="23">
        <v>4679.4579999999996</v>
      </c>
      <c r="F744" s="6"/>
      <c r="G744" s="18" t="s">
        <v>13</v>
      </c>
      <c r="H744" s="19" t="s">
        <v>94</v>
      </c>
      <c r="I744" s="19">
        <v>20</v>
      </c>
      <c r="J744" s="64">
        <v>4</v>
      </c>
      <c r="K744" s="23">
        <v>8412.8880000000008</v>
      </c>
      <c r="L744" s="6"/>
      <c r="M744" s="18" t="s">
        <v>14</v>
      </c>
      <c r="N744" s="19" t="s">
        <v>94</v>
      </c>
      <c r="O744" s="19">
        <v>29</v>
      </c>
      <c r="P744" s="65">
        <v>5</v>
      </c>
      <c r="Q744" s="66">
        <v>11632.01</v>
      </c>
      <c r="S744" s="18" t="s">
        <v>89</v>
      </c>
      <c r="T744" s="19" t="s">
        <v>95</v>
      </c>
      <c r="U744" s="19">
        <v>28</v>
      </c>
      <c r="V744" s="65">
        <v>12</v>
      </c>
      <c r="W744" s="23">
        <v>6620.3159999999998</v>
      </c>
      <c r="X744" s="6"/>
      <c r="Y744" s="18" t="s">
        <v>13</v>
      </c>
      <c r="Z744" s="19" t="s">
        <v>95</v>
      </c>
      <c r="AA744" s="19">
        <v>11</v>
      </c>
      <c r="AB744" s="64">
        <v>6</v>
      </c>
      <c r="AC744" s="23">
        <v>4448.5820000000003</v>
      </c>
      <c r="AE744" s="18" t="s">
        <v>14</v>
      </c>
      <c r="AF744" s="19" t="s">
        <v>95</v>
      </c>
      <c r="AG744" s="19">
        <v>21</v>
      </c>
      <c r="AH744" s="65">
        <v>3</v>
      </c>
      <c r="AI744" s="23">
        <v>5338.299</v>
      </c>
    </row>
    <row r="745" spans="1:35" x14ac:dyDescent="0.2">
      <c r="A745" s="18" t="s">
        <v>89</v>
      </c>
      <c r="B745" s="19" t="s">
        <v>94</v>
      </c>
      <c r="C745" s="19">
        <v>29</v>
      </c>
      <c r="D745" s="19">
        <v>2</v>
      </c>
      <c r="E745" s="23">
        <v>5724.9690000000001</v>
      </c>
      <c r="F745" s="6"/>
      <c r="G745" s="18" t="s">
        <v>13</v>
      </c>
      <c r="H745" s="19" t="s">
        <v>94</v>
      </c>
      <c r="I745" s="19">
        <v>20</v>
      </c>
      <c r="J745" s="65">
        <v>5</v>
      </c>
      <c r="K745" s="23">
        <v>5734.3540000000003</v>
      </c>
      <c r="L745" s="6"/>
      <c r="M745" s="18" t="s">
        <v>14</v>
      </c>
      <c r="N745" s="19" t="s">
        <v>94</v>
      </c>
      <c r="O745" s="19">
        <v>29</v>
      </c>
      <c r="P745" s="64">
        <v>6</v>
      </c>
      <c r="Q745" s="66">
        <v>12185.736999999999</v>
      </c>
      <c r="S745" s="18" t="s">
        <v>89</v>
      </c>
      <c r="T745" s="19" t="s">
        <v>95</v>
      </c>
      <c r="U745" s="19">
        <v>28</v>
      </c>
      <c r="V745" s="65">
        <v>13</v>
      </c>
      <c r="W745" s="23">
        <v>4052.527</v>
      </c>
      <c r="X745" s="6"/>
      <c r="Y745" s="18" t="s">
        <v>13</v>
      </c>
      <c r="Z745" s="19" t="s">
        <v>95</v>
      </c>
      <c r="AA745" s="19">
        <v>11</v>
      </c>
      <c r="AB745" s="65">
        <v>7</v>
      </c>
      <c r="AC745" s="23">
        <v>7003.232</v>
      </c>
      <c r="AE745" s="18" t="s">
        <v>14</v>
      </c>
      <c r="AF745" s="19" t="s">
        <v>95</v>
      </c>
      <c r="AG745" s="19">
        <v>21</v>
      </c>
      <c r="AH745" s="65">
        <v>4</v>
      </c>
      <c r="AI745" s="23">
        <v>7823.4979999999996</v>
      </c>
    </row>
    <row r="746" spans="1:35" x14ac:dyDescent="0.2">
      <c r="A746" s="18" t="s">
        <v>89</v>
      </c>
      <c r="B746" s="19" t="s">
        <v>94</v>
      </c>
      <c r="C746" s="19">
        <v>29</v>
      </c>
      <c r="D746" s="19">
        <v>3</v>
      </c>
      <c r="E746" s="23">
        <v>4559.3270000000002</v>
      </c>
      <c r="F746" s="6"/>
      <c r="G746" s="18" t="s">
        <v>13</v>
      </c>
      <c r="H746" s="19" t="s">
        <v>94</v>
      </c>
      <c r="I746" s="19">
        <v>20</v>
      </c>
      <c r="J746" s="64">
        <v>6</v>
      </c>
      <c r="K746" s="23">
        <v>7204.0749999999998</v>
      </c>
      <c r="L746" s="6"/>
      <c r="M746" s="18" t="s">
        <v>14</v>
      </c>
      <c r="N746" s="19" t="s">
        <v>94</v>
      </c>
      <c r="O746" s="19">
        <v>29</v>
      </c>
      <c r="P746" s="65">
        <v>7</v>
      </c>
      <c r="Q746" s="66">
        <v>10010.248</v>
      </c>
      <c r="S746" s="18" t="s">
        <v>89</v>
      </c>
      <c r="T746" s="19" t="s">
        <v>95</v>
      </c>
      <c r="U746" s="19">
        <v>28</v>
      </c>
      <c r="V746" s="65">
        <v>14</v>
      </c>
      <c r="W746" s="23">
        <v>8360.3310000000001</v>
      </c>
      <c r="X746" s="6"/>
      <c r="Y746" s="18" t="s">
        <v>13</v>
      </c>
      <c r="Z746" s="19" t="s">
        <v>95</v>
      </c>
      <c r="AA746" s="19">
        <v>11</v>
      </c>
      <c r="AB746" s="64">
        <v>8</v>
      </c>
      <c r="AC746" s="23">
        <v>6839.93</v>
      </c>
      <c r="AE746" s="18" t="s">
        <v>14</v>
      </c>
      <c r="AF746" s="19" t="s">
        <v>95</v>
      </c>
      <c r="AG746" s="19">
        <v>21</v>
      </c>
      <c r="AH746" s="65">
        <v>5</v>
      </c>
      <c r="AI746" s="23">
        <v>5197.5209999999997</v>
      </c>
    </row>
    <row r="747" spans="1:35" x14ac:dyDescent="0.2">
      <c r="A747" s="18" t="s">
        <v>89</v>
      </c>
      <c r="B747" s="19" t="s">
        <v>94</v>
      </c>
      <c r="C747" s="19">
        <v>29</v>
      </c>
      <c r="D747" s="19">
        <v>4</v>
      </c>
      <c r="E747" s="23">
        <v>4572.4669999999996</v>
      </c>
      <c r="F747" s="6"/>
      <c r="G747" s="18" t="s">
        <v>13</v>
      </c>
      <c r="H747" s="19" t="s">
        <v>94</v>
      </c>
      <c r="I747" s="19">
        <v>20</v>
      </c>
      <c r="J747" s="65">
        <v>7</v>
      </c>
      <c r="K747" s="23">
        <v>8850.2379999999994</v>
      </c>
      <c r="L747" s="6"/>
      <c r="M747" s="18" t="s">
        <v>14</v>
      </c>
      <c r="N747" s="19" t="s">
        <v>94</v>
      </c>
      <c r="O747" s="19">
        <v>29</v>
      </c>
      <c r="P747" s="64">
        <v>8</v>
      </c>
      <c r="Q747" s="66">
        <v>3085.8519999999999</v>
      </c>
      <c r="S747" s="18" t="s">
        <v>89</v>
      </c>
      <c r="T747" s="19" t="s">
        <v>95</v>
      </c>
      <c r="U747" s="19">
        <v>28</v>
      </c>
      <c r="V747" s="65">
        <v>15</v>
      </c>
      <c r="W747" s="23">
        <v>7483.7539999999999</v>
      </c>
      <c r="X747" s="6"/>
      <c r="Y747" s="18" t="s">
        <v>13</v>
      </c>
      <c r="Z747" s="19" t="s">
        <v>95</v>
      </c>
      <c r="AA747" s="19">
        <v>11</v>
      </c>
      <c r="AB747" s="65">
        <v>9</v>
      </c>
      <c r="AC747" s="23">
        <v>8225.1839999999993</v>
      </c>
      <c r="AE747" s="18" t="s">
        <v>14</v>
      </c>
      <c r="AF747" s="19" t="s">
        <v>95</v>
      </c>
      <c r="AG747" s="19">
        <v>21</v>
      </c>
      <c r="AH747" s="65">
        <v>6</v>
      </c>
      <c r="AI747" s="23">
        <v>7934.2430000000004</v>
      </c>
    </row>
    <row r="748" spans="1:35" x14ac:dyDescent="0.2">
      <c r="A748" s="18" t="s">
        <v>89</v>
      </c>
      <c r="B748" s="19" t="s">
        <v>94</v>
      </c>
      <c r="C748" s="19">
        <v>29</v>
      </c>
      <c r="D748" s="19">
        <v>5</v>
      </c>
      <c r="E748" s="23">
        <v>6652.2259999999997</v>
      </c>
      <c r="F748" s="6"/>
      <c r="G748" s="18" t="s">
        <v>13</v>
      </c>
      <c r="H748" s="19" t="s">
        <v>94</v>
      </c>
      <c r="I748" s="19">
        <v>20</v>
      </c>
      <c r="J748" s="64">
        <v>8</v>
      </c>
      <c r="K748" s="23">
        <v>5884.5169999999998</v>
      </c>
      <c r="L748" s="6"/>
      <c r="M748" s="18" t="s">
        <v>14</v>
      </c>
      <c r="N748" s="19" t="s">
        <v>94</v>
      </c>
      <c r="O748" s="19">
        <v>29</v>
      </c>
      <c r="P748" s="65">
        <v>9</v>
      </c>
      <c r="Q748" s="66">
        <v>10045.912</v>
      </c>
      <c r="S748" s="18" t="s">
        <v>89</v>
      </c>
      <c r="T748" s="19" t="s">
        <v>95</v>
      </c>
      <c r="U748" s="19">
        <v>28</v>
      </c>
      <c r="V748" s="65">
        <v>16</v>
      </c>
      <c r="W748" s="23">
        <v>8118.1930000000002</v>
      </c>
      <c r="X748" s="6"/>
      <c r="Y748" s="18" t="s">
        <v>13</v>
      </c>
      <c r="Z748" s="19" t="s">
        <v>95</v>
      </c>
      <c r="AA748" s="19">
        <v>11</v>
      </c>
      <c r="AB748" s="64">
        <v>10</v>
      </c>
      <c r="AC748" s="23">
        <v>3806.6350000000002</v>
      </c>
      <c r="AE748" s="18"/>
      <c r="AF748" s="19"/>
      <c r="AG748" s="19"/>
      <c r="AH748" s="19"/>
      <c r="AI748" s="23"/>
    </row>
    <row r="749" spans="1:35" x14ac:dyDescent="0.2">
      <c r="A749" s="18" t="s">
        <v>89</v>
      </c>
      <c r="B749" s="19" t="s">
        <v>94</v>
      </c>
      <c r="C749" s="19">
        <v>29</v>
      </c>
      <c r="D749" s="19">
        <v>6</v>
      </c>
      <c r="E749" s="23">
        <v>11082.038</v>
      </c>
      <c r="F749" s="6"/>
      <c r="G749" s="18" t="s">
        <v>13</v>
      </c>
      <c r="H749" s="19" t="s">
        <v>94</v>
      </c>
      <c r="I749" s="19">
        <v>20</v>
      </c>
      <c r="J749" s="65">
        <v>9</v>
      </c>
      <c r="K749" s="23">
        <v>4846.5140000000001</v>
      </c>
      <c r="L749" s="6"/>
      <c r="M749" s="18" t="s">
        <v>14</v>
      </c>
      <c r="N749" s="19" t="s">
        <v>94</v>
      </c>
      <c r="O749" s="19">
        <v>29</v>
      </c>
      <c r="P749" s="64">
        <v>10</v>
      </c>
      <c r="Q749" s="66">
        <v>16786.359</v>
      </c>
      <c r="S749" s="18"/>
      <c r="T749" s="19"/>
      <c r="U749" s="19"/>
      <c r="V749" s="19"/>
      <c r="W749" s="23"/>
      <c r="X749" s="6"/>
      <c r="Y749" s="18"/>
      <c r="Z749" s="19"/>
      <c r="AA749" s="19"/>
      <c r="AB749" s="19"/>
      <c r="AC749" s="23"/>
      <c r="AE749" s="18" t="s">
        <v>14</v>
      </c>
      <c r="AF749" s="19" t="s">
        <v>95</v>
      </c>
      <c r="AG749" s="19">
        <v>22</v>
      </c>
      <c r="AH749" s="65">
        <v>1</v>
      </c>
      <c r="AI749" s="23">
        <v>5531.634</v>
      </c>
    </row>
    <row r="750" spans="1:35" x14ac:dyDescent="0.2">
      <c r="A750" s="18" t="s">
        <v>89</v>
      </c>
      <c r="B750" s="19" t="s">
        <v>94</v>
      </c>
      <c r="C750" s="19">
        <v>29</v>
      </c>
      <c r="D750" s="19">
        <v>7</v>
      </c>
      <c r="E750" s="23">
        <v>5223.799</v>
      </c>
      <c r="F750" s="6"/>
      <c r="G750" s="18" t="s">
        <v>13</v>
      </c>
      <c r="H750" s="19" t="s">
        <v>94</v>
      </c>
      <c r="I750" s="19">
        <v>20</v>
      </c>
      <c r="J750" s="64">
        <v>10</v>
      </c>
      <c r="K750" s="23">
        <v>4681.335</v>
      </c>
      <c r="L750" s="6"/>
      <c r="M750" s="18" t="s">
        <v>14</v>
      </c>
      <c r="N750" s="19" t="s">
        <v>94</v>
      </c>
      <c r="O750" s="19">
        <v>29</v>
      </c>
      <c r="P750" s="65">
        <v>11</v>
      </c>
      <c r="Q750" s="66">
        <v>11209.675999999999</v>
      </c>
      <c r="S750" s="18" t="s">
        <v>89</v>
      </c>
      <c r="T750" s="19" t="s">
        <v>95</v>
      </c>
      <c r="U750" s="19">
        <v>29</v>
      </c>
      <c r="V750" s="65">
        <v>1</v>
      </c>
      <c r="W750" s="23">
        <v>5762.509</v>
      </c>
      <c r="X750" s="6"/>
      <c r="Y750" s="18" t="s">
        <v>13</v>
      </c>
      <c r="Z750" s="19" t="s">
        <v>95</v>
      </c>
      <c r="AA750" s="19">
        <v>12</v>
      </c>
      <c r="AB750" s="65">
        <v>1</v>
      </c>
      <c r="AC750" s="23">
        <v>5522.2479999999996</v>
      </c>
      <c r="AE750" s="18" t="s">
        <v>14</v>
      </c>
      <c r="AF750" s="19" t="s">
        <v>95</v>
      </c>
      <c r="AG750" s="19">
        <v>22</v>
      </c>
      <c r="AH750" s="65">
        <v>2</v>
      </c>
      <c r="AI750" s="23">
        <v>6079.7290000000003</v>
      </c>
    </row>
    <row r="751" spans="1:35" x14ac:dyDescent="0.2">
      <c r="A751" s="18" t="s">
        <v>89</v>
      </c>
      <c r="B751" s="19" t="s">
        <v>94</v>
      </c>
      <c r="C751" s="19">
        <v>29</v>
      </c>
      <c r="D751" s="19">
        <v>8</v>
      </c>
      <c r="E751" s="23">
        <v>5779.4030000000002</v>
      </c>
      <c r="F751" s="6"/>
      <c r="G751" s="18" t="s">
        <v>13</v>
      </c>
      <c r="H751" s="19" t="s">
        <v>94</v>
      </c>
      <c r="I751" s="19">
        <v>20</v>
      </c>
      <c r="J751" s="65">
        <v>11</v>
      </c>
      <c r="K751" s="23">
        <v>7025.7569999999996</v>
      </c>
      <c r="L751" s="6"/>
      <c r="M751" s="18" t="s">
        <v>14</v>
      </c>
      <c r="N751" s="19" t="s">
        <v>94</v>
      </c>
      <c r="O751" s="19">
        <v>29</v>
      </c>
      <c r="P751" s="64">
        <v>12</v>
      </c>
      <c r="Q751" s="66">
        <v>8489.8469999999998</v>
      </c>
      <c r="S751" s="18" t="s">
        <v>89</v>
      </c>
      <c r="T751" s="19" t="s">
        <v>95</v>
      </c>
      <c r="U751" s="19">
        <v>29</v>
      </c>
      <c r="V751" s="65">
        <v>2</v>
      </c>
      <c r="W751" s="23">
        <v>10472</v>
      </c>
      <c r="X751" s="6"/>
      <c r="Y751" s="18" t="s">
        <v>13</v>
      </c>
      <c r="Z751" s="19" t="s">
        <v>95</v>
      </c>
      <c r="AA751" s="19">
        <v>12</v>
      </c>
      <c r="AB751" s="64">
        <v>2</v>
      </c>
      <c r="AC751" s="23">
        <v>3872.3310000000001</v>
      </c>
      <c r="AE751" s="18" t="s">
        <v>14</v>
      </c>
      <c r="AF751" s="19" t="s">
        <v>95</v>
      </c>
      <c r="AG751" s="19">
        <v>22</v>
      </c>
      <c r="AH751" s="65">
        <v>3</v>
      </c>
      <c r="AI751" s="23">
        <v>8283.3729999999996</v>
      </c>
    </row>
    <row r="752" spans="1:35" x14ac:dyDescent="0.2">
      <c r="A752" s="18" t="s">
        <v>89</v>
      </c>
      <c r="B752" s="19" t="s">
        <v>94</v>
      </c>
      <c r="C752" s="19">
        <v>29</v>
      </c>
      <c r="D752" s="19">
        <v>9</v>
      </c>
      <c r="E752" s="23">
        <v>7434.951</v>
      </c>
      <c r="F752" s="6"/>
      <c r="G752" s="18"/>
      <c r="H752" s="19"/>
      <c r="I752" s="19"/>
      <c r="J752" s="19"/>
      <c r="K752" s="23"/>
      <c r="L752" s="6"/>
      <c r="M752" s="18" t="s">
        <v>14</v>
      </c>
      <c r="N752" s="19" t="s">
        <v>94</v>
      </c>
      <c r="O752" s="19">
        <v>29</v>
      </c>
      <c r="P752" s="65">
        <v>13</v>
      </c>
      <c r="Q752" s="66">
        <v>12685.029</v>
      </c>
      <c r="S752" s="18" t="s">
        <v>89</v>
      </c>
      <c r="T752" s="19" t="s">
        <v>95</v>
      </c>
      <c r="U752" s="19">
        <v>29</v>
      </c>
      <c r="V752" s="65">
        <v>3</v>
      </c>
      <c r="W752" s="23">
        <v>6074.098</v>
      </c>
      <c r="X752" s="6"/>
      <c r="Y752" s="18" t="s">
        <v>13</v>
      </c>
      <c r="Z752" s="19" t="s">
        <v>95</v>
      </c>
      <c r="AA752" s="19">
        <v>12</v>
      </c>
      <c r="AB752" s="65">
        <v>3</v>
      </c>
      <c r="AC752" s="23">
        <v>5586.0680000000002</v>
      </c>
      <c r="AE752" s="18" t="s">
        <v>14</v>
      </c>
      <c r="AF752" s="19" t="s">
        <v>95</v>
      </c>
      <c r="AG752" s="19">
        <v>22</v>
      </c>
      <c r="AH752" s="65">
        <v>4</v>
      </c>
      <c r="AI752" s="23">
        <v>4760.1710000000003</v>
      </c>
    </row>
    <row r="753" spans="1:35" x14ac:dyDescent="0.2">
      <c r="A753" s="18" t="s">
        <v>89</v>
      </c>
      <c r="B753" s="19" t="s">
        <v>94</v>
      </c>
      <c r="C753" s="19">
        <v>29</v>
      </c>
      <c r="D753" s="19">
        <v>10</v>
      </c>
      <c r="E753" s="23">
        <v>9533.4809999999998</v>
      </c>
      <c r="F753" s="6"/>
      <c r="G753" s="18" t="s">
        <v>13</v>
      </c>
      <c r="H753" s="19" t="s">
        <v>94</v>
      </c>
      <c r="I753" s="19">
        <v>21</v>
      </c>
      <c r="J753" s="65">
        <v>1</v>
      </c>
      <c r="K753" s="23">
        <v>3928.6419999999998</v>
      </c>
      <c r="L753" s="6"/>
      <c r="M753" s="18" t="s">
        <v>14</v>
      </c>
      <c r="N753" s="19" t="s">
        <v>94</v>
      </c>
      <c r="O753" s="19">
        <v>29</v>
      </c>
      <c r="P753" s="64">
        <v>14</v>
      </c>
      <c r="Q753" s="66">
        <v>15979.232</v>
      </c>
      <c r="S753" s="18" t="s">
        <v>89</v>
      </c>
      <c r="T753" s="19" t="s">
        <v>95</v>
      </c>
      <c r="U753" s="19">
        <v>29</v>
      </c>
      <c r="V753" s="65">
        <v>4</v>
      </c>
      <c r="W753" s="23">
        <v>3095.2370000000001</v>
      </c>
      <c r="X753" s="6"/>
      <c r="Y753" s="18" t="s">
        <v>13</v>
      </c>
      <c r="Z753" s="19" t="s">
        <v>95</v>
      </c>
      <c r="AA753" s="19">
        <v>12</v>
      </c>
      <c r="AB753" s="64">
        <v>4</v>
      </c>
      <c r="AC753" s="23">
        <v>5593.576</v>
      </c>
      <c r="AE753" s="18" t="s">
        <v>14</v>
      </c>
      <c r="AF753" s="19" t="s">
        <v>95</v>
      </c>
      <c r="AG753" s="19">
        <v>22</v>
      </c>
      <c r="AH753" s="65">
        <v>5</v>
      </c>
      <c r="AI753" s="23">
        <v>5028.5870000000004</v>
      </c>
    </row>
    <row r="754" spans="1:35" x14ac:dyDescent="0.2">
      <c r="A754" s="18" t="s">
        <v>89</v>
      </c>
      <c r="B754" s="19" t="s">
        <v>94</v>
      </c>
      <c r="C754" s="19">
        <v>29</v>
      </c>
      <c r="D754" s="19">
        <v>11</v>
      </c>
      <c r="E754" s="23">
        <v>8347.1919999999991</v>
      </c>
      <c r="F754" s="6"/>
      <c r="G754" s="18" t="s">
        <v>13</v>
      </c>
      <c r="H754" s="19" t="s">
        <v>94</v>
      </c>
      <c r="I754" s="19">
        <v>21</v>
      </c>
      <c r="J754" s="64">
        <v>2</v>
      </c>
      <c r="K754" s="23">
        <v>5959.5990000000002</v>
      </c>
      <c r="L754" s="6"/>
      <c r="M754" s="18" t="s">
        <v>14</v>
      </c>
      <c r="N754" s="19" t="s">
        <v>94</v>
      </c>
      <c r="O754" s="19">
        <v>29</v>
      </c>
      <c r="P754" s="65">
        <v>15</v>
      </c>
      <c r="Q754" s="66">
        <v>16469.138999999999</v>
      </c>
      <c r="S754" s="18" t="s">
        <v>89</v>
      </c>
      <c r="T754" s="19" t="s">
        <v>95</v>
      </c>
      <c r="U754" s="19">
        <v>29</v>
      </c>
      <c r="V754" s="65">
        <v>5</v>
      </c>
      <c r="W754" s="23">
        <v>9370.1779999999999</v>
      </c>
      <c r="X754" s="6"/>
      <c r="Y754" s="18" t="s">
        <v>13</v>
      </c>
      <c r="Z754" s="19" t="s">
        <v>95</v>
      </c>
      <c r="AA754" s="19">
        <v>12</v>
      </c>
      <c r="AB754" s="65">
        <v>5</v>
      </c>
      <c r="AC754" s="23">
        <v>4527.4179999999997</v>
      </c>
      <c r="AE754" s="18" t="s">
        <v>14</v>
      </c>
      <c r="AF754" s="19" t="s">
        <v>95</v>
      </c>
      <c r="AG754" s="19">
        <v>22</v>
      </c>
      <c r="AH754" s="65">
        <v>6</v>
      </c>
      <c r="AI754" s="23">
        <v>7097.0839999999998</v>
      </c>
    </row>
    <row r="755" spans="1:35" x14ac:dyDescent="0.2">
      <c r="A755" s="18" t="s">
        <v>89</v>
      </c>
      <c r="B755" s="19" t="s">
        <v>94</v>
      </c>
      <c r="C755" s="19">
        <v>29</v>
      </c>
      <c r="D755" s="19">
        <v>12</v>
      </c>
      <c r="E755" s="23">
        <v>6592.1610000000001</v>
      </c>
      <c r="F755" s="6"/>
      <c r="G755" s="18" t="s">
        <v>13</v>
      </c>
      <c r="H755" s="19" t="s">
        <v>94</v>
      </c>
      <c r="I755" s="19">
        <v>21</v>
      </c>
      <c r="J755" s="65">
        <v>3</v>
      </c>
      <c r="K755" s="23">
        <v>6436.366</v>
      </c>
      <c r="L755" s="6"/>
      <c r="M755" s="18" t="s">
        <v>14</v>
      </c>
      <c r="N755" s="19" t="s">
        <v>94</v>
      </c>
      <c r="O755" s="19">
        <v>29</v>
      </c>
      <c r="P755" s="64">
        <v>16</v>
      </c>
      <c r="Q755" s="66">
        <v>6723.5529999999999</v>
      </c>
      <c r="S755" s="18" t="s">
        <v>89</v>
      </c>
      <c r="T755" s="19" t="s">
        <v>95</v>
      </c>
      <c r="U755" s="19">
        <v>29</v>
      </c>
      <c r="V755" s="65">
        <v>6</v>
      </c>
      <c r="W755" s="23">
        <v>6128.5320000000002</v>
      </c>
      <c r="X755" s="6"/>
      <c r="Y755" s="18" t="s">
        <v>13</v>
      </c>
      <c r="Z755" s="19" t="s">
        <v>95</v>
      </c>
      <c r="AA755" s="19">
        <v>12</v>
      </c>
      <c r="AB755" s="64">
        <v>6</v>
      </c>
      <c r="AC755" s="23">
        <v>4339.7139999999999</v>
      </c>
      <c r="AE755" s="18"/>
      <c r="AF755" s="19"/>
      <c r="AG755" s="19"/>
      <c r="AH755" s="19"/>
      <c r="AI755" s="23"/>
    </row>
    <row r="756" spans="1:35" x14ac:dyDescent="0.2">
      <c r="A756" s="18" t="s">
        <v>89</v>
      </c>
      <c r="B756" s="19" t="s">
        <v>94</v>
      </c>
      <c r="C756" s="19">
        <v>29</v>
      </c>
      <c r="D756" s="19">
        <v>13</v>
      </c>
      <c r="E756" s="23">
        <v>9462.1530000000002</v>
      </c>
      <c r="F756" s="6"/>
      <c r="G756" s="18" t="s">
        <v>13</v>
      </c>
      <c r="H756" s="19" t="s">
        <v>94</v>
      </c>
      <c r="I756" s="19">
        <v>21</v>
      </c>
      <c r="J756" s="64">
        <v>4</v>
      </c>
      <c r="K756" s="23">
        <v>8258.9709999999995</v>
      </c>
      <c r="L756" s="6"/>
      <c r="M756" s="18" t="s">
        <v>14</v>
      </c>
      <c r="N756" s="19" t="s">
        <v>94</v>
      </c>
      <c r="O756" s="19">
        <v>29</v>
      </c>
      <c r="P756" s="65">
        <v>17</v>
      </c>
      <c r="Q756" s="66">
        <v>3153.4250000000002</v>
      </c>
      <c r="S756" s="18" t="s">
        <v>89</v>
      </c>
      <c r="T756" s="19" t="s">
        <v>95</v>
      </c>
      <c r="U756" s="19">
        <v>29</v>
      </c>
      <c r="V756" s="65">
        <v>7</v>
      </c>
      <c r="W756" s="23">
        <v>7344.8530000000001</v>
      </c>
      <c r="X756" s="6"/>
      <c r="Y756" s="18" t="s">
        <v>13</v>
      </c>
      <c r="Z756" s="19" t="s">
        <v>95</v>
      </c>
      <c r="AA756" s="19">
        <v>12</v>
      </c>
      <c r="AB756" s="65">
        <v>7</v>
      </c>
      <c r="AC756" s="23">
        <v>7506.2790000000005</v>
      </c>
      <c r="AE756" s="18" t="s">
        <v>14</v>
      </c>
      <c r="AF756" s="19" t="s">
        <v>95</v>
      </c>
      <c r="AG756" s="19">
        <v>23</v>
      </c>
      <c r="AH756" s="65">
        <v>1</v>
      </c>
      <c r="AI756" s="23">
        <v>9925.7819999999992</v>
      </c>
    </row>
    <row r="757" spans="1:35" x14ac:dyDescent="0.2">
      <c r="A757" s="18" t="s">
        <v>89</v>
      </c>
      <c r="B757" s="19" t="s">
        <v>94</v>
      </c>
      <c r="C757" s="19">
        <v>29</v>
      </c>
      <c r="D757" s="19">
        <v>14</v>
      </c>
      <c r="E757" s="23">
        <v>12403.473</v>
      </c>
      <c r="F757" s="6"/>
      <c r="G757" s="18" t="s">
        <v>13</v>
      </c>
      <c r="H757" s="19" t="s">
        <v>94</v>
      </c>
      <c r="I757" s="19">
        <v>21</v>
      </c>
      <c r="J757" s="65">
        <v>5</v>
      </c>
      <c r="K757" s="23">
        <v>7928.6120000000001</v>
      </c>
      <c r="L757" s="6"/>
      <c r="M757" s="18"/>
      <c r="N757" s="19"/>
      <c r="O757" s="19"/>
      <c r="P757" s="19"/>
      <c r="Q757" s="66"/>
      <c r="S757" s="18" t="s">
        <v>89</v>
      </c>
      <c r="T757" s="19" t="s">
        <v>95</v>
      </c>
      <c r="U757" s="19">
        <v>29</v>
      </c>
      <c r="V757" s="65">
        <v>8</v>
      </c>
      <c r="W757" s="23">
        <v>4848.3909999999996</v>
      </c>
      <c r="X757" s="6"/>
      <c r="Y757" s="18" t="s">
        <v>13</v>
      </c>
      <c r="Z757" s="19" t="s">
        <v>95</v>
      </c>
      <c r="AA757" s="19">
        <v>12</v>
      </c>
      <c r="AB757" s="64">
        <v>8</v>
      </c>
      <c r="AC757" s="23">
        <v>4474.8609999999999</v>
      </c>
      <c r="AE757" s="18" t="s">
        <v>14</v>
      </c>
      <c r="AF757" s="19" t="s">
        <v>95</v>
      </c>
      <c r="AG757" s="19">
        <v>23</v>
      </c>
      <c r="AH757" s="65">
        <v>2</v>
      </c>
      <c r="AI757" s="23">
        <v>8893.41</v>
      </c>
    </row>
    <row r="758" spans="1:35" x14ac:dyDescent="0.2">
      <c r="A758" s="18" t="s">
        <v>89</v>
      </c>
      <c r="B758" s="19" t="s">
        <v>94</v>
      </c>
      <c r="C758" s="19">
        <v>29</v>
      </c>
      <c r="D758" s="19">
        <v>15</v>
      </c>
      <c r="E758" s="23">
        <v>5683.674</v>
      </c>
      <c r="F758" s="6"/>
      <c r="G758" s="18" t="s">
        <v>13</v>
      </c>
      <c r="H758" s="19" t="s">
        <v>94</v>
      </c>
      <c r="I758" s="19">
        <v>21</v>
      </c>
      <c r="J758" s="64">
        <v>6</v>
      </c>
      <c r="K758" s="23">
        <v>5052.9889999999996</v>
      </c>
      <c r="L758" s="6"/>
      <c r="M758" s="18" t="s">
        <v>14</v>
      </c>
      <c r="N758" s="19" t="s">
        <v>94</v>
      </c>
      <c r="O758" s="19">
        <v>30</v>
      </c>
      <c r="P758" s="65">
        <v>1</v>
      </c>
      <c r="Q758" s="66">
        <v>6515.2020000000002</v>
      </c>
      <c r="S758" s="18" t="s">
        <v>89</v>
      </c>
      <c r="T758" s="19" t="s">
        <v>95</v>
      </c>
      <c r="U758" s="19">
        <v>29</v>
      </c>
      <c r="V758" s="65">
        <v>9</v>
      </c>
      <c r="W758" s="23">
        <v>7110.223</v>
      </c>
      <c r="X758" s="6"/>
      <c r="Y758" s="18" t="s">
        <v>13</v>
      </c>
      <c r="Z758" s="19" t="s">
        <v>95</v>
      </c>
      <c r="AA758" s="19">
        <v>12</v>
      </c>
      <c r="AB758" s="65">
        <v>9</v>
      </c>
      <c r="AC758" s="23">
        <v>4932.8580000000002</v>
      </c>
      <c r="AE758" s="18" t="s">
        <v>14</v>
      </c>
      <c r="AF758" s="19" t="s">
        <v>95</v>
      </c>
      <c r="AG758" s="19">
        <v>23</v>
      </c>
      <c r="AH758" s="65">
        <v>3</v>
      </c>
      <c r="AI758" s="23">
        <v>7707.1220000000003</v>
      </c>
    </row>
    <row r="759" spans="1:35" x14ac:dyDescent="0.2">
      <c r="A759" s="18"/>
      <c r="B759" s="19"/>
      <c r="C759" s="19"/>
      <c r="D759" s="19"/>
      <c r="E759" s="23"/>
      <c r="F759" s="6"/>
      <c r="G759" s="18" t="s">
        <v>13</v>
      </c>
      <c r="H759" s="19" t="s">
        <v>94</v>
      </c>
      <c r="I759" s="19">
        <v>21</v>
      </c>
      <c r="J759" s="65">
        <v>7</v>
      </c>
      <c r="K759" s="23">
        <v>7331.7139999999999</v>
      </c>
      <c r="L759" s="6"/>
      <c r="M759" s="18" t="s">
        <v>14</v>
      </c>
      <c r="N759" s="19" t="s">
        <v>94</v>
      </c>
      <c r="O759" s="19">
        <v>30</v>
      </c>
      <c r="P759" s="64">
        <v>2</v>
      </c>
      <c r="Q759" s="66">
        <v>8292.7579999999998</v>
      </c>
      <c r="S759" s="18" t="s">
        <v>89</v>
      </c>
      <c r="T759" s="19" t="s">
        <v>95</v>
      </c>
      <c r="U759" s="19">
        <v>29</v>
      </c>
      <c r="V759" s="65">
        <v>10</v>
      </c>
      <c r="W759" s="23">
        <v>8512.3709999999992</v>
      </c>
      <c r="X759" s="6"/>
      <c r="Y759" s="18" t="s">
        <v>13</v>
      </c>
      <c r="Z759" s="19" t="s">
        <v>95</v>
      </c>
      <c r="AA759" s="19">
        <v>12</v>
      </c>
      <c r="AB759" s="64">
        <v>10</v>
      </c>
      <c r="AC759" s="23">
        <v>5169.3649999999998</v>
      </c>
      <c r="AE759" s="18" t="s">
        <v>14</v>
      </c>
      <c r="AF759" s="19" t="s">
        <v>95</v>
      </c>
      <c r="AG759" s="19">
        <v>23</v>
      </c>
      <c r="AH759" s="65">
        <v>4</v>
      </c>
      <c r="AI759" s="23">
        <v>6732.9390000000003</v>
      </c>
    </row>
    <row r="760" spans="1:35" x14ac:dyDescent="0.2">
      <c r="A760" s="18" t="s">
        <v>89</v>
      </c>
      <c r="B760" s="19" t="s">
        <v>94</v>
      </c>
      <c r="C760" s="19">
        <v>30</v>
      </c>
      <c r="D760" s="19">
        <v>1</v>
      </c>
      <c r="E760" s="23">
        <v>9396.4570000000003</v>
      </c>
      <c r="F760" s="6"/>
      <c r="G760" s="18" t="s">
        <v>13</v>
      </c>
      <c r="H760" s="19" t="s">
        <v>94</v>
      </c>
      <c r="I760" s="19">
        <v>21</v>
      </c>
      <c r="J760" s="64">
        <v>8</v>
      </c>
      <c r="K760" s="23">
        <v>4178.2889999999998</v>
      </c>
      <c r="L760" s="6"/>
      <c r="M760" s="18" t="s">
        <v>14</v>
      </c>
      <c r="N760" s="19" t="s">
        <v>94</v>
      </c>
      <c r="O760" s="19">
        <v>30</v>
      </c>
      <c r="P760" s="65">
        <v>3</v>
      </c>
      <c r="Q760" s="66">
        <v>11301.651</v>
      </c>
      <c r="S760" s="18" t="s">
        <v>89</v>
      </c>
      <c r="T760" s="19" t="s">
        <v>95</v>
      </c>
      <c r="U760" s="19">
        <v>29</v>
      </c>
      <c r="V760" s="65">
        <v>11</v>
      </c>
      <c r="W760" s="23">
        <v>7489.3850000000002</v>
      </c>
      <c r="X760" s="6"/>
      <c r="Y760" s="18"/>
      <c r="Z760" s="19"/>
      <c r="AA760" s="19"/>
      <c r="AB760" s="19"/>
      <c r="AC760" s="23"/>
      <c r="AE760" s="18" t="s">
        <v>14</v>
      </c>
      <c r="AF760" s="19" t="s">
        <v>95</v>
      </c>
      <c r="AG760" s="19">
        <v>23</v>
      </c>
      <c r="AH760" s="65">
        <v>5</v>
      </c>
      <c r="AI760" s="23">
        <v>6552.7430000000004</v>
      </c>
    </row>
    <row r="761" spans="1:35" x14ac:dyDescent="0.2">
      <c r="A761" s="18" t="s">
        <v>89</v>
      </c>
      <c r="B761" s="19" t="s">
        <v>94</v>
      </c>
      <c r="C761" s="19">
        <v>30</v>
      </c>
      <c r="D761" s="19">
        <v>2</v>
      </c>
      <c r="E761" s="23">
        <v>10631.548000000001</v>
      </c>
      <c r="F761" s="6"/>
      <c r="G761" s="18" t="s">
        <v>13</v>
      </c>
      <c r="H761" s="19" t="s">
        <v>94</v>
      </c>
      <c r="I761" s="19">
        <v>21</v>
      </c>
      <c r="J761" s="65">
        <v>9</v>
      </c>
      <c r="K761" s="23">
        <v>5285.7420000000002</v>
      </c>
      <c r="L761" s="6"/>
      <c r="M761" s="18" t="s">
        <v>14</v>
      </c>
      <c r="N761" s="19" t="s">
        <v>94</v>
      </c>
      <c r="O761" s="19">
        <v>30</v>
      </c>
      <c r="P761" s="64">
        <v>4</v>
      </c>
      <c r="Q761" s="66">
        <v>8283.3729999999996</v>
      </c>
      <c r="S761" s="18"/>
      <c r="T761" s="19"/>
      <c r="U761" s="19"/>
      <c r="V761" s="19"/>
      <c r="W761" s="23"/>
      <c r="X761" s="6"/>
      <c r="Y761" s="18" t="s">
        <v>13</v>
      </c>
      <c r="Z761" s="19" t="s">
        <v>95</v>
      </c>
      <c r="AA761" s="19">
        <v>13</v>
      </c>
      <c r="AB761" s="65">
        <v>1</v>
      </c>
      <c r="AC761" s="23">
        <v>6965.6909999999998</v>
      </c>
      <c r="AE761" s="18" t="s">
        <v>14</v>
      </c>
      <c r="AF761" s="19" t="s">
        <v>95</v>
      </c>
      <c r="AG761" s="19">
        <v>23</v>
      </c>
      <c r="AH761" s="65">
        <v>6</v>
      </c>
      <c r="AI761" s="23">
        <v>8647.518</v>
      </c>
    </row>
    <row r="762" spans="1:35" x14ac:dyDescent="0.2">
      <c r="A762" s="18" t="s">
        <v>89</v>
      </c>
      <c r="B762" s="19" t="s">
        <v>94</v>
      </c>
      <c r="C762" s="19">
        <v>30</v>
      </c>
      <c r="D762" s="19">
        <v>3</v>
      </c>
      <c r="E762" s="23">
        <v>9394.58</v>
      </c>
      <c r="F762" s="6"/>
      <c r="G762" s="18"/>
      <c r="H762" s="19"/>
      <c r="I762" s="19"/>
      <c r="J762" s="19"/>
      <c r="K762" s="23"/>
      <c r="L762" s="6"/>
      <c r="M762" s="18" t="s">
        <v>14</v>
      </c>
      <c r="N762" s="19" t="s">
        <v>94</v>
      </c>
      <c r="O762" s="19">
        <v>30</v>
      </c>
      <c r="P762" s="65">
        <v>5</v>
      </c>
      <c r="Q762" s="66">
        <v>13403.934999999999</v>
      </c>
      <c r="S762" s="18" t="s">
        <v>89</v>
      </c>
      <c r="T762" s="19" t="s">
        <v>95</v>
      </c>
      <c r="U762" s="19">
        <v>30</v>
      </c>
      <c r="V762" s="65">
        <v>1</v>
      </c>
      <c r="W762" s="23">
        <v>7463.107</v>
      </c>
      <c r="X762" s="6"/>
      <c r="Y762" s="18" t="s">
        <v>13</v>
      </c>
      <c r="Z762" s="19" t="s">
        <v>95</v>
      </c>
      <c r="AA762" s="19">
        <v>13</v>
      </c>
      <c r="AB762" s="64">
        <v>2</v>
      </c>
      <c r="AC762" s="23">
        <v>5985.8770000000004</v>
      </c>
      <c r="AE762" s="18" t="s">
        <v>14</v>
      </c>
      <c r="AF762" s="19" t="s">
        <v>95</v>
      </c>
      <c r="AG762" s="19">
        <v>23</v>
      </c>
      <c r="AH762" s="65">
        <v>7</v>
      </c>
      <c r="AI762" s="23">
        <v>9158.0730000000003</v>
      </c>
    </row>
    <row r="763" spans="1:35" x14ac:dyDescent="0.2">
      <c r="A763" s="18" t="s">
        <v>89</v>
      </c>
      <c r="B763" s="19" t="s">
        <v>94</v>
      </c>
      <c r="C763" s="19">
        <v>30</v>
      </c>
      <c r="D763" s="19">
        <v>4</v>
      </c>
      <c r="E763" s="23">
        <v>7926.7349999999997</v>
      </c>
      <c r="F763" s="6"/>
      <c r="G763" s="18" t="s">
        <v>13</v>
      </c>
      <c r="H763" s="19" t="s">
        <v>94</v>
      </c>
      <c r="I763" s="19">
        <v>22</v>
      </c>
      <c r="J763" s="65">
        <v>1</v>
      </c>
      <c r="K763" s="23">
        <v>9191.8590000000004</v>
      </c>
      <c r="L763" s="6"/>
      <c r="M763" s="18" t="s">
        <v>14</v>
      </c>
      <c r="N763" s="19" t="s">
        <v>94</v>
      </c>
      <c r="O763" s="19">
        <v>30</v>
      </c>
      <c r="P763" s="64">
        <v>6</v>
      </c>
      <c r="Q763" s="66">
        <v>11312.913</v>
      </c>
      <c r="S763" s="18" t="s">
        <v>89</v>
      </c>
      <c r="T763" s="19" t="s">
        <v>95</v>
      </c>
      <c r="U763" s="19">
        <v>30</v>
      </c>
      <c r="V763" s="65">
        <v>2</v>
      </c>
      <c r="W763" s="23">
        <v>5317.6509999999998</v>
      </c>
      <c r="X763" s="6"/>
      <c r="Y763" s="18" t="s">
        <v>13</v>
      </c>
      <c r="Z763" s="19" t="s">
        <v>95</v>
      </c>
      <c r="AA763" s="19">
        <v>13</v>
      </c>
      <c r="AB763" s="65">
        <v>3</v>
      </c>
      <c r="AC763" s="23">
        <v>5664.9030000000002</v>
      </c>
      <c r="AE763" s="18" t="s">
        <v>14</v>
      </c>
      <c r="AF763" s="19" t="s">
        <v>95</v>
      </c>
      <c r="AG763" s="19">
        <v>23</v>
      </c>
      <c r="AH763" s="65">
        <v>8</v>
      </c>
      <c r="AI763" s="23">
        <v>9574.7749999999996</v>
      </c>
    </row>
    <row r="764" spans="1:35" x14ac:dyDescent="0.2">
      <c r="A764" s="18" t="s">
        <v>89</v>
      </c>
      <c r="B764" s="19" t="s">
        <v>94</v>
      </c>
      <c r="C764" s="19">
        <v>30</v>
      </c>
      <c r="D764" s="19">
        <v>5</v>
      </c>
      <c r="E764" s="23">
        <v>5578.56</v>
      </c>
      <c r="F764" s="6"/>
      <c r="G764" s="18" t="s">
        <v>13</v>
      </c>
      <c r="H764" s="19" t="s">
        <v>94</v>
      </c>
      <c r="I764" s="19">
        <v>22</v>
      </c>
      <c r="J764" s="64">
        <v>2</v>
      </c>
      <c r="K764" s="23">
        <v>4715.1220000000003</v>
      </c>
      <c r="L764" s="6"/>
      <c r="M764" s="18" t="s">
        <v>14</v>
      </c>
      <c r="N764" s="19" t="s">
        <v>94</v>
      </c>
      <c r="O764" s="19">
        <v>30</v>
      </c>
      <c r="P764" s="65">
        <v>7</v>
      </c>
      <c r="Q764" s="66">
        <v>13728.663</v>
      </c>
      <c r="S764" s="18" t="s">
        <v>89</v>
      </c>
      <c r="T764" s="19" t="s">
        <v>95</v>
      </c>
      <c r="U764" s="19">
        <v>30</v>
      </c>
      <c r="V764" s="65">
        <v>3</v>
      </c>
      <c r="W764" s="23">
        <v>7145.8869999999997</v>
      </c>
      <c r="X764" s="6"/>
      <c r="Y764" s="18" t="s">
        <v>13</v>
      </c>
      <c r="Z764" s="19" t="s">
        <v>95</v>
      </c>
      <c r="AA764" s="19">
        <v>13</v>
      </c>
      <c r="AB764" s="64">
        <v>4</v>
      </c>
      <c r="AC764" s="23">
        <v>3587.0210000000002</v>
      </c>
      <c r="AE764" s="18" t="s">
        <v>14</v>
      </c>
      <c r="AF764" s="19" t="s">
        <v>95</v>
      </c>
      <c r="AG764" s="19">
        <v>23</v>
      </c>
      <c r="AH764" s="65">
        <v>9</v>
      </c>
      <c r="AI764" s="23">
        <v>7142.1329999999998</v>
      </c>
    </row>
    <row r="765" spans="1:35" x14ac:dyDescent="0.2">
      <c r="A765" s="18" t="s">
        <v>89</v>
      </c>
      <c r="B765" s="19" t="s">
        <v>94</v>
      </c>
      <c r="C765" s="19">
        <v>30</v>
      </c>
      <c r="D765" s="19">
        <v>6</v>
      </c>
      <c r="E765" s="23">
        <v>2717.9520000000002</v>
      </c>
      <c r="F765" s="6"/>
      <c r="G765" s="18" t="s">
        <v>13</v>
      </c>
      <c r="H765" s="19" t="s">
        <v>94</v>
      </c>
      <c r="I765" s="19">
        <v>22</v>
      </c>
      <c r="J765" s="65">
        <v>3</v>
      </c>
      <c r="K765" s="23">
        <v>5120.5619999999999</v>
      </c>
      <c r="L765" s="6"/>
      <c r="M765" s="18" t="s">
        <v>14</v>
      </c>
      <c r="N765" s="19" t="s">
        <v>94</v>
      </c>
      <c r="O765" s="19">
        <v>30</v>
      </c>
      <c r="P765" s="64">
        <v>8</v>
      </c>
      <c r="Q765" s="66">
        <v>6732.9390000000003</v>
      </c>
      <c r="S765" s="18" t="s">
        <v>89</v>
      </c>
      <c r="T765" s="19" t="s">
        <v>95</v>
      </c>
      <c r="U765" s="19">
        <v>30</v>
      </c>
      <c r="V765" s="65">
        <v>4</v>
      </c>
      <c r="W765" s="23">
        <v>8337.8070000000007</v>
      </c>
      <c r="X765" s="6"/>
      <c r="Y765" s="18" t="s">
        <v>13</v>
      </c>
      <c r="Z765" s="19" t="s">
        <v>95</v>
      </c>
      <c r="AA765" s="19">
        <v>13</v>
      </c>
      <c r="AB765" s="65">
        <v>5</v>
      </c>
      <c r="AC765" s="23">
        <v>4715.1220000000003</v>
      </c>
      <c r="AE765" s="18" t="s">
        <v>14</v>
      </c>
      <c r="AF765" s="19" t="s">
        <v>95</v>
      </c>
      <c r="AG765" s="19">
        <v>23</v>
      </c>
      <c r="AH765" s="65">
        <v>10</v>
      </c>
      <c r="AI765" s="23">
        <v>7626.4089999999997</v>
      </c>
    </row>
    <row r="766" spans="1:35" x14ac:dyDescent="0.2">
      <c r="A766" s="18" t="s">
        <v>89</v>
      </c>
      <c r="B766" s="19" t="s">
        <v>94</v>
      </c>
      <c r="C766" s="19">
        <v>30</v>
      </c>
      <c r="D766" s="19">
        <v>7</v>
      </c>
      <c r="E766" s="23">
        <v>13809.375</v>
      </c>
      <c r="F766" s="6"/>
      <c r="G766" s="18" t="s">
        <v>13</v>
      </c>
      <c r="H766" s="19" t="s">
        <v>94</v>
      </c>
      <c r="I766" s="19">
        <v>22</v>
      </c>
      <c r="J766" s="64">
        <v>4</v>
      </c>
      <c r="K766" s="23">
        <v>6609.0540000000001</v>
      </c>
      <c r="L766" s="6"/>
      <c r="M766" s="18" t="s">
        <v>14</v>
      </c>
      <c r="N766" s="19" t="s">
        <v>94</v>
      </c>
      <c r="O766" s="19">
        <v>30</v>
      </c>
      <c r="P766" s="65">
        <v>9</v>
      </c>
      <c r="Q766" s="66">
        <v>9709.9220000000005</v>
      </c>
      <c r="S766" s="18" t="s">
        <v>89</v>
      </c>
      <c r="T766" s="19" t="s">
        <v>95</v>
      </c>
      <c r="U766" s="19">
        <v>30</v>
      </c>
      <c r="V766" s="65">
        <v>5</v>
      </c>
      <c r="W766" s="23">
        <v>3378.67</v>
      </c>
      <c r="X766" s="6"/>
      <c r="Y766" s="18" t="s">
        <v>13</v>
      </c>
      <c r="Z766" s="19" t="s">
        <v>95</v>
      </c>
      <c r="AA766" s="19">
        <v>13</v>
      </c>
      <c r="AB766" s="64">
        <v>6</v>
      </c>
      <c r="AC766" s="23">
        <v>5231.3069999999998</v>
      </c>
      <c r="AE766" s="18"/>
      <c r="AF766" s="19"/>
      <c r="AG766" s="19"/>
      <c r="AH766" s="19"/>
      <c r="AI766" s="23"/>
    </row>
    <row r="767" spans="1:35" x14ac:dyDescent="0.2">
      <c r="A767" s="18" t="s">
        <v>89</v>
      </c>
      <c r="B767" s="19" t="s">
        <v>94</v>
      </c>
      <c r="C767" s="19">
        <v>30</v>
      </c>
      <c r="D767" s="19">
        <v>8</v>
      </c>
      <c r="E767" s="23">
        <v>7356.1149999999998</v>
      </c>
      <c r="F767" s="6"/>
      <c r="G767" s="18" t="s">
        <v>13</v>
      </c>
      <c r="H767" s="19" t="s">
        <v>94</v>
      </c>
      <c r="I767" s="19">
        <v>22</v>
      </c>
      <c r="J767" s="65">
        <v>5</v>
      </c>
      <c r="K767" s="23">
        <v>8960.9840000000004</v>
      </c>
      <c r="L767" s="6"/>
      <c r="M767" s="18" t="s">
        <v>14</v>
      </c>
      <c r="N767" s="19" t="s">
        <v>94</v>
      </c>
      <c r="O767" s="19">
        <v>30</v>
      </c>
      <c r="P767" s="64">
        <v>10</v>
      </c>
      <c r="Q767" s="66">
        <v>12435.383</v>
      </c>
      <c r="S767" s="18" t="s">
        <v>89</v>
      </c>
      <c r="T767" s="19" t="s">
        <v>95</v>
      </c>
      <c r="U767" s="19">
        <v>30</v>
      </c>
      <c r="V767" s="65">
        <v>6</v>
      </c>
      <c r="W767" s="23">
        <v>6167.95</v>
      </c>
      <c r="X767" s="6"/>
      <c r="Y767" s="18" t="s">
        <v>13</v>
      </c>
      <c r="Z767" s="19" t="s">
        <v>95</v>
      </c>
      <c r="AA767" s="19">
        <v>13</v>
      </c>
      <c r="AB767" s="65">
        <v>7</v>
      </c>
      <c r="AC767" s="23">
        <v>6181.0889999999999</v>
      </c>
      <c r="AE767" s="18" t="s">
        <v>14</v>
      </c>
      <c r="AF767" s="19" t="s">
        <v>95</v>
      </c>
      <c r="AG767" s="19">
        <v>24</v>
      </c>
      <c r="AH767" s="65">
        <v>1</v>
      </c>
      <c r="AI767" s="23">
        <v>10008.370999999999</v>
      </c>
    </row>
    <row r="768" spans="1:35" x14ac:dyDescent="0.2">
      <c r="A768" s="18" t="s">
        <v>89</v>
      </c>
      <c r="B768" s="19" t="s">
        <v>94</v>
      </c>
      <c r="C768" s="19">
        <v>30</v>
      </c>
      <c r="D768" s="19">
        <v>9</v>
      </c>
      <c r="E768" s="23">
        <v>13381.41</v>
      </c>
      <c r="F768" s="6"/>
      <c r="G768" s="18" t="s">
        <v>13</v>
      </c>
      <c r="H768" s="19" t="s">
        <v>94</v>
      </c>
      <c r="I768" s="19">
        <v>22</v>
      </c>
      <c r="J768" s="64">
        <v>6</v>
      </c>
      <c r="K768" s="23">
        <v>8467.3220000000001</v>
      </c>
      <c r="L768" s="6"/>
      <c r="M768" s="18" t="s">
        <v>14</v>
      </c>
      <c r="N768" s="19" t="s">
        <v>94</v>
      </c>
      <c r="O768" s="19">
        <v>30</v>
      </c>
      <c r="P768" s="65">
        <v>11</v>
      </c>
      <c r="Q768" s="66">
        <v>10682.227999999999</v>
      </c>
      <c r="S768" s="18" t="s">
        <v>89</v>
      </c>
      <c r="T768" s="19" t="s">
        <v>95</v>
      </c>
      <c r="U768" s="19">
        <v>30</v>
      </c>
      <c r="V768" s="65">
        <v>7</v>
      </c>
      <c r="W768" s="23">
        <v>7008.8630000000003</v>
      </c>
      <c r="X768" s="6"/>
      <c r="Y768" s="18" t="s">
        <v>13</v>
      </c>
      <c r="Z768" s="19" t="s">
        <v>95</v>
      </c>
      <c r="AA768" s="19">
        <v>13</v>
      </c>
      <c r="AB768" s="64">
        <v>8</v>
      </c>
      <c r="AC768" s="23">
        <v>5653.6409999999996</v>
      </c>
      <c r="AE768" s="18" t="s">
        <v>14</v>
      </c>
      <c r="AF768" s="19" t="s">
        <v>95</v>
      </c>
      <c r="AG768" s="19">
        <v>24</v>
      </c>
      <c r="AH768" s="65">
        <v>2</v>
      </c>
      <c r="AI768" s="23">
        <v>6032.8029999999999</v>
      </c>
    </row>
    <row r="769" spans="1:35" ht="16" thickBot="1" x14ac:dyDescent="0.25">
      <c r="A769" s="25" t="s">
        <v>89</v>
      </c>
      <c r="B769" s="26" t="s">
        <v>94</v>
      </c>
      <c r="C769" s="26">
        <v>30</v>
      </c>
      <c r="D769" s="26">
        <v>10</v>
      </c>
      <c r="E769" s="29">
        <v>2971.3530000000001</v>
      </c>
      <c r="F769" s="6"/>
      <c r="G769" s="18" t="s">
        <v>13</v>
      </c>
      <c r="H769" s="19" t="s">
        <v>94</v>
      </c>
      <c r="I769" s="19">
        <v>22</v>
      </c>
      <c r="J769" s="65">
        <v>7</v>
      </c>
      <c r="K769" s="23">
        <v>10169.797</v>
      </c>
      <c r="L769" s="6"/>
      <c r="M769" s="18" t="s">
        <v>14</v>
      </c>
      <c r="N769" s="19" t="s">
        <v>94</v>
      </c>
      <c r="O769" s="19">
        <v>30</v>
      </c>
      <c r="P769" s="64">
        <v>12</v>
      </c>
      <c r="Q769" s="66">
        <v>10543.326999999999</v>
      </c>
      <c r="S769" s="18" t="s">
        <v>89</v>
      </c>
      <c r="T769" s="19" t="s">
        <v>95</v>
      </c>
      <c r="U769" s="19">
        <v>30</v>
      </c>
      <c r="V769" s="65">
        <v>8</v>
      </c>
      <c r="W769" s="23">
        <v>4320.9440000000004</v>
      </c>
      <c r="X769" s="6"/>
      <c r="Y769" s="18" t="s">
        <v>13</v>
      </c>
      <c r="Z769" s="19" t="s">
        <v>95</v>
      </c>
      <c r="AA769" s="19">
        <v>13</v>
      </c>
      <c r="AB769" s="65">
        <v>9</v>
      </c>
      <c r="AC769" s="23">
        <v>7585.1139999999996</v>
      </c>
      <c r="AE769" s="18" t="s">
        <v>14</v>
      </c>
      <c r="AF769" s="19" t="s">
        <v>95</v>
      </c>
      <c r="AG769" s="19">
        <v>24</v>
      </c>
      <c r="AH769" s="65">
        <v>3</v>
      </c>
      <c r="AI769" s="23">
        <v>9261.31</v>
      </c>
    </row>
    <row r="770" spans="1:35" ht="16" thickBot="1" x14ac:dyDescent="0.25">
      <c r="A770" s="30"/>
      <c r="B770" s="30"/>
      <c r="C770" s="30"/>
      <c r="D770" s="30"/>
      <c r="E770" s="30"/>
      <c r="F770" s="6"/>
      <c r="G770" s="18" t="s">
        <v>13</v>
      </c>
      <c r="H770" s="19" t="s">
        <v>94</v>
      </c>
      <c r="I770" s="19">
        <v>22</v>
      </c>
      <c r="J770" s="64">
        <v>8</v>
      </c>
      <c r="K770" s="23">
        <v>9396.4570000000003</v>
      </c>
      <c r="L770" s="6"/>
      <c r="M770" s="18" t="s">
        <v>14</v>
      </c>
      <c r="N770" s="19" t="s">
        <v>94</v>
      </c>
      <c r="O770" s="19">
        <v>30</v>
      </c>
      <c r="P770" s="65">
        <v>13</v>
      </c>
      <c r="Q770" s="66">
        <v>10445.721</v>
      </c>
      <c r="S770" s="18" t="s">
        <v>89</v>
      </c>
      <c r="T770" s="19" t="s">
        <v>95</v>
      </c>
      <c r="U770" s="19">
        <v>30</v>
      </c>
      <c r="V770" s="65">
        <v>9</v>
      </c>
      <c r="W770" s="23">
        <v>6687.89</v>
      </c>
      <c r="X770" s="6"/>
      <c r="Y770" s="18" t="s">
        <v>13</v>
      </c>
      <c r="Z770" s="19" t="s">
        <v>95</v>
      </c>
      <c r="AA770" s="19">
        <v>13</v>
      </c>
      <c r="AB770" s="64">
        <v>10</v>
      </c>
      <c r="AC770" s="23">
        <v>4536.8029999999999</v>
      </c>
      <c r="AE770" s="18" t="s">
        <v>14</v>
      </c>
      <c r="AF770" s="19" t="s">
        <v>95</v>
      </c>
      <c r="AG770" s="19">
        <v>24</v>
      </c>
      <c r="AH770" s="65">
        <v>4</v>
      </c>
      <c r="AI770" s="23">
        <v>8957.23</v>
      </c>
    </row>
    <row r="771" spans="1:35" x14ac:dyDescent="0.2">
      <c r="A771" s="9" t="s">
        <v>89</v>
      </c>
      <c r="B771" s="10" t="s">
        <v>95</v>
      </c>
      <c r="C771" s="10">
        <v>1</v>
      </c>
      <c r="D771" s="10">
        <v>1</v>
      </c>
      <c r="E771" s="14">
        <v>8930.9509999999991</v>
      </c>
      <c r="F771" s="6"/>
      <c r="G771" s="18"/>
      <c r="H771" s="19"/>
      <c r="I771" s="19"/>
      <c r="J771" s="19"/>
      <c r="K771" s="23"/>
      <c r="L771" s="6"/>
      <c r="M771" s="18" t="s">
        <v>14</v>
      </c>
      <c r="N771" s="19" t="s">
        <v>94</v>
      </c>
      <c r="O771" s="19">
        <v>30</v>
      </c>
      <c r="P771" s="64">
        <v>14</v>
      </c>
      <c r="Q771" s="66">
        <v>12771.373</v>
      </c>
      <c r="S771" s="18" t="s">
        <v>89</v>
      </c>
      <c r="T771" s="19" t="s">
        <v>95</v>
      </c>
      <c r="U771" s="19">
        <v>30</v>
      </c>
      <c r="V771" s="65">
        <v>10</v>
      </c>
      <c r="W771" s="23">
        <v>6440.12</v>
      </c>
      <c r="X771" s="6"/>
      <c r="Y771" s="18" t="s">
        <v>13</v>
      </c>
      <c r="Z771" s="19" t="s">
        <v>95</v>
      </c>
      <c r="AA771" s="19">
        <v>13</v>
      </c>
      <c r="AB771" s="65">
        <v>11</v>
      </c>
      <c r="AC771" s="23">
        <v>4063.7890000000002</v>
      </c>
      <c r="AE771" s="18" t="s">
        <v>14</v>
      </c>
      <c r="AF771" s="19" t="s">
        <v>95</v>
      </c>
      <c r="AG771" s="19">
        <v>24</v>
      </c>
      <c r="AH771" s="65">
        <v>5</v>
      </c>
      <c r="AI771" s="23">
        <v>5771.8950000000004</v>
      </c>
    </row>
    <row r="772" spans="1:35" ht="16" thickBot="1" x14ac:dyDescent="0.25">
      <c r="A772" s="18" t="s">
        <v>89</v>
      </c>
      <c r="B772" s="19" t="s">
        <v>95</v>
      </c>
      <c r="C772" s="19">
        <v>1</v>
      </c>
      <c r="D772" s="19">
        <v>2</v>
      </c>
      <c r="E772" s="23">
        <v>11979.262000000001</v>
      </c>
      <c r="F772" s="6"/>
      <c r="G772" s="18" t="s">
        <v>13</v>
      </c>
      <c r="H772" s="19" t="s">
        <v>94</v>
      </c>
      <c r="I772" s="19">
        <v>23</v>
      </c>
      <c r="J772" s="65">
        <v>1</v>
      </c>
      <c r="K772" s="23">
        <v>10524.557000000001</v>
      </c>
      <c r="L772" s="6"/>
      <c r="M772" s="25" t="s">
        <v>14</v>
      </c>
      <c r="N772" s="26" t="s">
        <v>94</v>
      </c>
      <c r="O772" s="26">
        <v>30</v>
      </c>
      <c r="P772" s="67">
        <v>15</v>
      </c>
      <c r="Q772" s="68">
        <v>15718.324000000001</v>
      </c>
      <c r="S772" s="18" t="s">
        <v>89</v>
      </c>
      <c r="T772" s="19" t="s">
        <v>95</v>
      </c>
      <c r="U772" s="19">
        <v>30</v>
      </c>
      <c r="V772" s="65">
        <v>11</v>
      </c>
      <c r="W772" s="23">
        <v>5850.73</v>
      </c>
      <c r="X772" s="6"/>
      <c r="Y772" s="18" t="s">
        <v>13</v>
      </c>
      <c r="Z772" s="19" t="s">
        <v>95</v>
      </c>
      <c r="AA772" s="19">
        <v>13</v>
      </c>
      <c r="AB772" s="64">
        <v>12</v>
      </c>
      <c r="AC772" s="23">
        <v>4518.0330000000004</v>
      </c>
      <c r="AE772" s="18" t="s">
        <v>14</v>
      </c>
      <c r="AF772" s="19" t="s">
        <v>95</v>
      </c>
      <c r="AG772" s="19">
        <v>24</v>
      </c>
      <c r="AH772" s="65">
        <v>6</v>
      </c>
      <c r="AI772" s="23">
        <v>12255.187</v>
      </c>
    </row>
    <row r="773" spans="1:35" ht="16" thickBot="1" x14ac:dyDescent="0.25">
      <c r="A773" s="18" t="s">
        <v>89</v>
      </c>
      <c r="B773" s="19" t="s">
        <v>95</v>
      </c>
      <c r="C773" s="19">
        <v>1</v>
      </c>
      <c r="D773" s="19">
        <v>3</v>
      </c>
      <c r="E773" s="23">
        <v>3799.127</v>
      </c>
      <c r="F773" s="6"/>
      <c r="G773" s="18" t="s">
        <v>13</v>
      </c>
      <c r="H773" s="19" t="s">
        <v>94</v>
      </c>
      <c r="I773" s="19">
        <v>23</v>
      </c>
      <c r="J773" s="64">
        <v>2</v>
      </c>
      <c r="K773" s="23">
        <v>6701.0290000000005</v>
      </c>
      <c r="L773" s="6"/>
      <c r="M773" s="6"/>
      <c r="N773" s="6"/>
      <c r="Q773" s="51"/>
      <c r="S773" s="18" t="s">
        <v>89</v>
      </c>
      <c r="T773" s="19" t="s">
        <v>95</v>
      </c>
      <c r="U773" s="19">
        <v>30</v>
      </c>
      <c r="V773" s="65">
        <v>12</v>
      </c>
      <c r="W773" s="23">
        <v>11673.305</v>
      </c>
      <c r="X773" s="6"/>
      <c r="Y773" s="18" t="s">
        <v>13</v>
      </c>
      <c r="Z773" s="19" t="s">
        <v>95</v>
      </c>
      <c r="AA773" s="19">
        <v>13</v>
      </c>
      <c r="AB773" s="65">
        <v>13</v>
      </c>
      <c r="AC773" s="23">
        <v>7342.9759999999997</v>
      </c>
      <c r="AE773" s="18" t="s">
        <v>14</v>
      </c>
      <c r="AF773" s="19" t="s">
        <v>95</v>
      </c>
      <c r="AG773" s="19">
        <v>24</v>
      </c>
      <c r="AH773" s="65">
        <v>7</v>
      </c>
      <c r="AI773" s="23">
        <v>7662.0730000000003</v>
      </c>
    </row>
    <row r="774" spans="1:35" x14ac:dyDescent="0.2">
      <c r="A774" s="18" t="s">
        <v>89</v>
      </c>
      <c r="B774" s="19" t="s">
        <v>95</v>
      </c>
      <c r="C774" s="19">
        <v>1</v>
      </c>
      <c r="D774" s="19">
        <v>4</v>
      </c>
      <c r="E774" s="23">
        <v>2588.4369999999999</v>
      </c>
      <c r="F774" s="6"/>
      <c r="G774" s="18" t="s">
        <v>13</v>
      </c>
      <c r="H774" s="19" t="s">
        <v>94</v>
      </c>
      <c r="I774" s="19">
        <v>23</v>
      </c>
      <c r="J774" s="65">
        <v>3</v>
      </c>
      <c r="K774" s="23">
        <v>4020.6170000000002</v>
      </c>
      <c r="L774" s="6"/>
      <c r="M774" s="9" t="s">
        <v>14</v>
      </c>
      <c r="N774" s="10" t="s">
        <v>95</v>
      </c>
      <c r="O774" s="10">
        <v>1</v>
      </c>
      <c r="P774" s="63">
        <v>1</v>
      </c>
      <c r="Q774" s="14">
        <v>13824.391</v>
      </c>
      <c r="S774" s="18" t="s">
        <v>89</v>
      </c>
      <c r="T774" s="19" t="s">
        <v>95</v>
      </c>
      <c r="U774" s="19">
        <v>30</v>
      </c>
      <c r="V774" s="65">
        <v>13</v>
      </c>
      <c r="W774" s="23">
        <v>9039.8189999999995</v>
      </c>
      <c r="X774" s="6"/>
      <c r="Y774" s="18" t="s">
        <v>13</v>
      </c>
      <c r="Z774" s="19" t="s">
        <v>95</v>
      </c>
      <c r="AA774" s="19">
        <v>13</v>
      </c>
      <c r="AB774" s="64">
        <v>14</v>
      </c>
      <c r="AC774" s="23">
        <v>6060.9589999999998</v>
      </c>
      <c r="AE774" s="18" t="s">
        <v>14</v>
      </c>
      <c r="AF774" s="19" t="s">
        <v>95</v>
      </c>
      <c r="AG774" s="19">
        <v>24</v>
      </c>
      <c r="AH774" s="65">
        <v>8</v>
      </c>
      <c r="AI774" s="23">
        <v>10006.494000000001</v>
      </c>
    </row>
    <row r="775" spans="1:35" x14ac:dyDescent="0.2">
      <c r="A775" s="18" t="s">
        <v>89</v>
      </c>
      <c r="B775" s="19" t="s">
        <v>95</v>
      </c>
      <c r="C775" s="19">
        <v>1</v>
      </c>
      <c r="D775" s="19">
        <v>5</v>
      </c>
      <c r="E775" s="23">
        <v>2396.9789999999998</v>
      </c>
      <c r="F775" s="6"/>
      <c r="G775" s="18" t="s">
        <v>13</v>
      </c>
      <c r="H775" s="19" t="s">
        <v>94</v>
      </c>
      <c r="I775" s="19">
        <v>23</v>
      </c>
      <c r="J775" s="64">
        <v>4</v>
      </c>
      <c r="K775" s="23">
        <v>5497.8469999999998</v>
      </c>
      <c r="L775" s="6"/>
      <c r="M775" s="18" t="s">
        <v>14</v>
      </c>
      <c r="N775" s="19" t="s">
        <v>95</v>
      </c>
      <c r="O775" s="19">
        <v>1</v>
      </c>
      <c r="P775" s="64">
        <v>2</v>
      </c>
      <c r="Q775" s="23">
        <v>9946.4290000000001</v>
      </c>
      <c r="S775" s="18" t="s">
        <v>89</v>
      </c>
      <c r="T775" s="19" t="s">
        <v>95</v>
      </c>
      <c r="U775" s="19">
        <v>30</v>
      </c>
      <c r="V775" s="65">
        <v>14</v>
      </c>
      <c r="W775" s="23">
        <v>7215.3379999999997</v>
      </c>
      <c r="X775" s="6"/>
      <c r="Y775" s="18" t="s">
        <v>13</v>
      </c>
      <c r="Z775" s="19" t="s">
        <v>95</v>
      </c>
      <c r="AA775" s="19">
        <v>13</v>
      </c>
      <c r="AB775" s="65">
        <v>15</v>
      </c>
      <c r="AC775" s="23">
        <v>7247.2470000000003</v>
      </c>
      <c r="AE775" s="18" t="s">
        <v>14</v>
      </c>
      <c r="AF775" s="19" t="s">
        <v>95</v>
      </c>
      <c r="AG775" s="19">
        <v>24</v>
      </c>
      <c r="AH775" s="65">
        <v>9</v>
      </c>
      <c r="AI775" s="23">
        <v>7157.1490000000003</v>
      </c>
    </row>
    <row r="776" spans="1:35" ht="16" thickBot="1" x14ac:dyDescent="0.25">
      <c r="A776" s="18" t="s">
        <v>89</v>
      </c>
      <c r="B776" s="19" t="s">
        <v>95</v>
      </c>
      <c r="C776" s="19">
        <v>1</v>
      </c>
      <c r="D776" s="19">
        <v>6</v>
      </c>
      <c r="E776" s="23">
        <v>9617.9470000000001</v>
      </c>
      <c r="F776" s="6"/>
      <c r="G776" s="18" t="s">
        <v>13</v>
      </c>
      <c r="H776" s="19" t="s">
        <v>94</v>
      </c>
      <c r="I776" s="19">
        <v>23</v>
      </c>
      <c r="J776" s="65">
        <v>5</v>
      </c>
      <c r="K776" s="23">
        <v>10883.072</v>
      </c>
      <c r="L776" s="6"/>
      <c r="M776" s="18" t="s">
        <v>14</v>
      </c>
      <c r="N776" s="19" t="s">
        <v>95</v>
      </c>
      <c r="O776" s="19">
        <v>1</v>
      </c>
      <c r="P776" s="65">
        <v>3</v>
      </c>
      <c r="Q776" s="23">
        <v>6687.89</v>
      </c>
      <c r="S776" s="25" t="s">
        <v>89</v>
      </c>
      <c r="T776" s="26" t="s">
        <v>95</v>
      </c>
      <c r="U776" s="26">
        <v>30</v>
      </c>
      <c r="V776" s="67">
        <v>15</v>
      </c>
      <c r="W776" s="29">
        <v>11356.084999999999</v>
      </c>
      <c r="X776" s="6"/>
      <c r="Y776" s="18" t="s">
        <v>13</v>
      </c>
      <c r="Z776" s="19" t="s">
        <v>95</v>
      </c>
      <c r="AA776" s="19">
        <v>13</v>
      </c>
      <c r="AB776" s="64">
        <v>16</v>
      </c>
      <c r="AC776" s="23">
        <v>6278.6949999999997</v>
      </c>
      <c r="AE776" s="18"/>
      <c r="AF776" s="19"/>
      <c r="AG776" s="19"/>
      <c r="AH776" s="19"/>
      <c r="AI776" s="23"/>
    </row>
    <row r="777" spans="1:35" x14ac:dyDescent="0.2">
      <c r="A777" s="18" t="s">
        <v>89</v>
      </c>
      <c r="B777" s="19" t="s">
        <v>95</v>
      </c>
      <c r="C777" s="19">
        <v>1</v>
      </c>
      <c r="D777" s="19">
        <v>7</v>
      </c>
      <c r="E777" s="23">
        <v>9311.99</v>
      </c>
      <c r="F777" s="6"/>
      <c r="G777" s="18" t="s">
        <v>13</v>
      </c>
      <c r="H777" s="19" t="s">
        <v>94</v>
      </c>
      <c r="I777" s="19">
        <v>23</v>
      </c>
      <c r="J777" s="64">
        <v>6</v>
      </c>
      <c r="K777" s="23">
        <v>8189.5209999999997</v>
      </c>
      <c r="L777" s="6"/>
      <c r="M777" s="18" t="s">
        <v>14</v>
      </c>
      <c r="N777" s="19" t="s">
        <v>95</v>
      </c>
      <c r="O777" s="19">
        <v>1</v>
      </c>
      <c r="P777" s="64">
        <v>4</v>
      </c>
      <c r="Q777" s="23">
        <v>3861.069</v>
      </c>
      <c r="U777" s="5" t="s">
        <v>96</v>
      </c>
      <c r="W777" s="5">
        <f>AVERAGE(W5:W776)</f>
        <v>6151.4961756954654</v>
      </c>
      <c r="Y777" s="18" t="s">
        <v>13</v>
      </c>
      <c r="Z777" s="19" t="s">
        <v>95</v>
      </c>
      <c r="AA777" s="19">
        <v>13</v>
      </c>
      <c r="AB777" s="65">
        <v>17</v>
      </c>
      <c r="AC777" s="23">
        <v>3823.5279999999998</v>
      </c>
      <c r="AE777" s="18" t="s">
        <v>14</v>
      </c>
      <c r="AF777" s="19" t="s">
        <v>95</v>
      </c>
      <c r="AG777" s="19">
        <v>25</v>
      </c>
      <c r="AH777" s="65">
        <v>1</v>
      </c>
      <c r="AI777" s="23">
        <v>9113.0239999999994</v>
      </c>
    </row>
    <row r="778" spans="1:35" x14ac:dyDescent="0.2">
      <c r="A778" s="18" t="s">
        <v>89</v>
      </c>
      <c r="B778" s="19" t="s">
        <v>95</v>
      </c>
      <c r="C778" s="19">
        <v>1</v>
      </c>
      <c r="D778" s="19">
        <v>8</v>
      </c>
      <c r="E778" s="23">
        <v>3834.79</v>
      </c>
      <c r="F778" s="6"/>
      <c r="G778" s="18" t="s">
        <v>13</v>
      </c>
      <c r="H778" s="19" t="s">
        <v>94</v>
      </c>
      <c r="I778" s="19">
        <v>23</v>
      </c>
      <c r="J778" s="65">
        <v>7</v>
      </c>
      <c r="K778" s="23">
        <v>5368.3310000000001</v>
      </c>
      <c r="L778" s="6"/>
      <c r="M778" s="18" t="s">
        <v>14</v>
      </c>
      <c r="N778" s="19" t="s">
        <v>95</v>
      </c>
      <c r="O778" s="19">
        <v>1</v>
      </c>
      <c r="P778" s="65">
        <v>5</v>
      </c>
      <c r="Q778" s="23">
        <v>15496.833000000001</v>
      </c>
      <c r="Y778" s="18" t="s">
        <v>13</v>
      </c>
      <c r="Z778" s="19" t="s">
        <v>95</v>
      </c>
      <c r="AA778" s="19">
        <v>13</v>
      </c>
      <c r="AB778" s="64">
        <v>18</v>
      </c>
      <c r="AC778" s="23">
        <v>5674.2889999999998</v>
      </c>
      <c r="AE778" s="18" t="s">
        <v>14</v>
      </c>
      <c r="AF778" s="19" t="s">
        <v>95</v>
      </c>
      <c r="AG778" s="19">
        <v>25</v>
      </c>
      <c r="AH778" s="65">
        <v>2</v>
      </c>
      <c r="AI778" s="23">
        <v>7699.6139999999996</v>
      </c>
    </row>
    <row r="779" spans="1:35" x14ac:dyDescent="0.2">
      <c r="A779" s="18" t="s">
        <v>89</v>
      </c>
      <c r="B779" s="19" t="s">
        <v>95</v>
      </c>
      <c r="C779" s="19">
        <v>1</v>
      </c>
      <c r="D779" s="19">
        <v>9</v>
      </c>
      <c r="E779" s="23">
        <v>8784.5419999999995</v>
      </c>
      <c r="F779" s="6"/>
      <c r="G779" s="18" t="s">
        <v>13</v>
      </c>
      <c r="H779" s="19" t="s">
        <v>94</v>
      </c>
      <c r="I779" s="19">
        <v>23</v>
      </c>
      <c r="J779" s="64">
        <v>8</v>
      </c>
      <c r="K779" s="23">
        <v>9103.6389999999992</v>
      </c>
      <c r="L779" s="6"/>
      <c r="M779" s="18" t="s">
        <v>14</v>
      </c>
      <c r="N779" s="19" t="s">
        <v>95</v>
      </c>
      <c r="O779" s="19">
        <v>1</v>
      </c>
      <c r="P779" s="64">
        <v>6</v>
      </c>
      <c r="Q779" s="23">
        <v>12028.065000000001</v>
      </c>
      <c r="Y779" s="18" t="s">
        <v>13</v>
      </c>
      <c r="Z779" s="19" t="s">
        <v>95</v>
      </c>
      <c r="AA779" s="19">
        <v>13</v>
      </c>
      <c r="AB779" s="65">
        <v>19</v>
      </c>
      <c r="AC779" s="23">
        <v>6922.5190000000002</v>
      </c>
      <c r="AE779" s="18" t="s">
        <v>14</v>
      </c>
      <c r="AF779" s="19" t="s">
        <v>95</v>
      </c>
      <c r="AG779" s="19">
        <v>25</v>
      </c>
      <c r="AH779" s="65">
        <v>3</v>
      </c>
      <c r="AI779" s="23">
        <v>4431.6890000000003</v>
      </c>
    </row>
    <row r="780" spans="1:35" x14ac:dyDescent="0.2">
      <c r="A780" s="18" t="s">
        <v>89</v>
      </c>
      <c r="B780" s="19" t="s">
        <v>95</v>
      </c>
      <c r="C780" s="19">
        <v>1</v>
      </c>
      <c r="D780" s="19">
        <v>10</v>
      </c>
      <c r="E780" s="23">
        <v>8264.6020000000008</v>
      </c>
      <c r="F780" s="6"/>
      <c r="G780" s="18" t="s">
        <v>13</v>
      </c>
      <c r="H780" s="19" t="s">
        <v>94</v>
      </c>
      <c r="I780" s="19">
        <v>23</v>
      </c>
      <c r="J780" s="65">
        <v>9</v>
      </c>
      <c r="K780" s="23">
        <v>11035.111999999999</v>
      </c>
      <c r="L780" s="6"/>
      <c r="M780" s="18" t="s">
        <v>14</v>
      </c>
      <c r="N780" s="19" t="s">
        <v>95</v>
      </c>
      <c r="O780" s="19">
        <v>1</v>
      </c>
      <c r="P780" s="65">
        <v>7</v>
      </c>
      <c r="Q780" s="23">
        <v>4152.01</v>
      </c>
      <c r="Y780" s="18" t="s">
        <v>13</v>
      </c>
      <c r="Z780" s="19" t="s">
        <v>95</v>
      </c>
      <c r="AA780" s="19">
        <v>13</v>
      </c>
      <c r="AB780" s="64">
        <v>20</v>
      </c>
      <c r="AC780" s="23">
        <v>5854.4840000000004</v>
      </c>
      <c r="AE780" s="18" t="s">
        <v>14</v>
      </c>
      <c r="AF780" s="19" t="s">
        <v>95</v>
      </c>
      <c r="AG780" s="19">
        <v>25</v>
      </c>
      <c r="AH780" s="65">
        <v>4</v>
      </c>
      <c r="AI780" s="23">
        <v>7082.0680000000002</v>
      </c>
    </row>
    <row r="781" spans="1:35" x14ac:dyDescent="0.2">
      <c r="A781" s="18" t="s">
        <v>89</v>
      </c>
      <c r="B781" s="19" t="s">
        <v>95</v>
      </c>
      <c r="C781" s="19">
        <v>1</v>
      </c>
      <c r="D781" s="19">
        <v>11</v>
      </c>
      <c r="E781" s="23">
        <v>10426.950999999999</v>
      </c>
      <c r="F781" s="6"/>
      <c r="G781" s="18" t="s">
        <v>13</v>
      </c>
      <c r="H781" s="19" t="s">
        <v>94</v>
      </c>
      <c r="I781" s="19">
        <v>23</v>
      </c>
      <c r="J781" s="64">
        <v>10</v>
      </c>
      <c r="K781" s="23">
        <v>9531.6039999999994</v>
      </c>
      <c r="L781" s="6"/>
      <c r="M781" s="18" t="s">
        <v>14</v>
      </c>
      <c r="N781" s="19" t="s">
        <v>95</v>
      </c>
      <c r="O781" s="19">
        <v>1</v>
      </c>
      <c r="P781" s="64">
        <v>8</v>
      </c>
      <c r="Q781" s="23">
        <v>3035.172</v>
      </c>
      <c r="Y781" s="18" t="s">
        <v>13</v>
      </c>
      <c r="Z781" s="19" t="s">
        <v>95</v>
      </c>
      <c r="AA781" s="19">
        <v>13</v>
      </c>
      <c r="AB781" s="65">
        <v>21</v>
      </c>
      <c r="AC781" s="23">
        <v>7523.1719999999996</v>
      </c>
      <c r="AE781" s="18" t="s">
        <v>14</v>
      </c>
      <c r="AF781" s="19" t="s">
        <v>95</v>
      </c>
      <c r="AG781" s="19">
        <v>25</v>
      </c>
      <c r="AH781" s="65">
        <v>5</v>
      </c>
      <c r="AI781" s="23">
        <v>11252.848</v>
      </c>
    </row>
    <row r="782" spans="1:35" x14ac:dyDescent="0.2">
      <c r="A782" s="18"/>
      <c r="B782" s="19"/>
      <c r="C782" s="19"/>
      <c r="D782" s="19"/>
      <c r="E782" s="23"/>
      <c r="F782" s="6"/>
      <c r="G782" s="18"/>
      <c r="H782" s="19"/>
      <c r="I782" s="19"/>
      <c r="J782" s="19"/>
      <c r="K782" s="23"/>
      <c r="L782" s="6"/>
      <c r="M782" s="18" t="s">
        <v>14</v>
      </c>
      <c r="N782" s="19" t="s">
        <v>95</v>
      </c>
      <c r="O782" s="19">
        <v>1</v>
      </c>
      <c r="P782" s="65">
        <v>9</v>
      </c>
      <c r="Q782" s="23">
        <v>7767.1869999999999</v>
      </c>
      <c r="Y782" s="18"/>
      <c r="Z782" s="19"/>
      <c r="AA782" s="19"/>
      <c r="AB782" s="19"/>
      <c r="AC782" s="23"/>
      <c r="AE782" s="18" t="s">
        <v>14</v>
      </c>
      <c r="AF782" s="19" t="s">
        <v>95</v>
      </c>
      <c r="AG782" s="19">
        <v>25</v>
      </c>
      <c r="AH782" s="65">
        <v>6</v>
      </c>
      <c r="AI782" s="23">
        <v>13037.912</v>
      </c>
    </row>
    <row r="783" spans="1:35" x14ac:dyDescent="0.2">
      <c r="A783" s="18" t="s">
        <v>89</v>
      </c>
      <c r="B783" s="19" t="s">
        <v>95</v>
      </c>
      <c r="C783" s="19">
        <v>2</v>
      </c>
      <c r="D783" s="19">
        <v>1</v>
      </c>
      <c r="E783" s="23">
        <v>2297.4960000000001</v>
      </c>
      <c r="F783" s="6"/>
      <c r="G783" s="18" t="s">
        <v>13</v>
      </c>
      <c r="H783" s="19" t="s">
        <v>94</v>
      </c>
      <c r="I783" s="19">
        <v>24</v>
      </c>
      <c r="J783" s="65">
        <v>1</v>
      </c>
      <c r="K783" s="23">
        <v>8976</v>
      </c>
      <c r="L783" s="6"/>
      <c r="M783" s="18" t="s">
        <v>14</v>
      </c>
      <c r="N783" s="19" t="s">
        <v>95</v>
      </c>
      <c r="O783" s="19">
        <v>1</v>
      </c>
      <c r="P783" s="64">
        <v>10</v>
      </c>
      <c r="Q783" s="23">
        <v>6229.8919999999998</v>
      </c>
      <c r="Y783" s="18" t="s">
        <v>13</v>
      </c>
      <c r="Z783" s="19" t="s">
        <v>95</v>
      </c>
      <c r="AA783" s="19">
        <v>14</v>
      </c>
      <c r="AB783" s="65">
        <v>1</v>
      </c>
      <c r="AC783" s="23">
        <v>8131.3329999999996</v>
      </c>
      <c r="AE783" s="18" t="s">
        <v>14</v>
      </c>
      <c r="AF783" s="19" t="s">
        <v>95</v>
      </c>
      <c r="AG783" s="19">
        <v>25</v>
      </c>
      <c r="AH783" s="65">
        <v>7</v>
      </c>
      <c r="AI783" s="23">
        <v>4480.4920000000002</v>
      </c>
    </row>
    <row r="784" spans="1:35" x14ac:dyDescent="0.2">
      <c r="A784" s="18" t="s">
        <v>89</v>
      </c>
      <c r="B784" s="19" t="s">
        <v>95</v>
      </c>
      <c r="C784" s="19">
        <v>2</v>
      </c>
      <c r="D784" s="19">
        <v>2</v>
      </c>
      <c r="E784" s="23">
        <v>3827.2820000000002</v>
      </c>
      <c r="F784" s="6"/>
      <c r="G784" s="18" t="s">
        <v>13</v>
      </c>
      <c r="H784" s="19" t="s">
        <v>94</v>
      </c>
      <c r="I784" s="19">
        <v>24</v>
      </c>
      <c r="J784" s="64">
        <v>2</v>
      </c>
      <c r="K784" s="23">
        <v>11478.093000000001</v>
      </c>
      <c r="L784" s="6"/>
      <c r="M784" s="18" t="s">
        <v>14</v>
      </c>
      <c r="N784" s="19" t="s">
        <v>95</v>
      </c>
      <c r="O784" s="19">
        <v>1</v>
      </c>
      <c r="P784" s="65">
        <v>11</v>
      </c>
      <c r="Q784" s="23">
        <v>9681.7669999999998</v>
      </c>
      <c r="Y784" s="18"/>
      <c r="Z784" s="19"/>
      <c r="AA784" s="19"/>
      <c r="AB784" s="19"/>
      <c r="AC784" s="23"/>
      <c r="AE784" s="18" t="s">
        <v>14</v>
      </c>
      <c r="AF784" s="19" t="s">
        <v>95</v>
      </c>
      <c r="AG784" s="19">
        <v>25</v>
      </c>
      <c r="AH784" s="65">
        <v>8</v>
      </c>
      <c r="AI784" s="23">
        <v>3968.06</v>
      </c>
    </row>
    <row r="785" spans="1:35" x14ac:dyDescent="0.2">
      <c r="A785" s="18" t="s">
        <v>89</v>
      </c>
      <c r="B785" s="19" t="s">
        <v>95</v>
      </c>
      <c r="C785" s="19">
        <v>2</v>
      </c>
      <c r="D785" s="19">
        <v>3</v>
      </c>
      <c r="E785" s="23">
        <v>5788.7879999999996</v>
      </c>
      <c r="F785" s="6"/>
      <c r="G785" s="18" t="s">
        <v>13</v>
      </c>
      <c r="H785" s="19" t="s">
        <v>94</v>
      </c>
      <c r="I785" s="19">
        <v>24</v>
      </c>
      <c r="J785" s="65">
        <v>3</v>
      </c>
      <c r="K785" s="23">
        <v>2582.806</v>
      </c>
      <c r="L785" s="6"/>
      <c r="M785" s="18" t="s">
        <v>14</v>
      </c>
      <c r="N785" s="19" t="s">
        <v>95</v>
      </c>
      <c r="O785" s="19">
        <v>1</v>
      </c>
      <c r="P785" s="64">
        <v>12</v>
      </c>
      <c r="Q785" s="23">
        <v>11269.742</v>
      </c>
      <c r="Y785" s="18" t="s">
        <v>13</v>
      </c>
      <c r="Z785" s="19" t="s">
        <v>95</v>
      </c>
      <c r="AA785" s="19">
        <v>15</v>
      </c>
      <c r="AB785" s="65">
        <v>1</v>
      </c>
      <c r="AC785" s="23">
        <v>12649.365</v>
      </c>
      <c r="AE785" s="18"/>
      <c r="AF785" s="19"/>
      <c r="AG785" s="19"/>
      <c r="AH785" s="19"/>
      <c r="AI785" s="23"/>
    </row>
    <row r="786" spans="1:35" x14ac:dyDescent="0.2">
      <c r="A786" s="18" t="s">
        <v>89</v>
      </c>
      <c r="B786" s="19" t="s">
        <v>95</v>
      </c>
      <c r="C786" s="19">
        <v>2</v>
      </c>
      <c r="D786" s="19">
        <v>4</v>
      </c>
      <c r="E786" s="23">
        <v>2990.123</v>
      </c>
      <c r="F786" s="6"/>
      <c r="G786" s="18" t="s">
        <v>13</v>
      </c>
      <c r="H786" s="19" t="s">
        <v>94</v>
      </c>
      <c r="I786" s="19">
        <v>24</v>
      </c>
      <c r="J786" s="64">
        <v>4</v>
      </c>
      <c r="K786" s="23">
        <v>7913.5959999999995</v>
      </c>
      <c r="L786" s="6"/>
      <c r="M786" s="18" t="s">
        <v>14</v>
      </c>
      <c r="N786" s="19" t="s">
        <v>95</v>
      </c>
      <c r="O786" s="19">
        <v>1</v>
      </c>
      <c r="P786" s="65">
        <v>13</v>
      </c>
      <c r="Q786" s="23">
        <v>11125.21</v>
      </c>
      <c r="Y786" s="18" t="s">
        <v>13</v>
      </c>
      <c r="Z786" s="19" t="s">
        <v>95</v>
      </c>
      <c r="AA786" s="19">
        <v>15</v>
      </c>
      <c r="AB786" s="19">
        <v>2</v>
      </c>
      <c r="AC786" s="23">
        <v>7219.0919999999996</v>
      </c>
      <c r="AE786" s="18" t="s">
        <v>14</v>
      </c>
      <c r="AF786" s="19" t="s">
        <v>95</v>
      </c>
      <c r="AG786" s="19">
        <v>26</v>
      </c>
      <c r="AH786" s="65">
        <v>1</v>
      </c>
      <c r="AI786" s="23">
        <v>8208.2909999999993</v>
      </c>
    </row>
    <row r="787" spans="1:35" x14ac:dyDescent="0.2">
      <c r="A787" s="18" t="s">
        <v>89</v>
      </c>
      <c r="B787" s="19" t="s">
        <v>95</v>
      </c>
      <c r="C787" s="19">
        <v>2</v>
      </c>
      <c r="D787" s="19">
        <v>5</v>
      </c>
      <c r="E787" s="23">
        <v>10821.129000000001</v>
      </c>
      <c r="F787" s="6"/>
      <c r="G787" s="18" t="s">
        <v>13</v>
      </c>
      <c r="H787" s="19" t="s">
        <v>94</v>
      </c>
      <c r="I787" s="19">
        <v>24</v>
      </c>
      <c r="J787" s="65">
        <v>5</v>
      </c>
      <c r="K787" s="23">
        <v>10834.269</v>
      </c>
      <c r="L787" s="6"/>
      <c r="M787" s="18"/>
      <c r="N787" s="19"/>
      <c r="O787" s="19"/>
      <c r="P787" s="19"/>
      <c r="Q787" s="23"/>
      <c r="Y787" s="18" t="s">
        <v>13</v>
      </c>
      <c r="Z787" s="19" t="s">
        <v>95</v>
      </c>
      <c r="AA787" s="19">
        <v>15</v>
      </c>
      <c r="AB787" s="65">
        <v>3</v>
      </c>
      <c r="AC787" s="23">
        <v>5730.6</v>
      </c>
      <c r="AE787" s="18" t="s">
        <v>14</v>
      </c>
      <c r="AF787" s="19" t="s">
        <v>95</v>
      </c>
      <c r="AG787" s="19">
        <v>26</v>
      </c>
      <c r="AH787" s="65">
        <v>2</v>
      </c>
      <c r="AI787" s="23">
        <v>7782.2030000000004</v>
      </c>
    </row>
    <row r="788" spans="1:35" x14ac:dyDescent="0.2">
      <c r="A788" s="18" t="s">
        <v>89</v>
      </c>
      <c r="B788" s="19" t="s">
        <v>95</v>
      </c>
      <c r="C788" s="19">
        <v>2</v>
      </c>
      <c r="D788" s="19">
        <v>6</v>
      </c>
      <c r="E788" s="23">
        <v>9501.5709999999999</v>
      </c>
      <c r="F788" s="6"/>
      <c r="G788" s="18" t="s">
        <v>13</v>
      </c>
      <c r="H788" s="19" t="s">
        <v>94</v>
      </c>
      <c r="I788" s="19">
        <v>24</v>
      </c>
      <c r="J788" s="64">
        <v>6</v>
      </c>
      <c r="K788" s="23">
        <v>4028.125</v>
      </c>
      <c r="L788" s="6"/>
      <c r="M788" s="18" t="s">
        <v>14</v>
      </c>
      <c r="N788" s="19" t="s">
        <v>95</v>
      </c>
      <c r="O788" s="19">
        <v>2</v>
      </c>
      <c r="P788" s="65">
        <v>1</v>
      </c>
      <c r="Q788" s="23">
        <v>14708.477000000001</v>
      </c>
      <c r="Y788" s="18" t="s">
        <v>13</v>
      </c>
      <c r="Z788" s="19" t="s">
        <v>95</v>
      </c>
      <c r="AA788" s="19">
        <v>15</v>
      </c>
      <c r="AB788" s="19">
        <v>4</v>
      </c>
      <c r="AC788" s="23">
        <v>7117.732</v>
      </c>
      <c r="AE788" s="18" t="s">
        <v>14</v>
      </c>
      <c r="AF788" s="19" t="s">
        <v>95</v>
      </c>
      <c r="AG788" s="19">
        <v>26</v>
      </c>
      <c r="AH788" s="65">
        <v>3</v>
      </c>
      <c r="AI788" s="23">
        <v>11481.847</v>
      </c>
    </row>
    <row r="789" spans="1:35" x14ac:dyDescent="0.2">
      <c r="A789" s="18" t="s">
        <v>89</v>
      </c>
      <c r="B789" s="19" t="s">
        <v>95</v>
      </c>
      <c r="C789" s="19">
        <v>2</v>
      </c>
      <c r="D789" s="19">
        <v>7</v>
      </c>
      <c r="E789" s="23">
        <v>2515.232</v>
      </c>
      <c r="F789" s="6"/>
      <c r="G789" s="18" t="s">
        <v>13</v>
      </c>
      <c r="H789" s="19" t="s">
        <v>94</v>
      </c>
      <c r="I789" s="19">
        <v>24</v>
      </c>
      <c r="J789" s="65">
        <v>7</v>
      </c>
      <c r="K789" s="23">
        <v>5948.3360000000002</v>
      </c>
      <c r="L789" s="6"/>
      <c r="M789" s="18" t="s">
        <v>14</v>
      </c>
      <c r="N789" s="19" t="s">
        <v>95</v>
      </c>
      <c r="O789" s="19">
        <v>2</v>
      </c>
      <c r="P789" s="64">
        <v>2</v>
      </c>
      <c r="Q789" s="23">
        <v>14182.906000000001</v>
      </c>
      <c r="Y789" s="18" t="s">
        <v>13</v>
      </c>
      <c r="Z789" s="19" t="s">
        <v>95</v>
      </c>
      <c r="AA789" s="19">
        <v>15</v>
      </c>
      <c r="AB789" s="65">
        <v>5</v>
      </c>
      <c r="AC789" s="23">
        <v>6060.9589999999998</v>
      </c>
      <c r="AE789" s="18" t="s">
        <v>14</v>
      </c>
      <c r="AF789" s="19" t="s">
        <v>95</v>
      </c>
      <c r="AG789" s="19">
        <v>26</v>
      </c>
      <c r="AH789" s="65">
        <v>4</v>
      </c>
      <c r="AI789" s="23">
        <v>6725.43</v>
      </c>
    </row>
    <row r="790" spans="1:35" x14ac:dyDescent="0.2">
      <c r="A790" s="18" t="s">
        <v>89</v>
      </c>
      <c r="B790" s="19" t="s">
        <v>95</v>
      </c>
      <c r="C790" s="19">
        <v>2</v>
      </c>
      <c r="D790" s="19">
        <v>8</v>
      </c>
      <c r="E790" s="23">
        <v>8054.3739999999998</v>
      </c>
      <c r="F790" s="6"/>
      <c r="G790" s="18" t="s">
        <v>13</v>
      </c>
      <c r="H790" s="19" t="s">
        <v>94</v>
      </c>
      <c r="I790" s="19">
        <v>24</v>
      </c>
      <c r="J790" s="64">
        <v>8</v>
      </c>
      <c r="K790" s="23">
        <v>5663.0259999999998</v>
      </c>
      <c r="L790" s="6"/>
      <c r="M790" s="18" t="s">
        <v>14</v>
      </c>
      <c r="N790" s="19" t="s">
        <v>95</v>
      </c>
      <c r="O790" s="19">
        <v>2</v>
      </c>
      <c r="P790" s="65">
        <v>3</v>
      </c>
      <c r="Q790" s="23">
        <v>1952.12</v>
      </c>
      <c r="Y790" s="18" t="s">
        <v>13</v>
      </c>
      <c r="Z790" s="19" t="s">
        <v>95</v>
      </c>
      <c r="AA790" s="19">
        <v>15</v>
      </c>
      <c r="AB790" s="19">
        <v>6</v>
      </c>
      <c r="AC790" s="23">
        <v>5342.0529999999999</v>
      </c>
      <c r="AE790" s="18"/>
      <c r="AF790" s="19"/>
      <c r="AG790" s="19"/>
      <c r="AH790" s="19"/>
      <c r="AI790" s="23"/>
    </row>
    <row r="791" spans="1:35" x14ac:dyDescent="0.2">
      <c r="A791" s="18" t="s">
        <v>89</v>
      </c>
      <c r="B791" s="19" t="s">
        <v>95</v>
      </c>
      <c r="C791" s="19">
        <v>2</v>
      </c>
      <c r="D791" s="19">
        <v>9</v>
      </c>
      <c r="E791" s="23">
        <v>5976.4920000000002</v>
      </c>
      <c r="F791" s="6"/>
      <c r="G791" s="18" t="s">
        <v>13</v>
      </c>
      <c r="H791" s="19" t="s">
        <v>94</v>
      </c>
      <c r="I791" s="19">
        <v>24</v>
      </c>
      <c r="J791" s="65">
        <v>9</v>
      </c>
      <c r="K791" s="23">
        <v>6490.8010000000004</v>
      </c>
      <c r="L791" s="6"/>
      <c r="M791" s="18" t="s">
        <v>14</v>
      </c>
      <c r="N791" s="19" t="s">
        <v>95</v>
      </c>
      <c r="O791" s="19">
        <v>2</v>
      </c>
      <c r="P791" s="64">
        <v>4</v>
      </c>
      <c r="Q791" s="23">
        <v>14744.141</v>
      </c>
      <c r="Y791" s="18" t="s">
        <v>13</v>
      </c>
      <c r="Z791" s="19" t="s">
        <v>95</v>
      </c>
      <c r="AA791" s="19">
        <v>15</v>
      </c>
      <c r="AB791" s="65">
        <v>7</v>
      </c>
      <c r="AC791" s="23">
        <v>7204.0749999999998</v>
      </c>
      <c r="AE791" s="18" t="s">
        <v>14</v>
      </c>
      <c r="AF791" s="19" t="s">
        <v>95</v>
      </c>
      <c r="AG791" s="19">
        <v>27</v>
      </c>
      <c r="AH791" s="65">
        <v>1</v>
      </c>
      <c r="AI791" s="23">
        <v>7693.982</v>
      </c>
    </row>
    <row r="792" spans="1:35" x14ac:dyDescent="0.2">
      <c r="A792" s="18" t="s">
        <v>89</v>
      </c>
      <c r="B792" s="19" t="s">
        <v>95</v>
      </c>
      <c r="C792" s="19">
        <v>2</v>
      </c>
      <c r="D792" s="19">
        <v>10</v>
      </c>
      <c r="E792" s="23">
        <v>7678.9660000000003</v>
      </c>
      <c r="F792" s="6"/>
      <c r="G792" s="18"/>
      <c r="H792" s="19"/>
      <c r="I792" s="19"/>
      <c r="J792" s="19"/>
      <c r="K792" s="23"/>
      <c r="L792" s="6"/>
      <c r="M792" s="18" t="s">
        <v>14</v>
      </c>
      <c r="N792" s="19" t="s">
        <v>95</v>
      </c>
      <c r="O792" s="19">
        <v>2</v>
      </c>
      <c r="P792" s="65">
        <v>5</v>
      </c>
      <c r="Q792" s="23">
        <v>12777.004000000001</v>
      </c>
      <c r="Y792" s="18" t="s">
        <v>13</v>
      </c>
      <c r="Z792" s="19" t="s">
        <v>95</v>
      </c>
      <c r="AA792" s="19">
        <v>15</v>
      </c>
      <c r="AB792" s="19">
        <v>8</v>
      </c>
      <c r="AC792" s="23">
        <v>9394.58</v>
      </c>
      <c r="AE792" s="18" t="s">
        <v>14</v>
      </c>
      <c r="AF792" s="19" t="s">
        <v>95</v>
      </c>
      <c r="AG792" s="19">
        <v>27</v>
      </c>
      <c r="AH792" s="65">
        <v>2</v>
      </c>
      <c r="AI792" s="23">
        <v>4989.1689999999999</v>
      </c>
    </row>
    <row r="793" spans="1:35" x14ac:dyDescent="0.2">
      <c r="A793" s="18" t="s">
        <v>89</v>
      </c>
      <c r="B793" s="19" t="s">
        <v>95</v>
      </c>
      <c r="C793" s="19">
        <v>2</v>
      </c>
      <c r="D793" s="19">
        <v>11</v>
      </c>
      <c r="E793" s="23">
        <v>1835.7439999999999</v>
      </c>
      <c r="F793" s="6"/>
      <c r="G793" s="18" t="s">
        <v>13</v>
      </c>
      <c r="H793" s="19" t="s">
        <v>94</v>
      </c>
      <c r="I793" s="19">
        <v>25</v>
      </c>
      <c r="J793" s="65">
        <v>1</v>
      </c>
      <c r="K793" s="23">
        <v>8071.2669999999998</v>
      </c>
      <c r="L793" s="6"/>
      <c r="M793" s="18" t="s">
        <v>14</v>
      </c>
      <c r="N793" s="19" t="s">
        <v>95</v>
      </c>
      <c r="O793" s="19">
        <v>2</v>
      </c>
      <c r="P793" s="64">
        <v>6</v>
      </c>
      <c r="Q793" s="23">
        <v>10396.918</v>
      </c>
      <c r="Y793" s="18" t="s">
        <v>13</v>
      </c>
      <c r="Z793" s="19" t="s">
        <v>95</v>
      </c>
      <c r="AA793" s="19">
        <v>15</v>
      </c>
      <c r="AB793" s="65">
        <v>9</v>
      </c>
      <c r="AC793" s="23">
        <v>9479.0460000000003</v>
      </c>
      <c r="AE793" s="18" t="s">
        <v>14</v>
      </c>
      <c r="AF793" s="19" t="s">
        <v>95</v>
      </c>
      <c r="AG793" s="19">
        <v>27</v>
      </c>
      <c r="AH793" s="65">
        <v>3</v>
      </c>
      <c r="AI793" s="23">
        <v>3055.819</v>
      </c>
    </row>
    <row r="794" spans="1:35" x14ac:dyDescent="0.2">
      <c r="A794" s="18" t="s">
        <v>89</v>
      </c>
      <c r="B794" s="19" t="s">
        <v>95</v>
      </c>
      <c r="C794" s="19">
        <v>2</v>
      </c>
      <c r="D794" s="19">
        <v>12</v>
      </c>
      <c r="E794" s="23">
        <v>9113.0239999999994</v>
      </c>
      <c r="F794" s="6"/>
      <c r="G794" s="18" t="s">
        <v>13</v>
      </c>
      <c r="H794" s="19" t="s">
        <v>94</v>
      </c>
      <c r="I794" s="19">
        <v>25</v>
      </c>
      <c r="J794" s="64">
        <v>2</v>
      </c>
      <c r="K794" s="23">
        <v>6573.39</v>
      </c>
      <c r="L794" s="6"/>
      <c r="M794" s="18" t="s">
        <v>14</v>
      </c>
      <c r="N794" s="19" t="s">
        <v>95</v>
      </c>
      <c r="O794" s="19">
        <v>2</v>
      </c>
      <c r="P794" s="65">
        <v>7</v>
      </c>
      <c r="Q794" s="23">
        <v>10986.308999999999</v>
      </c>
      <c r="Y794" s="18" t="s">
        <v>13</v>
      </c>
      <c r="Z794" s="19" t="s">
        <v>95</v>
      </c>
      <c r="AA794" s="19">
        <v>15</v>
      </c>
      <c r="AB794" s="19">
        <v>10</v>
      </c>
      <c r="AC794" s="23">
        <v>5400.241</v>
      </c>
      <c r="AE794" s="18" t="s">
        <v>14</v>
      </c>
      <c r="AF794" s="19" t="s">
        <v>95</v>
      </c>
      <c r="AG794" s="19">
        <v>27</v>
      </c>
      <c r="AH794" s="65">
        <v>4</v>
      </c>
      <c r="AI794" s="23">
        <v>7502.5240000000003</v>
      </c>
    </row>
    <row r="795" spans="1:35" x14ac:dyDescent="0.2">
      <c r="A795" s="18" t="s">
        <v>89</v>
      </c>
      <c r="B795" s="19" t="s">
        <v>95</v>
      </c>
      <c r="C795" s="19">
        <v>2</v>
      </c>
      <c r="D795" s="19">
        <v>13</v>
      </c>
      <c r="E795" s="23">
        <v>5696.8130000000001</v>
      </c>
      <c r="F795" s="6"/>
      <c r="G795" s="18" t="s">
        <v>13</v>
      </c>
      <c r="H795" s="19" t="s">
        <v>94</v>
      </c>
      <c r="I795" s="19">
        <v>25</v>
      </c>
      <c r="J795" s="65">
        <v>3</v>
      </c>
      <c r="K795" s="23">
        <v>7209.7060000000001</v>
      </c>
      <c r="L795" s="6"/>
      <c r="M795" s="18" t="s">
        <v>14</v>
      </c>
      <c r="N795" s="19" t="s">
        <v>95</v>
      </c>
      <c r="O795" s="19">
        <v>2</v>
      </c>
      <c r="P795" s="64">
        <v>8</v>
      </c>
      <c r="Q795" s="23">
        <v>5026.71</v>
      </c>
      <c r="Y795" s="18" t="s">
        <v>13</v>
      </c>
      <c r="Z795" s="19" t="s">
        <v>95</v>
      </c>
      <c r="AA795" s="19">
        <v>15</v>
      </c>
      <c r="AB795" s="65">
        <v>11</v>
      </c>
      <c r="AC795" s="23">
        <v>5820.6980000000003</v>
      </c>
      <c r="AE795" s="18" t="s">
        <v>14</v>
      </c>
      <c r="AF795" s="19" t="s">
        <v>95</v>
      </c>
      <c r="AG795" s="19">
        <v>27</v>
      </c>
      <c r="AH795" s="65">
        <v>5</v>
      </c>
      <c r="AI795" s="23">
        <v>8189.5209999999997</v>
      </c>
    </row>
    <row r="796" spans="1:35" x14ac:dyDescent="0.2">
      <c r="A796" s="18" t="s">
        <v>89</v>
      </c>
      <c r="B796" s="19" t="s">
        <v>95</v>
      </c>
      <c r="C796" s="19">
        <v>2</v>
      </c>
      <c r="D796" s="19">
        <v>14</v>
      </c>
      <c r="E796" s="23">
        <v>9447.1370000000006</v>
      </c>
      <c r="F796" s="6"/>
      <c r="G796" s="18" t="s">
        <v>13</v>
      </c>
      <c r="H796" s="19" t="s">
        <v>94</v>
      </c>
      <c r="I796" s="19">
        <v>25</v>
      </c>
      <c r="J796" s="64">
        <v>4</v>
      </c>
      <c r="K796" s="23">
        <v>7964.2759999999998</v>
      </c>
      <c r="L796" s="6"/>
      <c r="M796" s="18" t="s">
        <v>14</v>
      </c>
      <c r="N796" s="19" t="s">
        <v>95</v>
      </c>
      <c r="O796" s="19">
        <v>2</v>
      </c>
      <c r="P796" s="65">
        <v>9</v>
      </c>
      <c r="Q796" s="23">
        <v>10297.434999999999</v>
      </c>
      <c r="Y796" s="18" t="s">
        <v>13</v>
      </c>
      <c r="Z796" s="19" t="s">
        <v>95</v>
      </c>
      <c r="AA796" s="19">
        <v>15</v>
      </c>
      <c r="AB796" s="19">
        <v>12</v>
      </c>
      <c r="AC796" s="23">
        <v>7337.3450000000003</v>
      </c>
      <c r="AE796" s="18" t="s">
        <v>14</v>
      </c>
      <c r="AF796" s="19" t="s">
        <v>95</v>
      </c>
      <c r="AG796" s="19">
        <v>27</v>
      </c>
      <c r="AH796" s="65">
        <v>6</v>
      </c>
      <c r="AI796" s="23">
        <v>9473.4150000000009</v>
      </c>
    </row>
    <row r="797" spans="1:35" x14ac:dyDescent="0.2">
      <c r="A797" s="18" t="s">
        <v>89</v>
      </c>
      <c r="B797" s="19" t="s">
        <v>95</v>
      </c>
      <c r="C797" s="19">
        <v>2</v>
      </c>
      <c r="D797" s="19">
        <v>15</v>
      </c>
      <c r="E797" s="23">
        <v>6171.7039999999997</v>
      </c>
      <c r="F797" s="6"/>
      <c r="G797" s="18" t="s">
        <v>13</v>
      </c>
      <c r="H797" s="19" t="s">
        <v>94</v>
      </c>
      <c r="I797" s="19">
        <v>25</v>
      </c>
      <c r="J797" s="65">
        <v>5</v>
      </c>
      <c r="K797" s="23">
        <v>10884.949000000001</v>
      </c>
      <c r="L797" s="6"/>
      <c r="M797" s="18" t="s">
        <v>14</v>
      </c>
      <c r="N797" s="19" t="s">
        <v>95</v>
      </c>
      <c r="O797" s="19">
        <v>2</v>
      </c>
      <c r="P797" s="64">
        <v>10</v>
      </c>
      <c r="Q797" s="23">
        <v>12181.982</v>
      </c>
      <c r="Y797" s="18" t="s">
        <v>13</v>
      </c>
      <c r="Z797" s="19" t="s">
        <v>95</v>
      </c>
      <c r="AA797" s="19">
        <v>15</v>
      </c>
      <c r="AB797" s="65">
        <v>13</v>
      </c>
      <c r="AC797" s="23">
        <v>5755.0010000000002</v>
      </c>
      <c r="AE797" s="18"/>
      <c r="AF797" s="19"/>
      <c r="AG797" s="19"/>
      <c r="AH797" s="19"/>
      <c r="AI797" s="23"/>
    </row>
    <row r="798" spans="1:35" x14ac:dyDescent="0.2">
      <c r="A798" s="18" t="s">
        <v>89</v>
      </c>
      <c r="B798" s="19" t="s">
        <v>95</v>
      </c>
      <c r="C798" s="19">
        <v>2</v>
      </c>
      <c r="D798" s="19">
        <v>16</v>
      </c>
      <c r="E798" s="23">
        <v>4071.297</v>
      </c>
      <c r="F798" s="6"/>
      <c r="G798" s="18" t="s">
        <v>13</v>
      </c>
      <c r="H798" s="19" t="s">
        <v>94</v>
      </c>
      <c r="I798" s="19">
        <v>25</v>
      </c>
      <c r="J798" s="64">
        <v>6</v>
      </c>
      <c r="K798" s="23">
        <v>9090.4989999999998</v>
      </c>
      <c r="L798" s="6"/>
      <c r="M798" s="18" t="s">
        <v>14</v>
      </c>
      <c r="N798" s="19" t="s">
        <v>95</v>
      </c>
      <c r="O798" s="19">
        <v>2</v>
      </c>
      <c r="P798" s="65">
        <v>11</v>
      </c>
      <c r="Q798" s="23">
        <v>14871.779</v>
      </c>
      <c r="Y798" s="18"/>
      <c r="Z798" s="19"/>
      <c r="AA798" s="19"/>
      <c r="AB798" s="19"/>
      <c r="AC798" s="23"/>
      <c r="AE798" s="18" t="s">
        <v>14</v>
      </c>
      <c r="AF798" s="19" t="s">
        <v>95</v>
      </c>
      <c r="AG798" s="19">
        <v>28</v>
      </c>
      <c r="AH798" s="65">
        <v>1</v>
      </c>
      <c r="AI798" s="23">
        <v>8319.0360000000001</v>
      </c>
    </row>
    <row r="799" spans="1:35" x14ac:dyDescent="0.2">
      <c r="A799" s="18" t="s">
        <v>89</v>
      </c>
      <c r="B799" s="19" t="s">
        <v>95</v>
      </c>
      <c r="C799" s="19">
        <v>2</v>
      </c>
      <c r="D799" s="19">
        <v>17</v>
      </c>
      <c r="E799" s="23">
        <v>2975.107</v>
      </c>
      <c r="F799" s="6"/>
      <c r="G799" s="18" t="s">
        <v>13</v>
      </c>
      <c r="H799" s="19" t="s">
        <v>94</v>
      </c>
      <c r="I799" s="19">
        <v>25</v>
      </c>
      <c r="J799" s="65">
        <v>7</v>
      </c>
      <c r="K799" s="23">
        <v>9396.4570000000003</v>
      </c>
      <c r="L799" s="6"/>
      <c r="M799" s="18" t="s">
        <v>14</v>
      </c>
      <c r="N799" s="19" t="s">
        <v>95</v>
      </c>
      <c r="O799" s="19">
        <v>2</v>
      </c>
      <c r="P799" s="64">
        <v>12</v>
      </c>
      <c r="Q799" s="23">
        <v>4255.2470000000003</v>
      </c>
      <c r="Y799" s="18" t="s">
        <v>13</v>
      </c>
      <c r="Z799" s="19" t="s">
        <v>95</v>
      </c>
      <c r="AA799" s="19">
        <v>16</v>
      </c>
      <c r="AB799" s="65">
        <v>1</v>
      </c>
      <c r="AC799" s="23">
        <v>6903.7489999999998</v>
      </c>
      <c r="AE799" s="18" t="s">
        <v>14</v>
      </c>
      <c r="AF799" s="19" t="s">
        <v>95</v>
      </c>
      <c r="AG799" s="19">
        <v>28</v>
      </c>
      <c r="AH799" s="65">
        <v>2</v>
      </c>
      <c r="AI799" s="23">
        <v>5666.78</v>
      </c>
    </row>
    <row r="800" spans="1:35" x14ac:dyDescent="0.2">
      <c r="A800" s="18" t="s">
        <v>89</v>
      </c>
      <c r="B800" s="19" t="s">
        <v>95</v>
      </c>
      <c r="C800" s="19">
        <v>2</v>
      </c>
      <c r="D800" s="19">
        <v>18</v>
      </c>
      <c r="E800" s="23">
        <v>4934.7349999999997</v>
      </c>
      <c r="F800" s="6"/>
      <c r="G800" s="18" t="s">
        <v>13</v>
      </c>
      <c r="H800" s="19" t="s">
        <v>94</v>
      </c>
      <c r="I800" s="19">
        <v>25</v>
      </c>
      <c r="J800" s="64">
        <v>8</v>
      </c>
      <c r="K800" s="23">
        <v>11513.757</v>
      </c>
      <c r="L800" s="6"/>
      <c r="M800" s="18" t="s">
        <v>14</v>
      </c>
      <c r="N800" s="19" t="s">
        <v>95</v>
      </c>
      <c r="O800" s="19">
        <v>2</v>
      </c>
      <c r="P800" s="65">
        <v>13</v>
      </c>
      <c r="Q800" s="23">
        <v>10757.31</v>
      </c>
      <c r="Y800" s="18" t="s">
        <v>13</v>
      </c>
      <c r="Z800" s="19" t="s">
        <v>95</v>
      </c>
      <c r="AA800" s="19">
        <v>16</v>
      </c>
      <c r="AB800" s="19">
        <v>2</v>
      </c>
      <c r="AC800" s="23">
        <v>4977.9070000000002</v>
      </c>
      <c r="AE800" s="18" t="s">
        <v>14</v>
      </c>
      <c r="AF800" s="19" t="s">
        <v>95</v>
      </c>
      <c r="AG800" s="19">
        <v>28</v>
      </c>
      <c r="AH800" s="65">
        <v>3</v>
      </c>
      <c r="AI800" s="23">
        <v>7617.0240000000003</v>
      </c>
    </row>
    <row r="801" spans="1:35" x14ac:dyDescent="0.2">
      <c r="A801" s="18"/>
      <c r="B801" s="19"/>
      <c r="C801" s="19"/>
      <c r="D801" s="19"/>
      <c r="E801" s="23"/>
      <c r="F801" s="6"/>
      <c r="G801" s="18" t="s">
        <v>13</v>
      </c>
      <c r="H801" s="19" t="s">
        <v>94</v>
      </c>
      <c r="I801" s="19">
        <v>25</v>
      </c>
      <c r="J801" s="65">
        <v>9</v>
      </c>
      <c r="K801" s="23">
        <v>5501.6009999999997</v>
      </c>
      <c r="L801" s="6"/>
      <c r="M801" s="18" t="s">
        <v>14</v>
      </c>
      <c r="N801" s="19" t="s">
        <v>95</v>
      </c>
      <c r="O801" s="19">
        <v>2</v>
      </c>
      <c r="P801" s="64">
        <v>14</v>
      </c>
      <c r="Q801" s="23">
        <v>8895.2870000000003</v>
      </c>
      <c r="Y801" s="18" t="s">
        <v>13</v>
      </c>
      <c r="Z801" s="19" t="s">
        <v>95</v>
      </c>
      <c r="AA801" s="19">
        <v>16</v>
      </c>
      <c r="AB801" s="65">
        <v>3</v>
      </c>
      <c r="AC801" s="23">
        <v>5972.7380000000003</v>
      </c>
      <c r="AE801" s="18" t="s">
        <v>14</v>
      </c>
      <c r="AF801" s="19" t="s">
        <v>95</v>
      </c>
      <c r="AG801" s="19">
        <v>28</v>
      </c>
      <c r="AH801" s="65">
        <v>4</v>
      </c>
      <c r="AI801" s="23">
        <v>8459.8140000000003</v>
      </c>
    </row>
    <row r="802" spans="1:35" x14ac:dyDescent="0.2">
      <c r="A802" s="18" t="s">
        <v>89</v>
      </c>
      <c r="B802" s="19" t="s">
        <v>95</v>
      </c>
      <c r="C802" s="19">
        <v>3</v>
      </c>
      <c r="D802" s="19">
        <v>1</v>
      </c>
      <c r="E802" s="23">
        <v>12360.300999999999</v>
      </c>
      <c r="F802" s="6"/>
      <c r="G802" s="18" t="s">
        <v>13</v>
      </c>
      <c r="H802" s="19" t="s">
        <v>94</v>
      </c>
      <c r="I802" s="19">
        <v>25</v>
      </c>
      <c r="J802" s="64">
        <v>10</v>
      </c>
      <c r="K802" s="23">
        <v>6395.0720000000001</v>
      </c>
      <c r="L802" s="6"/>
      <c r="M802" s="18" t="s">
        <v>14</v>
      </c>
      <c r="N802" s="19" t="s">
        <v>95</v>
      </c>
      <c r="O802" s="19">
        <v>2</v>
      </c>
      <c r="P802" s="65">
        <v>15</v>
      </c>
      <c r="Q802" s="23">
        <v>7590.7449999999999</v>
      </c>
      <c r="Y802" s="18" t="s">
        <v>13</v>
      </c>
      <c r="Z802" s="19" t="s">
        <v>95</v>
      </c>
      <c r="AA802" s="19">
        <v>16</v>
      </c>
      <c r="AB802" s="19">
        <v>4</v>
      </c>
      <c r="AC802" s="23">
        <v>6824.9129999999996</v>
      </c>
      <c r="AE802" s="18" t="s">
        <v>14</v>
      </c>
      <c r="AF802" s="19" t="s">
        <v>95</v>
      </c>
      <c r="AG802" s="19">
        <v>28</v>
      </c>
      <c r="AH802" s="65">
        <v>5</v>
      </c>
      <c r="AI802" s="23">
        <v>5565.42</v>
      </c>
    </row>
    <row r="803" spans="1:35" x14ac:dyDescent="0.2">
      <c r="A803" s="18" t="s">
        <v>89</v>
      </c>
      <c r="B803" s="19" t="s">
        <v>95</v>
      </c>
      <c r="C803" s="19">
        <v>3</v>
      </c>
      <c r="D803" s="19">
        <v>2</v>
      </c>
      <c r="E803" s="23">
        <v>8151.98</v>
      </c>
      <c r="F803" s="6"/>
      <c r="G803" s="18" t="s">
        <v>13</v>
      </c>
      <c r="H803" s="19" t="s">
        <v>94</v>
      </c>
      <c r="I803" s="19">
        <v>25</v>
      </c>
      <c r="J803" s="65">
        <v>11</v>
      </c>
      <c r="K803" s="23">
        <v>3164.6880000000001</v>
      </c>
      <c r="L803" s="6"/>
      <c r="M803" s="18" t="s">
        <v>14</v>
      </c>
      <c r="N803" s="19" t="s">
        <v>95</v>
      </c>
      <c r="O803" s="19">
        <v>2</v>
      </c>
      <c r="P803" s="64">
        <v>16</v>
      </c>
      <c r="Q803" s="23">
        <v>5471.5680000000002</v>
      </c>
      <c r="Y803" s="18" t="s">
        <v>13</v>
      </c>
      <c r="Z803" s="19" t="s">
        <v>95</v>
      </c>
      <c r="AA803" s="19">
        <v>16</v>
      </c>
      <c r="AB803" s="65">
        <v>5</v>
      </c>
      <c r="AC803" s="23">
        <v>9028.5570000000007</v>
      </c>
      <c r="AE803" s="18"/>
      <c r="AF803" s="19"/>
      <c r="AG803" s="19"/>
      <c r="AH803" s="19"/>
      <c r="AI803" s="23"/>
    </row>
    <row r="804" spans="1:35" x14ac:dyDescent="0.2">
      <c r="A804" s="18" t="s">
        <v>89</v>
      </c>
      <c r="B804" s="19" t="s">
        <v>95</v>
      </c>
      <c r="C804" s="19">
        <v>3</v>
      </c>
      <c r="D804" s="19">
        <v>3</v>
      </c>
      <c r="E804" s="23">
        <v>7480</v>
      </c>
      <c r="F804" s="6"/>
      <c r="G804" s="18"/>
      <c r="H804" s="19"/>
      <c r="I804" s="19"/>
      <c r="J804" s="19"/>
      <c r="K804" s="23"/>
      <c r="L804" s="6"/>
      <c r="M804" s="18" t="s">
        <v>14</v>
      </c>
      <c r="N804" s="19" t="s">
        <v>95</v>
      </c>
      <c r="O804" s="19">
        <v>2</v>
      </c>
      <c r="P804" s="65">
        <v>17</v>
      </c>
      <c r="Q804" s="23">
        <v>11095.177</v>
      </c>
      <c r="Y804" s="18" t="s">
        <v>13</v>
      </c>
      <c r="Z804" s="19" t="s">
        <v>95</v>
      </c>
      <c r="AA804" s="19">
        <v>16</v>
      </c>
      <c r="AB804" s="19">
        <v>6</v>
      </c>
      <c r="AC804" s="23">
        <v>6879.348</v>
      </c>
      <c r="AE804" s="18" t="s">
        <v>14</v>
      </c>
      <c r="AF804" s="19" t="s">
        <v>95</v>
      </c>
      <c r="AG804" s="19">
        <v>29</v>
      </c>
      <c r="AH804" s="65">
        <v>1</v>
      </c>
      <c r="AI804" s="23">
        <v>7279.1570000000002</v>
      </c>
    </row>
    <row r="805" spans="1:35" x14ac:dyDescent="0.2">
      <c r="A805" s="18"/>
      <c r="B805" s="19"/>
      <c r="C805" s="19"/>
      <c r="D805" s="19"/>
      <c r="E805" s="23"/>
      <c r="F805" s="6"/>
      <c r="G805" s="18" t="s">
        <v>13</v>
      </c>
      <c r="H805" s="19" t="s">
        <v>94</v>
      </c>
      <c r="I805" s="19">
        <v>26</v>
      </c>
      <c r="J805" s="65">
        <v>1</v>
      </c>
      <c r="K805" s="23">
        <v>7014.4939999999997</v>
      </c>
      <c r="L805" s="6"/>
      <c r="M805" s="18"/>
      <c r="N805" s="19"/>
      <c r="O805" s="19"/>
      <c r="P805" s="19"/>
      <c r="Q805" s="23"/>
      <c r="Y805" s="18" t="s">
        <v>13</v>
      </c>
      <c r="Z805" s="19" t="s">
        <v>95</v>
      </c>
      <c r="AA805" s="19">
        <v>16</v>
      </c>
      <c r="AB805" s="65">
        <v>7</v>
      </c>
      <c r="AC805" s="23">
        <v>5984</v>
      </c>
      <c r="AE805" s="18" t="s">
        <v>14</v>
      </c>
      <c r="AF805" s="19" t="s">
        <v>95</v>
      </c>
      <c r="AG805" s="19">
        <v>29</v>
      </c>
      <c r="AH805" s="65">
        <v>2</v>
      </c>
      <c r="AI805" s="23">
        <v>7909.8419999999996</v>
      </c>
    </row>
    <row r="806" spans="1:35" x14ac:dyDescent="0.2">
      <c r="A806" s="18" t="s">
        <v>89</v>
      </c>
      <c r="B806" s="19" t="s">
        <v>95</v>
      </c>
      <c r="C806" s="19">
        <v>4</v>
      </c>
      <c r="D806" s="19">
        <v>1</v>
      </c>
      <c r="E806" s="23">
        <v>16617.424999999999</v>
      </c>
      <c r="F806" s="6"/>
      <c r="G806" s="18" t="s">
        <v>13</v>
      </c>
      <c r="H806" s="19" t="s">
        <v>94</v>
      </c>
      <c r="I806" s="19">
        <v>26</v>
      </c>
      <c r="J806" s="64">
        <v>2</v>
      </c>
      <c r="K806" s="23">
        <v>7177.7969999999996</v>
      </c>
      <c r="L806" s="6"/>
      <c r="M806" s="18" t="s">
        <v>14</v>
      </c>
      <c r="N806" s="19" t="s">
        <v>95</v>
      </c>
      <c r="O806" s="19">
        <v>3</v>
      </c>
      <c r="P806" s="65">
        <v>1</v>
      </c>
      <c r="Q806" s="23">
        <v>11068.897999999999</v>
      </c>
      <c r="Y806" s="18" t="s">
        <v>13</v>
      </c>
      <c r="Z806" s="19" t="s">
        <v>95</v>
      </c>
      <c r="AA806" s="19">
        <v>16</v>
      </c>
      <c r="AB806" s="19">
        <v>8</v>
      </c>
      <c r="AC806" s="23">
        <v>9126.1630000000005</v>
      </c>
      <c r="AE806" s="18" t="s">
        <v>14</v>
      </c>
      <c r="AF806" s="19" t="s">
        <v>95</v>
      </c>
      <c r="AG806" s="19">
        <v>29</v>
      </c>
      <c r="AH806" s="65">
        <v>3</v>
      </c>
      <c r="AI806" s="23">
        <v>6348.1459999999997</v>
      </c>
    </row>
    <row r="807" spans="1:35" x14ac:dyDescent="0.2">
      <c r="A807" s="18" t="s">
        <v>89</v>
      </c>
      <c r="B807" s="19" t="s">
        <v>95</v>
      </c>
      <c r="C807" s="19">
        <v>4</v>
      </c>
      <c r="D807" s="19">
        <v>2</v>
      </c>
      <c r="E807" s="23">
        <v>11138.349</v>
      </c>
      <c r="F807" s="6"/>
      <c r="G807" s="18" t="s">
        <v>13</v>
      </c>
      <c r="H807" s="19" t="s">
        <v>94</v>
      </c>
      <c r="I807" s="19">
        <v>26</v>
      </c>
      <c r="J807" s="65">
        <v>3</v>
      </c>
      <c r="K807" s="23">
        <v>3844.1759999999999</v>
      </c>
      <c r="L807" s="6"/>
      <c r="M807" s="18" t="s">
        <v>14</v>
      </c>
      <c r="N807" s="19" t="s">
        <v>95</v>
      </c>
      <c r="O807" s="19">
        <v>3</v>
      </c>
      <c r="P807" s="64">
        <v>2</v>
      </c>
      <c r="Q807" s="23">
        <v>13191.829</v>
      </c>
      <c r="Y807" s="18" t="s">
        <v>13</v>
      </c>
      <c r="Z807" s="19" t="s">
        <v>95</v>
      </c>
      <c r="AA807" s="19">
        <v>16</v>
      </c>
      <c r="AB807" s="65">
        <v>9</v>
      </c>
      <c r="AC807" s="23">
        <v>7526.9260000000004</v>
      </c>
      <c r="AE807" s="18" t="s">
        <v>14</v>
      </c>
      <c r="AF807" s="19" t="s">
        <v>95</v>
      </c>
      <c r="AG807" s="19">
        <v>29</v>
      </c>
      <c r="AH807" s="65">
        <v>4</v>
      </c>
      <c r="AI807" s="23">
        <v>4917.8419999999996</v>
      </c>
    </row>
    <row r="808" spans="1:35" x14ac:dyDescent="0.2">
      <c r="A808" s="18" t="s">
        <v>89</v>
      </c>
      <c r="B808" s="19" t="s">
        <v>95</v>
      </c>
      <c r="C808" s="19">
        <v>4</v>
      </c>
      <c r="D808" s="19">
        <v>3</v>
      </c>
      <c r="E808" s="23">
        <v>6659.7340000000004</v>
      </c>
      <c r="F808" s="6"/>
      <c r="G808" s="18" t="s">
        <v>13</v>
      </c>
      <c r="H808" s="19" t="s">
        <v>94</v>
      </c>
      <c r="I808" s="19">
        <v>26</v>
      </c>
      <c r="J808" s="64">
        <v>4</v>
      </c>
      <c r="K808" s="23">
        <v>6693.5209999999997</v>
      </c>
      <c r="L808" s="6"/>
      <c r="M808" s="18" t="s">
        <v>14</v>
      </c>
      <c r="N808" s="19" t="s">
        <v>95</v>
      </c>
      <c r="O808" s="19">
        <v>3</v>
      </c>
      <c r="P808" s="65">
        <v>3</v>
      </c>
      <c r="Q808" s="23">
        <v>10468.245999999999</v>
      </c>
      <c r="Y808" s="18" t="s">
        <v>13</v>
      </c>
      <c r="Z808" s="19" t="s">
        <v>95</v>
      </c>
      <c r="AA808" s="19">
        <v>16</v>
      </c>
      <c r="AB808" s="19">
        <v>10</v>
      </c>
      <c r="AC808" s="23">
        <v>7301.6809999999996</v>
      </c>
      <c r="AE808" s="18" t="s">
        <v>14</v>
      </c>
      <c r="AF808" s="19" t="s">
        <v>95</v>
      </c>
      <c r="AG808" s="19">
        <v>29</v>
      </c>
      <c r="AH808" s="65">
        <v>5</v>
      </c>
      <c r="AI808" s="23">
        <v>6184.8429999999998</v>
      </c>
    </row>
    <row r="809" spans="1:35" x14ac:dyDescent="0.2">
      <c r="A809" s="18" t="s">
        <v>89</v>
      </c>
      <c r="B809" s="19" t="s">
        <v>95</v>
      </c>
      <c r="C809" s="19">
        <v>4</v>
      </c>
      <c r="D809" s="19">
        <v>4</v>
      </c>
      <c r="E809" s="23">
        <v>13448.984</v>
      </c>
      <c r="F809" s="6"/>
      <c r="G809" s="18" t="s">
        <v>13</v>
      </c>
      <c r="H809" s="19" t="s">
        <v>94</v>
      </c>
      <c r="I809" s="19">
        <v>26</v>
      </c>
      <c r="J809" s="65">
        <v>5</v>
      </c>
      <c r="K809" s="23">
        <v>8193.2749999999996</v>
      </c>
      <c r="L809" s="6"/>
      <c r="M809" s="18" t="s">
        <v>14</v>
      </c>
      <c r="N809" s="19" t="s">
        <v>95</v>
      </c>
      <c r="O809" s="19">
        <v>3</v>
      </c>
      <c r="P809" s="64">
        <v>4</v>
      </c>
      <c r="Q809" s="23">
        <v>13492.156000000001</v>
      </c>
      <c r="Y809" s="18"/>
      <c r="Z809" s="19"/>
      <c r="AA809" s="19"/>
      <c r="AB809" s="19"/>
      <c r="AC809" s="23"/>
      <c r="AE809" s="18"/>
      <c r="AF809" s="19"/>
      <c r="AG809" s="19"/>
      <c r="AH809" s="19"/>
      <c r="AI809" s="23"/>
    </row>
    <row r="810" spans="1:35" x14ac:dyDescent="0.2">
      <c r="A810" s="18" t="s">
        <v>89</v>
      </c>
      <c r="B810" s="19" t="s">
        <v>95</v>
      </c>
      <c r="C810" s="19">
        <v>4</v>
      </c>
      <c r="D810" s="19">
        <v>5</v>
      </c>
      <c r="E810" s="23">
        <v>8414.7649999999994</v>
      </c>
      <c r="F810" s="6"/>
      <c r="G810" s="18" t="s">
        <v>13</v>
      </c>
      <c r="H810" s="19" t="s">
        <v>94</v>
      </c>
      <c r="I810" s="19">
        <v>26</v>
      </c>
      <c r="J810" s="64">
        <v>6</v>
      </c>
      <c r="K810" s="23">
        <v>5777.5259999999998</v>
      </c>
      <c r="L810" s="6"/>
      <c r="M810" s="18" t="s">
        <v>14</v>
      </c>
      <c r="N810" s="19" t="s">
        <v>95</v>
      </c>
      <c r="O810" s="19">
        <v>3</v>
      </c>
      <c r="P810" s="65">
        <v>5</v>
      </c>
      <c r="Q810" s="23">
        <v>9745.5859999999993</v>
      </c>
      <c r="Y810" s="18" t="s">
        <v>13</v>
      </c>
      <c r="Z810" s="19" t="s">
        <v>95</v>
      </c>
      <c r="AA810" s="19">
        <v>17</v>
      </c>
      <c r="AB810" s="65">
        <v>1</v>
      </c>
      <c r="AC810" s="23">
        <v>3618.931</v>
      </c>
      <c r="AE810" s="18" t="s">
        <v>14</v>
      </c>
      <c r="AF810" s="19" t="s">
        <v>95</v>
      </c>
      <c r="AG810" s="19">
        <v>30</v>
      </c>
      <c r="AH810" s="65">
        <v>1</v>
      </c>
      <c r="AI810" s="23">
        <v>5657.3950000000004</v>
      </c>
    </row>
    <row r="811" spans="1:35" x14ac:dyDescent="0.2">
      <c r="A811" s="18" t="s">
        <v>89</v>
      </c>
      <c r="B811" s="19" t="s">
        <v>95</v>
      </c>
      <c r="C811" s="19">
        <v>4</v>
      </c>
      <c r="D811" s="19">
        <v>6</v>
      </c>
      <c r="E811" s="23">
        <v>3808.5120000000002</v>
      </c>
      <c r="F811" s="6"/>
      <c r="G811" s="18" t="s">
        <v>13</v>
      </c>
      <c r="H811" s="19" t="s">
        <v>94</v>
      </c>
      <c r="I811" s="19">
        <v>26</v>
      </c>
      <c r="J811" s="65">
        <v>7</v>
      </c>
      <c r="K811" s="23">
        <v>11769.034</v>
      </c>
      <c r="L811" s="6"/>
      <c r="M811" s="18" t="s">
        <v>14</v>
      </c>
      <c r="N811" s="19" t="s">
        <v>95</v>
      </c>
      <c r="O811" s="19">
        <v>3</v>
      </c>
      <c r="P811" s="64">
        <v>6</v>
      </c>
      <c r="Q811" s="23">
        <v>11600.1</v>
      </c>
      <c r="Y811" s="18" t="s">
        <v>13</v>
      </c>
      <c r="Z811" s="19" t="s">
        <v>95</v>
      </c>
      <c r="AA811" s="19">
        <v>17</v>
      </c>
      <c r="AB811" s="19">
        <v>2</v>
      </c>
      <c r="AC811" s="23">
        <v>4977.9070000000002</v>
      </c>
      <c r="AE811" s="18" t="s">
        <v>14</v>
      </c>
      <c r="AF811" s="19" t="s">
        <v>95</v>
      </c>
      <c r="AG811" s="19">
        <v>30</v>
      </c>
      <c r="AH811" s="65">
        <v>2</v>
      </c>
      <c r="AI811" s="23">
        <v>2213.029</v>
      </c>
    </row>
    <row r="812" spans="1:35" x14ac:dyDescent="0.2">
      <c r="A812" s="18" t="s">
        <v>89</v>
      </c>
      <c r="B812" s="19" t="s">
        <v>95</v>
      </c>
      <c r="C812" s="19">
        <v>4</v>
      </c>
      <c r="D812" s="19">
        <v>7</v>
      </c>
      <c r="E812" s="23">
        <v>4842.76</v>
      </c>
      <c r="F812" s="6"/>
      <c r="G812" s="18" t="s">
        <v>13</v>
      </c>
      <c r="H812" s="19" t="s">
        <v>94</v>
      </c>
      <c r="I812" s="19">
        <v>26</v>
      </c>
      <c r="J812" s="64">
        <v>8</v>
      </c>
      <c r="K812" s="23">
        <v>10038.404</v>
      </c>
      <c r="L812" s="6"/>
      <c r="M812" s="18" t="s">
        <v>14</v>
      </c>
      <c r="N812" s="19" t="s">
        <v>95</v>
      </c>
      <c r="O812" s="19">
        <v>3</v>
      </c>
      <c r="P812" s="65">
        <v>7</v>
      </c>
      <c r="Q812" s="23">
        <v>5340.1760000000004</v>
      </c>
      <c r="Y812" s="18" t="s">
        <v>13</v>
      </c>
      <c r="Z812" s="19" t="s">
        <v>95</v>
      </c>
      <c r="AA812" s="19">
        <v>17</v>
      </c>
      <c r="AB812" s="65">
        <v>3</v>
      </c>
      <c r="AC812" s="23">
        <v>4914.0879999999997</v>
      </c>
      <c r="AE812" s="18" t="s">
        <v>14</v>
      </c>
      <c r="AF812" s="19" t="s">
        <v>95</v>
      </c>
      <c r="AG812" s="19">
        <v>30</v>
      </c>
      <c r="AH812" s="65">
        <v>3</v>
      </c>
      <c r="AI812" s="23">
        <v>5482.8310000000001</v>
      </c>
    </row>
    <row r="813" spans="1:35" x14ac:dyDescent="0.2">
      <c r="A813" s="18"/>
      <c r="B813" s="19"/>
      <c r="C813" s="19"/>
      <c r="D813" s="19"/>
      <c r="E813" s="23"/>
      <c r="F813" s="6"/>
      <c r="G813" s="18" t="s">
        <v>13</v>
      </c>
      <c r="H813" s="19" t="s">
        <v>94</v>
      </c>
      <c r="I813" s="19">
        <v>26</v>
      </c>
      <c r="J813" s="65">
        <v>9</v>
      </c>
      <c r="K813" s="23">
        <v>4519.91</v>
      </c>
      <c r="L813" s="6"/>
      <c r="M813" s="18" t="s">
        <v>14</v>
      </c>
      <c r="N813" s="19" t="s">
        <v>95</v>
      </c>
      <c r="O813" s="19">
        <v>3</v>
      </c>
      <c r="P813" s="64">
        <v>8</v>
      </c>
      <c r="Q813" s="23">
        <v>5334.5450000000001</v>
      </c>
      <c r="Y813" s="18" t="s">
        <v>13</v>
      </c>
      <c r="Z813" s="19" t="s">
        <v>95</v>
      </c>
      <c r="AA813" s="19">
        <v>17</v>
      </c>
      <c r="AB813" s="19">
        <v>4</v>
      </c>
      <c r="AC813" s="23">
        <v>5186.2579999999998</v>
      </c>
      <c r="AE813" s="18" t="s">
        <v>14</v>
      </c>
      <c r="AF813" s="19" t="s">
        <v>95</v>
      </c>
      <c r="AG813" s="19">
        <v>30</v>
      </c>
      <c r="AH813" s="65">
        <v>4</v>
      </c>
      <c r="AI813" s="23">
        <v>6650.3490000000002</v>
      </c>
    </row>
    <row r="814" spans="1:35" x14ac:dyDescent="0.2">
      <c r="A814" s="18" t="s">
        <v>89</v>
      </c>
      <c r="B814" s="19" t="s">
        <v>95</v>
      </c>
      <c r="C814" s="19">
        <v>5</v>
      </c>
      <c r="D814" s="19">
        <v>1</v>
      </c>
      <c r="E814" s="23">
        <v>3404.9490000000001</v>
      </c>
      <c r="F814" s="6"/>
      <c r="G814" s="18" t="s">
        <v>13</v>
      </c>
      <c r="H814" s="19" t="s">
        <v>94</v>
      </c>
      <c r="I814" s="19">
        <v>26</v>
      </c>
      <c r="J814" s="64">
        <v>10</v>
      </c>
      <c r="K814" s="23">
        <v>3498.8009999999999</v>
      </c>
      <c r="L814" s="6"/>
      <c r="M814" s="18" t="s">
        <v>14</v>
      </c>
      <c r="N814" s="19" t="s">
        <v>95</v>
      </c>
      <c r="O814" s="19">
        <v>3</v>
      </c>
      <c r="P814" s="65">
        <v>9</v>
      </c>
      <c r="Q814" s="23">
        <v>14120.964</v>
      </c>
      <c r="Y814" s="18" t="s">
        <v>13</v>
      </c>
      <c r="Z814" s="19" t="s">
        <v>95</v>
      </c>
      <c r="AA814" s="19">
        <v>17</v>
      </c>
      <c r="AB814" s="65">
        <v>5</v>
      </c>
      <c r="AC814" s="23">
        <v>4867.1620000000003</v>
      </c>
      <c r="AE814" s="18" t="s">
        <v>14</v>
      </c>
      <c r="AF814" s="19" t="s">
        <v>95</v>
      </c>
      <c r="AG814" s="19">
        <v>30</v>
      </c>
      <c r="AH814" s="65">
        <v>5</v>
      </c>
      <c r="AI814" s="23">
        <v>7994.3090000000002</v>
      </c>
    </row>
    <row r="815" spans="1:35" x14ac:dyDescent="0.2">
      <c r="A815" s="18" t="s">
        <v>89</v>
      </c>
      <c r="B815" s="19" t="s">
        <v>95</v>
      </c>
      <c r="C815" s="19">
        <v>5</v>
      </c>
      <c r="D815" s="19">
        <v>2</v>
      </c>
      <c r="E815" s="23">
        <v>7549.45</v>
      </c>
      <c r="F815" s="6"/>
      <c r="G815" s="18" t="s">
        <v>13</v>
      </c>
      <c r="H815" s="19" t="s">
        <v>94</v>
      </c>
      <c r="I815" s="19">
        <v>26</v>
      </c>
      <c r="J815" s="65">
        <v>11</v>
      </c>
      <c r="K815" s="23">
        <v>10731.031000000001</v>
      </c>
      <c r="L815" s="6"/>
      <c r="M815" s="18" t="s">
        <v>14</v>
      </c>
      <c r="N815" s="19" t="s">
        <v>95</v>
      </c>
      <c r="O815" s="19">
        <v>3</v>
      </c>
      <c r="P815" s="64">
        <v>10</v>
      </c>
      <c r="Q815" s="23">
        <v>3508.1860000000001</v>
      </c>
      <c r="Y815" s="18" t="s">
        <v>13</v>
      </c>
      <c r="Z815" s="19" t="s">
        <v>95</v>
      </c>
      <c r="AA815" s="19">
        <v>17</v>
      </c>
      <c r="AB815" s="19">
        <v>6</v>
      </c>
      <c r="AC815" s="23">
        <v>7504.402</v>
      </c>
      <c r="AE815" s="18" t="s">
        <v>14</v>
      </c>
      <c r="AF815" s="19" t="s">
        <v>95</v>
      </c>
      <c r="AG815" s="19">
        <v>30</v>
      </c>
      <c r="AH815" s="65">
        <v>6</v>
      </c>
      <c r="AI815" s="23">
        <v>6502.0630000000001</v>
      </c>
    </row>
    <row r="816" spans="1:35" x14ac:dyDescent="0.2">
      <c r="A816" s="18" t="s">
        <v>89</v>
      </c>
      <c r="B816" s="19" t="s">
        <v>95</v>
      </c>
      <c r="C816" s="19">
        <v>5</v>
      </c>
      <c r="D816" s="19">
        <v>3</v>
      </c>
      <c r="E816" s="23">
        <v>5041.7259999999997</v>
      </c>
      <c r="F816" s="6"/>
      <c r="G816" s="18" t="s">
        <v>13</v>
      </c>
      <c r="H816" s="19" t="s">
        <v>94</v>
      </c>
      <c r="I816" s="19">
        <v>26</v>
      </c>
      <c r="J816" s="64">
        <v>12</v>
      </c>
      <c r="K816" s="23">
        <v>5871.3779999999997</v>
      </c>
      <c r="L816" s="6"/>
      <c r="M816" s="18" t="s">
        <v>14</v>
      </c>
      <c r="N816" s="19" t="s">
        <v>95</v>
      </c>
      <c r="O816" s="19">
        <v>3</v>
      </c>
      <c r="P816" s="65">
        <v>11</v>
      </c>
      <c r="Q816" s="23">
        <v>6000.893</v>
      </c>
      <c r="Y816" s="18" t="s">
        <v>13</v>
      </c>
      <c r="Z816" s="19" t="s">
        <v>95</v>
      </c>
      <c r="AA816" s="19">
        <v>17</v>
      </c>
      <c r="AB816" s="65">
        <v>7</v>
      </c>
      <c r="AC816" s="23">
        <v>6066.59</v>
      </c>
      <c r="AE816" s="18" t="s">
        <v>14</v>
      </c>
      <c r="AF816" s="19" t="s">
        <v>95</v>
      </c>
      <c r="AG816" s="19">
        <v>30</v>
      </c>
      <c r="AH816" s="65">
        <v>7</v>
      </c>
      <c r="AI816" s="23">
        <v>12059.975</v>
      </c>
    </row>
    <row r="817" spans="1:35" x14ac:dyDescent="0.2">
      <c r="A817" s="18" t="s">
        <v>89</v>
      </c>
      <c r="B817" s="19" t="s">
        <v>95</v>
      </c>
      <c r="C817" s="19">
        <v>5</v>
      </c>
      <c r="D817" s="19">
        <v>4</v>
      </c>
      <c r="E817" s="23">
        <v>6207.3680000000004</v>
      </c>
      <c r="F817" s="6"/>
      <c r="G817" s="18" t="s">
        <v>13</v>
      </c>
      <c r="H817" s="19" t="s">
        <v>94</v>
      </c>
      <c r="I817" s="19">
        <v>26</v>
      </c>
      <c r="J817" s="65">
        <v>13</v>
      </c>
      <c r="K817" s="23">
        <v>6890.61</v>
      </c>
      <c r="L817" s="6"/>
      <c r="M817" s="18" t="s">
        <v>14</v>
      </c>
      <c r="N817" s="19" t="s">
        <v>95</v>
      </c>
      <c r="O817" s="19">
        <v>3</v>
      </c>
      <c r="P817" s="64">
        <v>12</v>
      </c>
      <c r="Q817" s="23">
        <v>12959.076999999999</v>
      </c>
      <c r="Y817" s="18" t="s">
        <v>13</v>
      </c>
      <c r="Z817" s="19" t="s">
        <v>95</v>
      </c>
      <c r="AA817" s="19">
        <v>17</v>
      </c>
      <c r="AB817" s="19">
        <v>8</v>
      </c>
      <c r="AC817" s="23">
        <v>6793.0039999999999</v>
      </c>
      <c r="AE817" s="18" t="s">
        <v>14</v>
      </c>
      <c r="AF817" s="19" t="s">
        <v>95</v>
      </c>
      <c r="AG817" s="19">
        <v>30</v>
      </c>
      <c r="AH817" s="65">
        <v>8</v>
      </c>
      <c r="AI817" s="23">
        <v>2984.4920000000002</v>
      </c>
    </row>
    <row r="818" spans="1:35" x14ac:dyDescent="0.2">
      <c r="A818" s="18" t="s">
        <v>89</v>
      </c>
      <c r="B818" s="19" t="s">
        <v>95</v>
      </c>
      <c r="C818" s="19">
        <v>5</v>
      </c>
      <c r="D818" s="19">
        <v>5</v>
      </c>
      <c r="E818" s="23">
        <v>8341.5609999999997</v>
      </c>
      <c r="F818" s="6"/>
      <c r="G818" s="18"/>
      <c r="H818" s="19"/>
      <c r="I818" s="19"/>
      <c r="J818" s="19"/>
      <c r="K818" s="23"/>
      <c r="L818" s="6"/>
      <c r="M818" s="18"/>
      <c r="N818" s="19"/>
      <c r="O818" s="19"/>
      <c r="P818" s="19"/>
      <c r="Q818" s="23"/>
      <c r="Y818" s="18" t="s">
        <v>13</v>
      </c>
      <c r="Z818" s="19" t="s">
        <v>95</v>
      </c>
      <c r="AA818" s="19">
        <v>17</v>
      </c>
      <c r="AB818" s="65">
        <v>9</v>
      </c>
      <c r="AC818" s="23">
        <v>4099.4530000000004</v>
      </c>
      <c r="AE818" s="18" t="s">
        <v>14</v>
      </c>
      <c r="AF818" s="19" t="s">
        <v>95</v>
      </c>
      <c r="AG818" s="19">
        <v>30</v>
      </c>
      <c r="AH818" s="65">
        <v>9</v>
      </c>
      <c r="AI818" s="23">
        <v>6560.2510000000002</v>
      </c>
    </row>
    <row r="819" spans="1:35" ht="16" thickBot="1" x14ac:dyDescent="0.25">
      <c r="A819" s="18" t="s">
        <v>89</v>
      </c>
      <c r="B819" s="19" t="s">
        <v>95</v>
      </c>
      <c r="C819" s="19">
        <v>5</v>
      </c>
      <c r="D819" s="19">
        <v>6</v>
      </c>
      <c r="E819" s="23">
        <v>6627.8239999999996</v>
      </c>
      <c r="F819" s="6"/>
      <c r="G819" s="18" t="s">
        <v>13</v>
      </c>
      <c r="H819" s="19" t="s">
        <v>94</v>
      </c>
      <c r="I819" s="19">
        <v>27</v>
      </c>
      <c r="J819" s="65">
        <v>1</v>
      </c>
      <c r="K819" s="23">
        <v>8129.4549999999999</v>
      </c>
      <c r="L819" s="6"/>
      <c r="M819" s="18" t="s">
        <v>14</v>
      </c>
      <c r="N819" s="19" t="s">
        <v>95</v>
      </c>
      <c r="O819" s="19">
        <v>4</v>
      </c>
      <c r="P819" s="65">
        <v>1</v>
      </c>
      <c r="Q819" s="23">
        <v>7556.9589999999998</v>
      </c>
      <c r="Y819" s="18" t="s">
        <v>13</v>
      </c>
      <c r="Z819" s="19" t="s">
        <v>95</v>
      </c>
      <c r="AA819" s="19">
        <v>17</v>
      </c>
      <c r="AB819" s="19">
        <v>10</v>
      </c>
      <c r="AC819" s="23">
        <v>6350.0230000000001</v>
      </c>
      <c r="AE819" s="25" t="s">
        <v>14</v>
      </c>
      <c r="AF819" s="26" t="s">
        <v>95</v>
      </c>
      <c r="AG819" s="26">
        <v>30</v>
      </c>
      <c r="AH819" s="67">
        <v>10</v>
      </c>
      <c r="AI819" s="29">
        <v>7140.2560000000003</v>
      </c>
    </row>
    <row r="820" spans="1:35" ht="16" thickBot="1" x14ac:dyDescent="0.25">
      <c r="A820" s="18" t="s">
        <v>89</v>
      </c>
      <c r="B820" s="19" t="s">
        <v>95</v>
      </c>
      <c r="C820" s="19">
        <v>5</v>
      </c>
      <c r="D820" s="19">
        <v>7</v>
      </c>
      <c r="E820" s="23">
        <v>7337.3450000000003</v>
      </c>
      <c r="F820" s="6"/>
      <c r="G820" s="18" t="s">
        <v>13</v>
      </c>
      <c r="H820" s="19" t="s">
        <v>94</v>
      </c>
      <c r="I820" s="19">
        <v>27</v>
      </c>
      <c r="J820" s="64">
        <v>2</v>
      </c>
      <c r="K820" s="23">
        <v>8807.0669999999991</v>
      </c>
      <c r="L820" s="6"/>
      <c r="M820" s="18" t="s">
        <v>14</v>
      </c>
      <c r="N820" s="19" t="s">
        <v>95</v>
      </c>
      <c r="O820" s="19">
        <v>4</v>
      </c>
      <c r="P820" s="64">
        <v>2</v>
      </c>
      <c r="Q820" s="23">
        <v>14547.050999999999</v>
      </c>
      <c r="Y820" s="18" t="s">
        <v>13</v>
      </c>
      <c r="Z820" s="19" t="s">
        <v>95</v>
      </c>
      <c r="AA820" s="19">
        <v>17</v>
      </c>
      <c r="AB820" s="65">
        <v>11</v>
      </c>
      <c r="AC820" s="23">
        <v>5978.3689999999997</v>
      </c>
    </row>
    <row r="821" spans="1:35" x14ac:dyDescent="0.2">
      <c r="A821" s="18" t="s">
        <v>89</v>
      </c>
      <c r="B821" s="19" t="s">
        <v>95</v>
      </c>
      <c r="C821" s="19">
        <v>5</v>
      </c>
      <c r="D821" s="19">
        <v>8</v>
      </c>
      <c r="E821" s="23">
        <v>8754.509</v>
      </c>
      <c r="F821" s="6"/>
      <c r="G821" s="18" t="s">
        <v>13</v>
      </c>
      <c r="H821" s="19" t="s">
        <v>94</v>
      </c>
      <c r="I821" s="19">
        <v>27</v>
      </c>
      <c r="J821" s="65">
        <v>3</v>
      </c>
      <c r="K821" s="23">
        <v>10462.615</v>
      </c>
      <c r="L821" s="6"/>
      <c r="M821" s="18" t="s">
        <v>14</v>
      </c>
      <c r="N821" s="19" t="s">
        <v>95</v>
      </c>
      <c r="O821" s="19">
        <v>4</v>
      </c>
      <c r="P821" s="65">
        <v>3</v>
      </c>
      <c r="Q821" s="23">
        <v>13464</v>
      </c>
      <c r="Y821" s="18" t="s">
        <v>13</v>
      </c>
      <c r="Z821" s="19" t="s">
        <v>95</v>
      </c>
      <c r="AA821" s="19">
        <v>17</v>
      </c>
      <c r="AB821" s="19">
        <v>12</v>
      </c>
      <c r="AC821" s="23">
        <v>6637.21</v>
      </c>
      <c r="AE821" s="9" t="s">
        <v>14</v>
      </c>
      <c r="AF821" s="10" t="s">
        <v>97</v>
      </c>
      <c r="AG821" s="10">
        <v>1</v>
      </c>
      <c r="AH821" s="63">
        <v>1</v>
      </c>
      <c r="AI821" s="14">
        <v>7258.509</v>
      </c>
    </row>
    <row r="822" spans="1:35" x14ac:dyDescent="0.2">
      <c r="A822" s="18" t="s">
        <v>89</v>
      </c>
      <c r="B822" s="19" t="s">
        <v>95</v>
      </c>
      <c r="C822" s="19">
        <v>5</v>
      </c>
      <c r="D822" s="19">
        <v>9</v>
      </c>
      <c r="E822" s="23">
        <v>7594.4989999999998</v>
      </c>
      <c r="F822" s="6"/>
      <c r="G822" s="18" t="s">
        <v>13</v>
      </c>
      <c r="H822" s="19" t="s">
        <v>94</v>
      </c>
      <c r="I822" s="19">
        <v>27</v>
      </c>
      <c r="J822" s="64">
        <v>4</v>
      </c>
      <c r="K822" s="23">
        <v>5265.0940000000001</v>
      </c>
      <c r="L822" s="6"/>
      <c r="M822" s="18" t="s">
        <v>14</v>
      </c>
      <c r="N822" s="19" t="s">
        <v>95</v>
      </c>
      <c r="O822" s="19">
        <v>4</v>
      </c>
      <c r="P822" s="64">
        <v>4</v>
      </c>
      <c r="Q822" s="23">
        <v>8869.009</v>
      </c>
      <c r="Y822" s="18" t="s">
        <v>13</v>
      </c>
      <c r="Z822" s="19" t="s">
        <v>95</v>
      </c>
      <c r="AA822" s="19">
        <v>17</v>
      </c>
      <c r="AB822" s="65">
        <v>13</v>
      </c>
      <c r="AC822" s="23">
        <v>3853.5610000000001</v>
      </c>
      <c r="AE822" s="18" t="s">
        <v>14</v>
      </c>
      <c r="AF822" s="19" t="s">
        <v>97</v>
      </c>
      <c r="AG822" s="19">
        <v>1</v>
      </c>
      <c r="AH822" s="65">
        <v>2</v>
      </c>
      <c r="AI822" s="23">
        <v>7772.8180000000002</v>
      </c>
    </row>
    <row r="823" spans="1:35" x14ac:dyDescent="0.2">
      <c r="A823" s="18" t="s">
        <v>89</v>
      </c>
      <c r="B823" s="19" t="s">
        <v>95</v>
      </c>
      <c r="C823" s="19">
        <v>5</v>
      </c>
      <c r="D823" s="19">
        <v>10</v>
      </c>
      <c r="E823" s="23">
        <v>4514.2790000000005</v>
      </c>
      <c r="F823" s="6"/>
      <c r="G823" s="18" t="s">
        <v>13</v>
      </c>
      <c r="H823" s="19" t="s">
        <v>94</v>
      </c>
      <c r="I823" s="19">
        <v>27</v>
      </c>
      <c r="J823" s="65">
        <v>5</v>
      </c>
      <c r="K823" s="23">
        <v>12035.573</v>
      </c>
      <c r="L823" s="6"/>
      <c r="M823" s="18" t="s">
        <v>14</v>
      </c>
      <c r="N823" s="19" t="s">
        <v>95</v>
      </c>
      <c r="O823" s="19">
        <v>4</v>
      </c>
      <c r="P823" s="65">
        <v>5</v>
      </c>
      <c r="Q823" s="23">
        <v>10892.457</v>
      </c>
      <c r="Y823" s="18" t="s">
        <v>13</v>
      </c>
      <c r="Z823" s="19" t="s">
        <v>95</v>
      </c>
      <c r="AA823" s="19">
        <v>17</v>
      </c>
      <c r="AB823" s="19">
        <v>14</v>
      </c>
      <c r="AC823" s="23">
        <v>5993.3850000000002</v>
      </c>
      <c r="AE823" s="18" t="s">
        <v>14</v>
      </c>
      <c r="AF823" s="19" t="s">
        <v>97</v>
      </c>
      <c r="AG823" s="19">
        <v>1</v>
      </c>
      <c r="AH823" s="65">
        <v>3</v>
      </c>
      <c r="AI823" s="23">
        <v>6308.7280000000001</v>
      </c>
    </row>
    <row r="824" spans="1:35" x14ac:dyDescent="0.2">
      <c r="A824" s="18" t="s">
        <v>89</v>
      </c>
      <c r="B824" s="19" t="s">
        <v>95</v>
      </c>
      <c r="C824" s="19">
        <v>5</v>
      </c>
      <c r="D824" s="19">
        <v>11</v>
      </c>
      <c r="E824" s="23">
        <v>9071.7289999999994</v>
      </c>
      <c r="F824" s="6"/>
      <c r="G824" s="18" t="s">
        <v>13</v>
      </c>
      <c r="H824" s="19" t="s">
        <v>94</v>
      </c>
      <c r="I824" s="19">
        <v>27</v>
      </c>
      <c r="J824" s="64">
        <v>6</v>
      </c>
      <c r="K824" s="23">
        <v>6945.0439999999999</v>
      </c>
      <c r="L824" s="6"/>
      <c r="M824" s="18" t="s">
        <v>14</v>
      </c>
      <c r="N824" s="19" t="s">
        <v>95</v>
      </c>
      <c r="O824" s="19">
        <v>4</v>
      </c>
      <c r="P824" s="64">
        <v>6</v>
      </c>
      <c r="Q824" s="23">
        <v>18515.112000000001</v>
      </c>
      <c r="Y824" s="18" t="s">
        <v>13</v>
      </c>
      <c r="Z824" s="19" t="s">
        <v>95</v>
      </c>
      <c r="AA824" s="19">
        <v>17</v>
      </c>
      <c r="AB824" s="65">
        <v>15</v>
      </c>
      <c r="AC824" s="23">
        <v>5037.9719999999998</v>
      </c>
      <c r="AE824" s="18" t="s">
        <v>14</v>
      </c>
      <c r="AF824" s="19" t="s">
        <v>97</v>
      </c>
      <c r="AG824" s="19">
        <v>1</v>
      </c>
      <c r="AH824" s="65">
        <v>4</v>
      </c>
      <c r="AI824" s="23">
        <v>5482.8310000000001</v>
      </c>
    </row>
    <row r="825" spans="1:35" x14ac:dyDescent="0.2">
      <c r="A825" s="18" t="s">
        <v>89</v>
      </c>
      <c r="B825" s="19" t="s">
        <v>95</v>
      </c>
      <c r="C825" s="19">
        <v>5</v>
      </c>
      <c r="D825" s="19">
        <v>12</v>
      </c>
      <c r="E825" s="23">
        <v>11624.502</v>
      </c>
      <c r="F825" s="6"/>
      <c r="G825" s="18" t="s">
        <v>13</v>
      </c>
      <c r="H825" s="19" t="s">
        <v>94</v>
      </c>
      <c r="I825" s="19">
        <v>27</v>
      </c>
      <c r="J825" s="65">
        <v>7</v>
      </c>
      <c r="K825" s="23">
        <v>7660.1959999999999</v>
      </c>
      <c r="L825" s="6"/>
      <c r="M825" s="18" t="s">
        <v>14</v>
      </c>
      <c r="N825" s="19" t="s">
        <v>95</v>
      </c>
      <c r="O825" s="19">
        <v>4</v>
      </c>
      <c r="P825" s="65">
        <v>7</v>
      </c>
      <c r="Q825" s="23">
        <v>7675.2120000000004</v>
      </c>
      <c r="Y825" s="18" t="s">
        <v>13</v>
      </c>
      <c r="Z825" s="19" t="s">
        <v>95</v>
      </c>
      <c r="AA825" s="19">
        <v>17</v>
      </c>
      <c r="AB825" s="19">
        <v>16</v>
      </c>
      <c r="AC825" s="23">
        <v>2423.2570000000001</v>
      </c>
      <c r="AE825" s="18" t="s">
        <v>14</v>
      </c>
      <c r="AF825" s="19" t="s">
        <v>97</v>
      </c>
      <c r="AG825" s="19">
        <v>1</v>
      </c>
      <c r="AH825" s="65">
        <v>5</v>
      </c>
      <c r="AI825" s="23">
        <v>5651.7640000000001</v>
      </c>
    </row>
    <row r="826" spans="1:35" x14ac:dyDescent="0.2">
      <c r="A826" s="18"/>
      <c r="B826" s="19"/>
      <c r="C826" s="19"/>
      <c r="D826" s="19"/>
      <c r="E826" s="23"/>
      <c r="F826" s="6"/>
      <c r="G826" s="18" t="s">
        <v>13</v>
      </c>
      <c r="H826" s="19" t="s">
        <v>94</v>
      </c>
      <c r="I826" s="19">
        <v>27</v>
      </c>
      <c r="J826" s="64">
        <v>8</v>
      </c>
      <c r="K826" s="23">
        <v>7603.8850000000002</v>
      </c>
      <c r="L826" s="6"/>
      <c r="M826" s="18" t="s">
        <v>14</v>
      </c>
      <c r="N826" s="19" t="s">
        <v>95</v>
      </c>
      <c r="O826" s="19">
        <v>4</v>
      </c>
      <c r="P826" s="64">
        <v>8</v>
      </c>
      <c r="Q826" s="23">
        <v>12641.857</v>
      </c>
      <c r="Y826" s="18"/>
      <c r="Z826" s="19"/>
      <c r="AA826" s="19"/>
      <c r="AB826" s="19"/>
      <c r="AC826" s="23"/>
      <c r="AE826" s="18" t="s">
        <v>14</v>
      </c>
      <c r="AF826" s="19" t="s">
        <v>97</v>
      </c>
      <c r="AG826" s="19">
        <v>1</v>
      </c>
      <c r="AH826" s="65">
        <v>6</v>
      </c>
      <c r="AI826" s="23">
        <v>6248.6620000000003</v>
      </c>
    </row>
    <row r="827" spans="1:35" x14ac:dyDescent="0.2">
      <c r="A827" s="18" t="s">
        <v>89</v>
      </c>
      <c r="B827" s="19" t="s">
        <v>95</v>
      </c>
      <c r="C827" s="19">
        <v>6</v>
      </c>
      <c r="D827" s="19">
        <v>1</v>
      </c>
      <c r="E827" s="23">
        <v>11258.478999999999</v>
      </c>
      <c r="F827" s="6"/>
      <c r="G827" s="18" t="s">
        <v>13</v>
      </c>
      <c r="H827" s="19" t="s">
        <v>94</v>
      </c>
      <c r="I827" s="19">
        <v>27</v>
      </c>
      <c r="J827" s="65">
        <v>9</v>
      </c>
      <c r="K827" s="23">
        <v>8264.6020000000008</v>
      </c>
      <c r="L827" s="6"/>
      <c r="M827" s="18" t="s">
        <v>14</v>
      </c>
      <c r="N827" s="19" t="s">
        <v>95</v>
      </c>
      <c r="O827" s="19">
        <v>4</v>
      </c>
      <c r="P827" s="65">
        <v>9</v>
      </c>
      <c r="Q827" s="23">
        <v>12159.458000000001</v>
      </c>
      <c r="Y827" s="18" t="s">
        <v>13</v>
      </c>
      <c r="Z827" s="19" t="s">
        <v>95</v>
      </c>
      <c r="AA827" s="19">
        <v>18</v>
      </c>
      <c r="AB827" s="65">
        <v>1</v>
      </c>
      <c r="AC827" s="23">
        <v>3528.8330000000001</v>
      </c>
      <c r="AE827" s="18"/>
      <c r="AF827" s="19"/>
      <c r="AG827" s="19"/>
      <c r="AH827" s="19"/>
      <c r="AI827" s="23"/>
    </row>
    <row r="828" spans="1:35" x14ac:dyDescent="0.2">
      <c r="A828" s="18" t="s">
        <v>89</v>
      </c>
      <c r="B828" s="19" t="s">
        <v>95</v>
      </c>
      <c r="C828" s="19">
        <v>6</v>
      </c>
      <c r="D828" s="19">
        <v>2</v>
      </c>
      <c r="E828" s="23">
        <v>5755.0010000000002</v>
      </c>
      <c r="F828" s="6"/>
      <c r="G828" s="18"/>
      <c r="H828" s="19"/>
      <c r="I828" s="19"/>
      <c r="J828" s="19"/>
      <c r="K828" s="23"/>
      <c r="L828" s="6"/>
      <c r="M828" s="18" t="s">
        <v>14</v>
      </c>
      <c r="N828" s="19" t="s">
        <v>95</v>
      </c>
      <c r="O828" s="19">
        <v>4</v>
      </c>
      <c r="P828" s="64">
        <v>10</v>
      </c>
      <c r="Q828" s="23">
        <v>14398.764999999999</v>
      </c>
      <c r="Y828" s="18" t="s">
        <v>13</v>
      </c>
      <c r="Z828" s="19" t="s">
        <v>95</v>
      </c>
      <c r="AA828" s="19">
        <v>18</v>
      </c>
      <c r="AB828" s="19">
        <v>2</v>
      </c>
      <c r="AC828" s="23">
        <v>6220.5069999999996</v>
      </c>
      <c r="AE828" s="18" t="s">
        <v>14</v>
      </c>
      <c r="AF828" s="19" t="s">
        <v>97</v>
      </c>
      <c r="AG828" s="19">
        <v>2</v>
      </c>
      <c r="AH828" s="65">
        <v>1</v>
      </c>
      <c r="AI828" s="23">
        <v>8471.0769999999993</v>
      </c>
    </row>
    <row r="829" spans="1:35" x14ac:dyDescent="0.2">
      <c r="A829" s="18" t="s">
        <v>89</v>
      </c>
      <c r="B829" s="19" t="s">
        <v>95</v>
      </c>
      <c r="C829" s="19">
        <v>6</v>
      </c>
      <c r="D829" s="19">
        <v>3</v>
      </c>
      <c r="E829" s="23">
        <v>9779.3729999999996</v>
      </c>
      <c r="F829" s="6"/>
      <c r="G829" s="18" t="s">
        <v>13</v>
      </c>
      <c r="H829" s="19" t="s">
        <v>94</v>
      </c>
      <c r="I829" s="19">
        <v>28</v>
      </c>
      <c r="J829" s="65">
        <v>1</v>
      </c>
      <c r="K829" s="23">
        <v>4792.08</v>
      </c>
      <c r="L829" s="6"/>
      <c r="M829" s="18" t="s">
        <v>14</v>
      </c>
      <c r="N829" s="19" t="s">
        <v>95</v>
      </c>
      <c r="O829" s="19">
        <v>4</v>
      </c>
      <c r="P829" s="65">
        <v>11</v>
      </c>
      <c r="Q829" s="23">
        <v>11068.897999999999</v>
      </c>
      <c r="Y829" s="18" t="s">
        <v>13</v>
      </c>
      <c r="Z829" s="19" t="s">
        <v>95</v>
      </c>
      <c r="AA829" s="19">
        <v>18</v>
      </c>
      <c r="AB829" s="65">
        <v>3</v>
      </c>
      <c r="AC829" s="23">
        <v>6081.6059999999998</v>
      </c>
      <c r="AE829" s="18" t="s">
        <v>14</v>
      </c>
      <c r="AF829" s="19" t="s">
        <v>97</v>
      </c>
      <c r="AG829" s="19">
        <v>2</v>
      </c>
      <c r="AH829" s="65">
        <v>2</v>
      </c>
      <c r="AI829" s="23">
        <v>10723.522999999999</v>
      </c>
    </row>
    <row r="830" spans="1:35" x14ac:dyDescent="0.2">
      <c r="A830" s="18" t="s">
        <v>89</v>
      </c>
      <c r="B830" s="19" t="s">
        <v>95</v>
      </c>
      <c r="C830" s="19">
        <v>6</v>
      </c>
      <c r="D830" s="19">
        <v>4</v>
      </c>
      <c r="E830" s="23">
        <v>7046.4040000000005</v>
      </c>
      <c r="F830" s="6"/>
      <c r="G830" s="18" t="s">
        <v>13</v>
      </c>
      <c r="H830" s="19" t="s">
        <v>94</v>
      </c>
      <c r="I830" s="19">
        <v>28</v>
      </c>
      <c r="J830" s="64">
        <v>2</v>
      </c>
      <c r="K830" s="23">
        <v>7277.28</v>
      </c>
      <c r="L830" s="6"/>
      <c r="M830" s="18" t="s">
        <v>14</v>
      </c>
      <c r="N830" s="19" t="s">
        <v>95</v>
      </c>
      <c r="O830" s="19">
        <v>4</v>
      </c>
      <c r="P830" s="64">
        <v>12</v>
      </c>
      <c r="Q830" s="23">
        <v>12493.571</v>
      </c>
      <c r="Y830" s="18" t="s">
        <v>13</v>
      </c>
      <c r="Z830" s="19" t="s">
        <v>95</v>
      </c>
      <c r="AA830" s="19">
        <v>18</v>
      </c>
      <c r="AB830" s="19">
        <v>4</v>
      </c>
      <c r="AC830" s="23">
        <v>5897.6559999999999</v>
      </c>
      <c r="AE830" s="18" t="s">
        <v>14</v>
      </c>
      <c r="AF830" s="19" t="s">
        <v>97</v>
      </c>
      <c r="AG830" s="19">
        <v>2</v>
      </c>
      <c r="AH830" s="65">
        <v>3</v>
      </c>
      <c r="AI830" s="23">
        <v>6588.4070000000002</v>
      </c>
    </row>
    <row r="831" spans="1:35" x14ac:dyDescent="0.2">
      <c r="A831" s="18" t="s">
        <v>89</v>
      </c>
      <c r="B831" s="19" t="s">
        <v>95</v>
      </c>
      <c r="C831" s="19">
        <v>6</v>
      </c>
      <c r="D831" s="19">
        <v>5</v>
      </c>
      <c r="E831" s="23">
        <v>7521.2950000000001</v>
      </c>
      <c r="F831" s="6"/>
      <c r="G831" s="18" t="s">
        <v>13</v>
      </c>
      <c r="H831" s="19" t="s">
        <v>94</v>
      </c>
      <c r="I831" s="19">
        <v>28</v>
      </c>
      <c r="J831" s="65">
        <v>3</v>
      </c>
      <c r="K831" s="23">
        <v>5405.8720000000003</v>
      </c>
      <c r="L831" s="6"/>
      <c r="M831" s="18" t="s">
        <v>14</v>
      </c>
      <c r="N831" s="19" t="s">
        <v>95</v>
      </c>
      <c r="O831" s="19">
        <v>4</v>
      </c>
      <c r="P831" s="65">
        <v>13</v>
      </c>
      <c r="Q831" s="23">
        <v>10695.368</v>
      </c>
      <c r="Y831" s="18" t="s">
        <v>13</v>
      </c>
      <c r="Z831" s="19" t="s">
        <v>95</v>
      </c>
      <c r="AA831" s="19">
        <v>18</v>
      </c>
      <c r="AB831" s="65">
        <v>5</v>
      </c>
      <c r="AC831" s="23">
        <v>4810.8509999999997</v>
      </c>
      <c r="AE831" s="18" t="s">
        <v>14</v>
      </c>
      <c r="AF831" s="19" t="s">
        <v>97</v>
      </c>
      <c r="AG831" s="19">
        <v>2</v>
      </c>
      <c r="AH831" s="65">
        <v>4</v>
      </c>
      <c r="AI831" s="23">
        <v>12288.974</v>
      </c>
    </row>
    <row r="832" spans="1:35" x14ac:dyDescent="0.2">
      <c r="A832" s="18"/>
      <c r="B832" s="19"/>
      <c r="C832" s="19"/>
      <c r="D832" s="19"/>
      <c r="E832" s="23"/>
      <c r="F832" s="6"/>
      <c r="G832" s="18" t="s">
        <v>13</v>
      </c>
      <c r="H832" s="19" t="s">
        <v>94</v>
      </c>
      <c r="I832" s="19">
        <v>28</v>
      </c>
      <c r="J832" s="64">
        <v>4</v>
      </c>
      <c r="K832" s="23">
        <v>10543.326999999999</v>
      </c>
      <c r="L832" s="6"/>
      <c r="M832" s="18"/>
      <c r="N832" s="19"/>
      <c r="O832" s="19"/>
      <c r="P832" s="19"/>
      <c r="Q832" s="23"/>
      <c r="Y832" s="18" t="s">
        <v>13</v>
      </c>
      <c r="Z832" s="19" t="s">
        <v>95</v>
      </c>
      <c r="AA832" s="19">
        <v>18</v>
      </c>
      <c r="AB832" s="19">
        <v>6</v>
      </c>
      <c r="AC832" s="23">
        <v>6115.393</v>
      </c>
      <c r="AE832" s="18" t="s">
        <v>14</v>
      </c>
      <c r="AF832" s="19" t="s">
        <v>97</v>
      </c>
      <c r="AG832" s="19">
        <v>2</v>
      </c>
      <c r="AH832" s="65">
        <v>5</v>
      </c>
      <c r="AI832" s="23">
        <v>11010.71</v>
      </c>
    </row>
    <row r="833" spans="1:35" x14ac:dyDescent="0.2">
      <c r="A833" s="18" t="s">
        <v>89</v>
      </c>
      <c r="B833" s="19" t="s">
        <v>95</v>
      </c>
      <c r="C833" s="19">
        <v>7</v>
      </c>
      <c r="D833" s="19">
        <v>1</v>
      </c>
      <c r="E833" s="23">
        <v>5961.4759999999997</v>
      </c>
      <c r="F833" s="6"/>
      <c r="G833" s="18" t="s">
        <v>13</v>
      </c>
      <c r="H833" s="19" t="s">
        <v>94</v>
      </c>
      <c r="I833" s="19">
        <v>28</v>
      </c>
      <c r="J833" s="65">
        <v>5</v>
      </c>
      <c r="K833" s="23">
        <v>6378.1779999999999</v>
      </c>
      <c r="L833" s="6"/>
      <c r="M833" s="18" t="s">
        <v>14</v>
      </c>
      <c r="N833" s="19" t="s">
        <v>95</v>
      </c>
      <c r="O833" s="19">
        <v>5</v>
      </c>
      <c r="P833" s="65">
        <v>1</v>
      </c>
      <c r="Q833" s="23">
        <v>9424.6119999999992</v>
      </c>
      <c r="Y833" s="18" t="s">
        <v>13</v>
      </c>
      <c r="Z833" s="19" t="s">
        <v>95</v>
      </c>
      <c r="AA833" s="19">
        <v>18</v>
      </c>
      <c r="AB833" s="65">
        <v>7</v>
      </c>
      <c r="AC833" s="23">
        <v>5586.0680000000002</v>
      </c>
      <c r="AE833" s="18" t="s">
        <v>14</v>
      </c>
      <c r="AF833" s="19" t="s">
        <v>97</v>
      </c>
      <c r="AG833" s="19">
        <v>2</v>
      </c>
      <c r="AH833" s="65">
        <v>6</v>
      </c>
      <c r="AI833" s="23">
        <v>10515.172</v>
      </c>
    </row>
    <row r="834" spans="1:35" x14ac:dyDescent="0.2">
      <c r="A834" s="18" t="s">
        <v>89</v>
      </c>
      <c r="B834" s="19" t="s">
        <v>95</v>
      </c>
      <c r="C834" s="19">
        <v>7</v>
      </c>
      <c r="D834" s="19">
        <v>2</v>
      </c>
      <c r="E834" s="23">
        <v>6391.317</v>
      </c>
      <c r="F834" s="6"/>
      <c r="G834" s="18" t="s">
        <v>13</v>
      </c>
      <c r="H834" s="19" t="s">
        <v>94</v>
      </c>
      <c r="I834" s="19">
        <v>28</v>
      </c>
      <c r="J834" s="64">
        <v>6</v>
      </c>
      <c r="K834" s="23">
        <v>7716.5069999999996</v>
      </c>
      <c r="L834" s="6"/>
      <c r="M834" s="18" t="s">
        <v>14</v>
      </c>
      <c r="N834" s="19" t="s">
        <v>95</v>
      </c>
      <c r="O834" s="19">
        <v>5</v>
      </c>
      <c r="P834" s="64">
        <v>2</v>
      </c>
      <c r="Q834" s="23">
        <v>6468.2759999999998</v>
      </c>
      <c r="Y834" s="18" t="s">
        <v>13</v>
      </c>
      <c r="Z834" s="19" t="s">
        <v>95</v>
      </c>
      <c r="AA834" s="19">
        <v>18</v>
      </c>
      <c r="AB834" s="19">
        <v>8</v>
      </c>
      <c r="AC834" s="23">
        <v>9161.8269999999993</v>
      </c>
      <c r="AE834" s="18" t="s">
        <v>14</v>
      </c>
      <c r="AF834" s="19" t="s">
        <v>97</v>
      </c>
      <c r="AG834" s="19">
        <v>2</v>
      </c>
      <c r="AH834" s="65">
        <v>7</v>
      </c>
      <c r="AI834" s="23">
        <v>5124.3159999999998</v>
      </c>
    </row>
    <row r="835" spans="1:35" x14ac:dyDescent="0.2">
      <c r="A835" s="18" t="s">
        <v>89</v>
      </c>
      <c r="B835" s="19" t="s">
        <v>95</v>
      </c>
      <c r="C835" s="19">
        <v>7</v>
      </c>
      <c r="D835" s="19">
        <v>3</v>
      </c>
      <c r="E835" s="23">
        <v>5315.7740000000003</v>
      </c>
      <c r="F835" s="6"/>
      <c r="G835" s="18" t="s">
        <v>13</v>
      </c>
      <c r="H835" s="19" t="s">
        <v>94</v>
      </c>
      <c r="I835" s="19">
        <v>28</v>
      </c>
      <c r="J835" s="65">
        <v>7</v>
      </c>
      <c r="K835" s="23">
        <v>11198.414000000001</v>
      </c>
      <c r="L835" s="6"/>
      <c r="M835" s="18" t="s">
        <v>14</v>
      </c>
      <c r="N835" s="19" t="s">
        <v>95</v>
      </c>
      <c r="O835" s="19">
        <v>5</v>
      </c>
      <c r="P835" s="65">
        <v>3</v>
      </c>
      <c r="Q835" s="23">
        <v>15862.856</v>
      </c>
      <c r="Y835" s="18" t="s">
        <v>13</v>
      </c>
      <c r="Z835" s="19" t="s">
        <v>95</v>
      </c>
      <c r="AA835" s="19">
        <v>18</v>
      </c>
      <c r="AB835" s="65">
        <v>9</v>
      </c>
      <c r="AC835" s="23">
        <v>5610.4690000000001</v>
      </c>
      <c r="AE835" s="18" t="s">
        <v>14</v>
      </c>
      <c r="AF835" s="19" t="s">
        <v>97</v>
      </c>
      <c r="AG835" s="19">
        <v>2</v>
      </c>
      <c r="AH835" s="65">
        <v>8</v>
      </c>
      <c r="AI835" s="23">
        <v>10524.557000000001</v>
      </c>
    </row>
    <row r="836" spans="1:35" x14ac:dyDescent="0.2">
      <c r="A836" s="18" t="s">
        <v>89</v>
      </c>
      <c r="B836" s="19" t="s">
        <v>95</v>
      </c>
      <c r="C836" s="19">
        <v>7</v>
      </c>
      <c r="D836" s="19">
        <v>4</v>
      </c>
      <c r="E836" s="23">
        <v>4090.0680000000002</v>
      </c>
      <c r="F836" s="6"/>
      <c r="G836" s="18" t="s">
        <v>13</v>
      </c>
      <c r="H836" s="19" t="s">
        <v>94</v>
      </c>
      <c r="I836" s="19">
        <v>28</v>
      </c>
      <c r="J836" s="64">
        <v>8</v>
      </c>
      <c r="K836" s="23">
        <v>7703.3680000000004</v>
      </c>
      <c r="L836" s="6"/>
      <c r="M836" s="18" t="s">
        <v>14</v>
      </c>
      <c r="N836" s="19" t="s">
        <v>95</v>
      </c>
      <c r="O836" s="19">
        <v>5</v>
      </c>
      <c r="P836" s="64">
        <v>4</v>
      </c>
      <c r="Q836" s="23">
        <v>13555.975</v>
      </c>
      <c r="Y836" s="18" t="s">
        <v>13</v>
      </c>
      <c r="Z836" s="19" t="s">
        <v>95</v>
      </c>
      <c r="AA836" s="19">
        <v>18</v>
      </c>
      <c r="AB836" s="19">
        <v>10</v>
      </c>
      <c r="AC836" s="23">
        <v>5601.0839999999998</v>
      </c>
      <c r="AE836" s="18" t="s">
        <v>14</v>
      </c>
      <c r="AF836" s="19" t="s">
        <v>97</v>
      </c>
      <c r="AG836" s="19">
        <v>2</v>
      </c>
      <c r="AH836" s="65">
        <v>9</v>
      </c>
      <c r="AI836" s="23">
        <v>11474.339</v>
      </c>
    </row>
    <row r="837" spans="1:35" x14ac:dyDescent="0.2">
      <c r="A837" s="18" t="s">
        <v>89</v>
      </c>
      <c r="B837" s="19" t="s">
        <v>95</v>
      </c>
      <c r="C837" s="19">
        <v>7</v>
      </c>
      <c r="D837" s="19">
        <v>5</v>
      </c>
      <c r="E837" s="23">
        <v>7083.9449999999997</v>
      </c>
      <c r="F837" s="6"/>
      <c r="G837" s="18" t="s">
        <v>13</v>
      </c>
      <c r="H837" s="19" t="s">
        <v>94</v>
      </c>
      <c r="I837" s="19">
        <v>28</v>
      </c>
      <c r="J837" s="65">
        <v>9</v>
      </c>
      <c r="K837" s="23">
        <v>6770.4790000000003</v>
      </c>
      <c r="L837" s="6"/>
      <c r="M837" s="18" t="s">
        <v>14</v>
      </c>
      <c r="N837" s="19" t="s">
        <v>95</v>
      </c>
      <c r="O837" s="19">
        <v>5</v>
      </c>
      <c r="P837" s="65">
        <v>5</v>
      </c>
      <c r="Q837" s="23">
        <v>10719.769</v>
      </c>
      <c r="Y837" s="18" t="s">
        <v>13</v>
      </c>
      <c r="Z837" s="19" t="s">
        <v>95</v>
      </c>
      <c r="AA837" s="19">
        <v>18</v>
      </c>
      <c r="AB837" s="65">
        <v>11</v>
      </c>
      <c r="AC837" s="23">
        <v>4399.7790000000005</v>
      </c>
      <c r="AE837" s="18"/>
      <c r="AF837" s="19"/>
      <c r="AG837" s="19"/>
      <c r="AH837" s="19"/>
      <c r="AI837" s="23"/>
    </row>
    <row r="838" spans="1:35" x14ac:dyDescent="0.2">
      <c r="A838" s="18" t="s">
        <v>89</v>
      </c>
      <c r="B838" s="19" t="s">
        <v>95</v>
      </c>
      <c r="C838" s="19">
        <v>7</v>
      </c>
      <c r="D838" s="19">
        <v>6</v>
      </c>
      <c r="E838" s="23">
        <v>3624.5619999999999</v>
      </c>
      <c r="F838" s="6"/>
      <c r="G838" s="18" t="s">
        <v>13</v>
      </c>
      <c r="H838" s="19" t="s">
        <v>94</v>
      </c>
      <c r="I838" s="19">
        <v>28</v>
      </c>
      <c r="J838" s="64">
        <v>10</v>
      </c>
      <c r="K838" s="23">
        <v>9456.5220000000008</v>
      </c>
      <c r="L838" s="6"/>
      <c r="M838" s="18" t="s">
        <v>14</v>
      </c>
      <c r="N838" s="19" t="s">
        <v>95</v>
      </c>
      <c r="O838" s="19">
        <v>5</v>
      </c>
      <c r="P838" s="64">
        <v>6</v>
      </c>
      <c r="Q838" s="23">
        <v>11215.307000000001</v>
      </c>
      <c r="Y838" s="18" t="s">
        <v>13</v>
      </c>
      <c r="Z838" s="19" t="s">
        <v>95</v>
      </c>
      <c r="AA838" s="19">
        <v>18</v>
      </c>
      <c r="AB838" s="19">
        <v>12</v>
      </c>
      <c r="AC838" s="23">
        <v>5223.799</v>
      </c>
      <c r="AE838" s="18" t="s">
        <v>14</v>
      </c>
      <c r="AF838" s="19" t="s">
        <v>97</v>
      </c>
      <c r="AG838" s="19">
        <v>3</v>
      </c>
      <c r="AH838" s="65">
        <v>1</v>
      </c>
      <c r="AI838" s="23">
        <v>17525.912</v>
      </c>
    </row>
    <row r="839" spans="1:35" x14ac:dyDescent="0.2">
      <c r="A839" s="18" t="s">
        <v>89</v>
      </c>
      <c r="B839" s="19" t="s">
        <v>95</v>
      </c>
      <c r="C839" s="19">
        <v>7</v>
      </c>
      <c r="D839" s="19">
        <v>7</v>
      </c>
      <c r="E839" s="23">
        <v>6935.6589999999997</v>
      </c>
      <c r="F839" s="6"/>
      <c r="G839" s="18" t="s">
        <v>13</v>
      </c>
      <c r="H839" s="19" t="s">
        <v>94</v>
      </c>
      <c r="I839" s="19">
        <v>28</v>
      </c>
      <c r="J839" s="65">
        <v>11</v>
      </c>
      <c r="K839" s="23">
        <v>8827.7139999999999</v>
      </c>
      <c r="L839" s="6"/>
      <c r="M839" s="18" t="s">
        <v>14</v>
      </c>
      <c r="N839" s="19" t="s">
        <v>95</v>
      </c>
      <c r="O839" s="19">
        <v>5</v>
      </c>
      <c r="P839" s="65">
        <v>7</v>
      </c>
      <c r="Q839" s="23">
        <v>10586.499</v>
      </c>
      <c r="Y839" s="18" t="s">
        <v>13</v>
      </c>
      <c r="Z839" s="19" t="s">
        <v>95</v>
      </c>
      <c r="AA839" s="19">
        <v>18</v>
      </c>
      <c r="AB839" s="65">
        <v>13</v>
      </c>
      <c r="AC839" s="23">
        <v>4144.5020000000004</v>
      </c>
      <c r="AE839" s="18" t="s">
        <v>14</v>
      </c>
      <c r="AF839" s="19" t="s">
        <v>97</v>
      </c>
      <c r="AG839" s="19">
        <v>3</v>
      </c>
      <c r="AH839" s="65">
        <v>2</v>
      </c>
      <c r="AI839" s="23">
        <v>12394.088</v>
      </c>
    </row>
    <row r="840" spans="1:35" x14ac:dyDescent="0.2">
      <c r="A840" s="18" t="s">
        <v>89</v>
      </c>
      <c r="B840" s="19" t="s">
        <v>95</v>
      </c>
      <c r="C840" s="19">
        <v>7</v>
      </c>
      <c r="D840" s="19">
        <v>8</v>
      </c>
      <c r="E840" s="23">
        <v>7682.72</v>
      </c>
      <c r="F840" s="6"/>
      <c r="G840" s="18" t="s">
        <v>13</v>
      </c>
      <c r="H840" s="19" t="s">
        <v>94</v>
      </c>
      <c r="I840" s="19">
        <v>28</v>
      </c>
      <c r="J840" s="64">
        <v>12</v>
      </c>
      <c r="K840" s="23">
        <v>10689.736999999999</v>
      </c>
      <c r="L840" s="6"/>
      <c r="M840" s="18" t="s">
        <v>14</v>
      </c>
      <c r="N840" s="19" t="s">
        <v>95</v>
      </c>
      <c r="O840" s="19">
        <v>5</v>
      </c>
      <c r="P840" s="64">
        <v>8</v>
      </c>
      <c r="Q840" s="23">
        <v>13689.245000000001</v>
      </c>
      <c r="Y840" s="18" t="s">
        <v>13</v>
      </c>
      <c r="Z840" s="19" t="s">
        <v>95</v>
      </c>
      <c r="AA840" s="19">
        <v>18</v>
      </c>
      <c r="AB840" s="19">
        <v>14</v>
      </c>
      <c r="AC840" s="23">
        <v>6263.6790000000001</v>
      </c>
      <c r="AE840" s="18" t="s">
        <v>14</v>
      </c>
      <c r="AF840" s="19" t="s">
        <v>97</v>
      </c>
      <c r="AG840" s="19">
        <v>3</v>
      </c>
      <c r="AH840" s="65">
        <v>3</v>
      </c>
      <c r="AI840" s="23">
        <v>8994.77</v>
      </c>
    </row>
    <row r="841" spans="1:35" x14ac:dyDescent="0.2">
      <c r="A841" s="18" t="s">
        <v>89</v>
      </c>
      <c r="B841" s="19" t="s">
        <v>95</v>
      </c>
      <c r="C841" s="19">
        <v>7</v>
      </c>
      <c r="D841" s="19">
        <v>9</v>
      </c>
      <c r="E841" s="23">
        <v>12568.652</v>
      </c>
      <c r="F841" s="6"/>
      <c r="G841" s="18" t="s">
        <v>13</v>
      </c>
      <c r="H841" s="19" t="s">
        <v>94</v>
      </c>
      <c r="I841" s="19">
        <v>28</v>
      </c>
      <c r="J841" s="65">
        <v>13</v>
      </c>
      <c r="K841" s="23">
        <v>5918.3040000000001</v>
      </c>
      <c r="L841" s="6"/>
      <c r="M841" s="18" t="s">
        <v>14</v>
      </c>
      <c r="N841" s="19" t="s">
        <v>95</v>
      </c>
      <c r="O841" s="19">
        <v>5</v>
      </c>
      <c r="P841" s="65">
        <v>9</v>
      </c>
      <c r="Q841" s="23">
        <v>6010.2790000000005</v>
      </c>
      <c r="Y841" s="18"/>
      <c r="Z841" s="19"/>
      <c r="AA841" s="19"/>
      <c r="AB841" s="19"/>
      <c r="AC841" s="23"/>
      <c r="AE841" s="18" t="s">
        <v>14</v>
      </c>
      <c r="AF841" s="19" t="s">
        <v>97</v>
      </c>
      <c r="AG841" s="19">
        <v>3</v>
      </c>
      <c r="AH841" s="65">
        <v>4</v>
      </c>
      <c r="AI841" s="23">
        <v>7536.3109999999997</v>
      </c>
    </row>
    <row r="842" spans="1:35" x14ac:dyDescent="0.2">
      <c r="A842" s="18" t="s">
        <v>89</v>
      </c>
      <c r="B842" s="19" t="s">
        <v>95</v>
      </c>
      <c r="C842" s="19">
        <v>7</v>
      </c>
      <c r="D842" s="19">
        <v>10</v>
      </c>
      <c r="E842" s="23">
        <v>6156.6880000000001</v>
      </c>
      <c r="F842" s="6"/>
      <c r="G842" s="18" t="s">
        <v>13</v>
      </c>
      <c r="H842" s="19" t="s">
        <v>94</v>
      </c>
      <c r="I842" s="19">
        <v>28</v>
      </c>
      <c r="J842" s="64">
        <v>14</v>
      </c>
      <c r="K842" s="23">
        <v>10051.543</v>
      </c>
      <c r="L842" s="6"/>
      <c r="M842" s="18" t="s">
        <v>14</v>
      </c>
      <c r="N842" s="19" t="s">
        <v>95</v>
      </c>
      <c r="O842" s="19">
        <v>5</v>
      </c>
      <c r="P842" s="64">
        <v>10</v>
      </c>
      <c r="Q842" s="23">
        <v>10466.369000000001</v>
      </c>
      <c r="Y842" s="18" t="s">
        <v>13</v>
      </c>
      <c r="Z842" s="19" t="s">
        <v>95</v>
      </c>
      <c r="AA842" s="19">
        <v>19</v>
      </c>
      <c r="AB842" s="65">
        <v>1</v>
      </c>
      <c r="AC842" s="23">
        <v>6684.1360000000004</v>
      </c>
      <c r="AE842" s="18" t="s">
        <v>14</v>
      </c>
      <c r="AF842" s="19" t="s">
        <v>97</v>
      </c>
      <c r="AG842" s="19">
        <v>3</v>
      </c>
      <c r="AH842" s="65">
        <v>5</v>
      </c>
      <c r="AI842" s="23">
        <v>7939.875</v>
      </c>
    </row>
    <row r="843" spans="1:35" x14ac:dyDescent="0.2">
      <c r="A843" s="18"/>
      <c r="B843" s="19"/>
      <c r="C843" s="19"/>
      <c r="D843" s="19"/>
      <c r="E843" s="23"/>
      <c r="F843" s="6"/>
      <c r="G843" s="18"/>
      <c r="H843" s="19"/>
      <c r="I843" s="19"/>
      <c r="J843" s="19"/>
      <c r="K843" s="23"/>
      <c r="L843" s="6"/>
      <c r="M843" s="18" t="s">
        <v>14</v>
      </c>
      <c r="N843" s="19" t="s">
        <v>95</v>
      </c>
      <c r="O843" s="19">
        <v>5</v>
      </c>
      <c r="P843" s="65">
        <v>11</v>
      </c>
      <c r="Q843" s="23">
        <v>9856.3310000000001</v>
      </c>
      <c r="Y843" s="18" t="s">
        <v>13</v>
      </c>
      <c r="Z843" s="19" t="s">
        <v>95</v>
      </c>
      <c r="AA843" s="19">
        <v>19</v>
      </c>
      <c r="AB843" s="19">
        <v>2</v>
      </c>
      <c r="AC843" s="23">
        <v>6742.3239999999996</v>
      </c>
      <c r="AE843" s="18" t="s">
        <v>14</v>
      </c>
      <c r="AF843" s="19" t="s">
        <v>97</v>
      </c>
      <c r="AG843" s="19">
        <v>3</v>
      </c>
      <c r="AH843" s="65">
        <v>6</v>
      </c>
      <c r="AI843" s="23">
        <v>6845.5609999999997</v>
      </c>
    </row>
    <row r="844" spans="1:35" x14ac:dyDescent="0.2">
      <c r="A844" s="18" t="s">
        <v>89</v>
      </c>
      <c r="B844" s="19" t="s">
        <v>95</v>
      </c>
      <c r="C844" s="19">
        <v>8</v>
      </c>
      <c r="D844" s="19">
        <v>1</v>
      </c>
      <c r="E844" s="23">
        <v>9922.0280000000002</v>
      </c>
      <c r="F844" s="6"/>
      <c r="G844" s="18" t="s">
        <v>13</v>
      </c>
      <c r="H844" s="19" t="s">
        <v>94</v>
      </c>
      <c r="I844" s="19">
        <v>29</v>
      </c>
      <c r="J844" s="65">
        <v>1</v>
      </c>
      <c r="K844" s="23">
        <v>6547.1120000000001</v>
      </c>
      <c r="L844" s="6"/>
      <c r="M844" s="18" t="s">
        <v>14</v>
      </c>
      <c r="N844" s="19" t="s">
        <v>95</v>
      </c>
      <c r="O844" s="19">
        <v>5</v>
      </c>
      <c r="P844" s="64">
        <v>12</v>
      </c>
      <c r="Q844" s="23">
        <v>15866.61</v>
      </c>
      <c r="Y844" s="18" t="s">
        <v>13</v>
      </c>
      <c r="Z844" s="19" t="s">
        <v>95</v>
      </c>
      <c r="AA844" s="19">
        <v>19</v>
      </c>
      <c r="AB844" s="65">
        <v>3</v>
      </c>
      <c r="AC844" s="23">
        <v>6761.0940000000001</v>
      </c>
      <c r="AE844" s="18" t="s">
        <v>14</v>
      </c>
      <c r="AF844" s="19" t="s">
        <v>97</v>
      </c>
      <c r="AG844" s="19">
        <v>3</v>
      </c>
      <c r="AH844" s="65">
        <v>7</v>
      </c>
      <c r="AI844" s="23">
        <v>7455.5990000000002</v>
      </c>
    </row>
    <row r="845" spans="1:35" x14ac:dyDescent="0.2">
      <c r="A845" s="18" t="s">
        <v>89</v>
      </c>
      <c r="B845" s="19" t="s">
        <v>95</v>
      </c>
      <c r="C845" s="19">
        <v>8</v>
      </c>
      <c r="D845" s="19">
        <v>2</v>
      </c>
      <c r="E845" s="23">
        <v>3680.873</v>
      </c>
      <c r="F845" s="6"/>
      <c r="G845" s="18" t="s">
        <v>13</v>
      </c>
      <c r="H845" s="19" t="s">
        <v>94</v>
      </c>
      <c r="I845" s="19">
        <v>29</v>
      </c>
      <c r="J845" s="64">
        <v>2</v>
      </c>
      <c r="K845" s="23">
        <v>10263.648999999999</v>
      </c>
      <c r="L845" s="6"/>
      <c r="M845" s="18" t="s">
        <v>14</v>
      </c>
      <c r="N845" s="19" t="s">
        <v>95</v>
      </c>
      <c r="O845" s="19">
        <v>5</v>
      </c>
      <c r="P845" s="65">
        <v>13</v>
      </c>
      <c r="Q845" s="23">
        <v>3343.0059999999999</v>
      </c>
      <c r="Y845" s="18" t="s">
        <v>13</v>
      </c>
      <c r="Z845" s="19" t="s">
        <v>95</v>
      </c>
      <c r="AA845" s="19">
        <v>19</v>
      </c>
      <c r="AB845" s="19">
        <v>4</v>
      </c>
      <c r="AC845" s="23">
        <v>6057.2049999999999</v>
      </c>
      <c r="AE845" s="18" t="s">
        <v>14</v>
      </c>
      <c r="AF845" s="19" t="s">
        <v>97</v>
      </c>
      <c r="AG845" s="19">
        <v>3</v>
      </c>
      <c r="AH845" s="65">
        <v>8</v>
      </c>
      <c r="AI845" s="23">
        <v>10772.325999999999</v>
      </c>
    </row>
    <row r="846" spans="1:35" x14ac:dyDescent="0.2">
      <c r="A846" s="18" t="s">
        <v>89</v>
      </c>
      <c r="B846" s="19" t="s">
        <v>95</v>
      </c>
      <c r="C846" s="19">
        <v>8</v>
      </c>
      <c r="D846" s="19">
        <v>3</v>
      </c>
      <c r="E846" s="23">
        <v>6222.384</v>
      </c>
      <c r="F846" s="6"/>
      <c r="G846" s="18" t="s">
        <v>13</v>
      </c>
      <c r="H846" s="19" t="s">
        <v>94</v>
      </c>
      <c r="I846" s="19">
        <v>29</v>
      </c>
      <c r="J846" s="65">
        <v>3</v>
      </c>
      <c r="K846" s="23">
        <v>7782.2030000000004</v>
      </c>
      <c r="L846" s="6"/>
      <c r="M846" s="18"/>
      <c r="N846" s="19"/>
      <c r="O846" s="19"/>
      <c r="P846" s="19"/>
      <c r="Q846" s="23"/>
      <c r="Y846" s="18" t="s">
        <v>13</v>
      </c>
      <c r="Z846" s="19" t="s">
        <v>95</v>
      </c>
      <c r="AA846" s="19">
        <v>19</v>
      </c>
      <c r="AB846" s="65">
        <v>5</v>
      </c>
      <c r="AC846" s="23">
        <v>6059.0820000000003</v>
      </c>
      <c r="AE846" s="18" t="s">
        <v>14</v>
      </c>
      <c r="AF846" s="19" t="s">
        <v>97</v>
      </c>
      <c r="AG846" s="19">
        <v>3</v>
      </c>
      <c r="AH846" s="65">
        <v>9</v>
      </c>
      <c r="AI846" s="23">
        <v>5794.4189999999999</v>
      </c>
    </row>
    <row r="847" spans="1:35" x14ac:dyDescent="0.2">
      <c r="A847" s="18" t="s">
        <v>89</v>
      </c>
      <c r="B847" s="19" t="s">
        <v>95</v>
      </c>
      <c r="C847" s="19">
        <v>8</v>
      </c>
      <c r="D847" s="19">
        <v>4</v>
      </c>
      <c r="E847" s="23">
        <v>11427.413</v>
      </c>
      <c r="F847" s="6"/>
      <c r="G847" s="18" t="s">
        <v>13</v>
      </c>
      <c r="H847" s="19" t="s">
        <v>94</v>
      </c>
      <c r="I847" s="19">
        <v>29</v>
      </c>
      <c r="J847" s="64">
        <v>4</v>
      </c>
      <c r="K847" s="23">
        <v>9075.4830000000002</v>
      </c>
      <c r="L847" s="6"/>
      <c r="M847" s="18" t="s">
        <v>14</v>
      </c>
      <c r="N847" s="19" t="s">
        <v>95</v>
      </c>
      <c r="O847" s="19">
        <v>6</v>
      </c>
      <c r="P847" s="65">
        <v>1</v>
      </c>
      <c r="Q847" s="23">
        <v>14832.361000000001</v>
      </c>
      <c r="Y847" s="18" t="s">
        <v>13</v>
      </c>
      <c r="Z847" s="19" t="s">
        <v>95</v>
      </c>
      <c r="AA847" s="19">
        <v>19</v>
      </c>
      <c r="AB847" s="19">
        <v>6</v>
      </c>
      <c r="AC847" s="23">
        <v>3007.0160000000001</v>
      </c>
      <c r="AE847" s="18" t="s">
        <v>14</v>
      </c>
      <c r="AF847" s="19" t="s">
        <v>97</v>
      </c>
      <c r="AG847" s="19">
        <v>3</v>
      </c>
      <c r="AH847" s="65">
        <v>10</v>
      </c>
      <c r="AI847" s="23">
        <v>5738.1080000000002</v>
      </c>
    </row>
    <row r="848" spans="1:35" x14ac:dyDescent="0.2">
      <c r="A848" s="18" t="s">
        <v>89</v>
      </c>
      <c r="B848" s="19" t="s">
        <v>95</v>
      </c>
      <c r="C848" s="19">
        <v>8</v>
      </c>
      <c r="D848" s="19">
        <v>5</v>
      </c>
      <c r="E848" s="23">
        <v>3641.4549999999999</v>
      </c>
      <c r="F848" s="6"/>
      <c r="G848" s="18" t="s">
        <v>13</v>
      </c>
      <c r="H848" s="19" t="s">
        <v>94</v>
      </c>
      <c r="I848" s="19">
        <v>29</v>
      </c>
      <c r="J848" s="65">
        <v>5</v>
      </c>
      <c r="K848" s="23">
        <v>10973.169</v>
      </c>
      <c r="L848" s="6"/>
      <c r="M848" s="18" t="s">
        <v>14</v>
      </c>
      <c r="N848" s="19" t="s">
        <v>95</v>
      </c>
      <c r="O848" s="19">
        <v>6</v>
      </c>
      <c r="P848" s="64">
        <v>2</v>
      </c>
      <c r="Q848" s="23">
        <v>7067.0510000000004</v>
      </c>
      <c r="Y848" s="18" t="s">
        <v>13</v>
      </c>
      <c r="Z848" s="19" t="s">
        <v>95</v>
      </c>
      <c r="AA848" s="19">
        <v>19</v>
      </c>
      <c r="AB848" s="65">
        <v>7</v>
      </c>
      <c r="AC848" s="23">
        <v>4979.7839999999997</v>
      </c>
      <c r="AE848" s="18"/>
      <c r="AF848" s="19"/>
      <c r="AG848" s="19"/>
      <c r="AH848" s="19"/>
      <c r="AI848" s="23"/>
    </row>
    <row r="849" spans="1:35" x14ac:dyDescent="0.2">
      <c r="A849" s="18" t="s">
        <v>89</v>
      </c>
      <c r="B849" s="19" t="s">
        <v>95</v>
      </c>
      <c r="C849" s="19">
        <v>8</v>
      </c>
      <c r="D849" s="19">
        <v>6</v>
      </c>
      <c r="E849" s="23">
        <v>9527.8490000000002</v>
      </c>
      <c r="F849" s="6"/>
      <c r="G849" s="18" t="s">
        <v>13</v>
      </c>
      <c r="H849" s="19" t="s">
        <v>94</v>
      </c>
      <c r="I849" s="19">
        <v>29</v>
      </c>
      <c r="J849" s="64">
        <v>6</v>
      </c>
      <c r="K849" s="23">
        <v>9034.1880000000001</v>
      </c>
      <c r="L849" s="6"/>
      <c r="M849" s="18" t="s">
        <v>14</v>
      </c>
      <c r="N849" s="19" t="s">
        <v>95</v>
      </c>
      <c r="O849" s="19">
        <v>6</v>
      </c>
      <c r="P849" s="65">
        <v>3</v>
      </c>
      <c r="Q849" s="23">
        <v>15260.325999999999</v>
      </c>
      <c r="Y849" s="18" t="s">
        <v>13</v>
      </c>
      <c r="Z849" s="19" t="s">
        <v>95</v>
      </c>
      <c r="AA849" s="19">
        <v>19</v>
      </c>
      <c r="AB849" s="19">
        <v>8</v>
      </c>
      <c r="AC849" s="23">
        <v>8679.4279999999999</v>
      </c>
      <c r="AE849" s="18" t="s">
        <v>14</v>
      </c>
      <c r="AF849" s="19" t="s">
        <v>97</v>
      </c>
      <c r="AG849" s="19">
        <v>4</v>
      </c>
      <c r="AH849" s="65">
        <v>1</v>
      </c>
      <c r="AI849" s="23">
        <v>10588.376</v>
      </c>
    </row>
    <row r="850" spans="1:35" x14ac:dyDescent="0.2">
      <c r="A850" s="18" t="s">
        <v>89</v>
      </c>
      <c r="B850" s="19" t="s">
        <v>95</v>
      </c>
      <c r="C850" s="19">
        <v>8</v>
      </c>
      <c r="D850" s="19">
        <v>7</v>
      </c>
      <c r="E850" s="23">
        <v>4527.4179999999997</v>
      </c>
      <c r="F850" s="6"/>
      <c r="G850" s="18" t="s">
        <v>13</v>
      </c>
      <c r="H850" s="19" t="s">
        <v>94</v>
      </c>
      <c r="I850" s="19">
        <v>29</v>
      </c>
      <c r="J850" s="65">
        <v>7</v>
      </c>
      <c r="K850" s="23">
        <v>8082.5290000000005</v>
      </c>
      <c r="L850" s="6"/>
      <c r="M850" s="18" t="s">
        <v>14</v>
      </c>
      <c r="N850" s="19" t="s">
        <v>95</v>
      </c>
      <c r="O850" s="19">
        <v>6</v>
      </c>
      <c r="P850" s="64">
        <v>4</v>
      </c>
      <c r="Q850" s="23">
        <v>3466.8910000000001</v>
      </c>
      <c r="Y850" s="18" t="s">
        <v>13</v>
      </c>
      <c r="Z850" s="19" t="s">
        <v>95</v>
      </c>
      <c r="AA850" s="19">
        <v>19</v>
      </c>
      <c r="AB850" s="65">
        <v>9</v>
      </c>
      <c r="AC850" s="23">
        <v>7040.7730000000001</v>
      </c>
      <c r="AE850" s="18" t="s">
        <v>14</v>
      </c>
      <c r="AF850" s="19" t="s">
        <v>97</v>
      </c>
      <c r="AG850" s="19">
        <v>4</v>
      </c>
      <c r="AH850" s="65">
        <v>2</v>
      </c>
      <c r="AI850" s="23">
        <v>10792.974</v>
      </c>
    </row>
    <row r="851" spans="1:35" x14ac:dyDescent="0.2">
      <c r="A851" s="18" t="s">
        <v>89</v>
      </c>
      <c r="B851" s="19" t="s">
        <v>95</v>
      </c>
      <c r="C851" s="19">
        <v>8</v>
      </c>
      <c r="D851" s="19">
        <v>8</v>
      </c>
      <c r="E851" s="23">
        <v>4992.9229999999998</v>
      </c>
      <c r="F851" s="6"/>
      <c r="G851" s="18" t="s">
        <v>13</v>
      </c>
      <c r="H851" s="19" t="s">
        <v>94</v>
      </c>
      <c r="I851" s="19">
        <v>29</v>
      </c>
      <c r="J851" s="64">
        <v>8</v>
      </c>
      <c r="K851" s="23">
        <v>10539.573</v>
      </c>
      <c r="L851" s="6"/>
      <c r="M851" s="18" t="s">
        <v>14</v>
      </c>
      <c r="N851" s="19" t="s">
        <v>95</v>
      </c>
      <c r="O851" s="19">
        <v>6</v>
      </c>
      <c r="P851" s="65">
        <v>5</v>
      </c>
      <c r="Q851" s="23">
        <v>14746.018</v>
      </c>
      <c r="Y851" s="18" t="s">
        <v>13</v>
      </c>
      <c r="Z851" s="19" t="s">
        <v>95</v>
      </c>
      <c r="AA851" s="19">
        <v>19</v>
      </c>
      <c r="AB851" s="19">
        <v>10</v>
      </c>
      <c r="AC851" s="23">
        <v>4976.03</v>
      </c>
      <c r="AE851" s="18"/>
      <c r="AF851" s="19"/>
      <c r="AG851" s="19"/>
      <c r="AH851" s="19"/>
      <c r="AI851" s="23"/>
    </row>
    <row r="852" spans="1:35" x14ac:dyDescent="0.2">
      <c r="A852" s="18" t="s">
        <v>89</v>
      </c>
      <c r="B852" s="19" t="s">
        <v>95</v>
      </c>
      <c r="C852" s="19">
        <v>8</v>
      </c>
      <c r="D852" s="19">
        <v>9</v>
      </c>
      <c r="E852" s="23">
        <v>8546.1579999999994</v>
      </c>
      <c r="F852" s="6"/>
      <c r="G852" s="18" t="s">
        <v>13</v>
      </c>
      <c r="H852" s="19" t="s">
        <v>94</v>
      </c>
      <c r="I852" s="19">
        <v>29</v>
      </c>
      <c r="J852" s="65">
        <v>9</v>
      </c>
      <c r="K852" s="23">
        <v>9884.4869999999992</v>
      </c>
      <c r="L852" s="6"/>
      <c r="M852" s="18" t="s">
        <v>14</v>
      </c>
      <c r="N852" s="19" t="s">
        <v>95</v>
      </c>
      <c r="O852" s="19">
        <v>6</v>
      </c>
      <c r="P852" s="64">
        <v>6</v>
      </c>
      <c r="Q852" s="23">
        <v>3639.578</v>
      </c>
      <c r="Y852" s="18"/>
      <c r="Z852" s="19"/>
      <c r="AA852" s="19"/>
      <c r="AB852" s="19"/>
      <c r="AC852" s="23"/>
      <c r="AE852" s="18" t="s">
        <v>14</v>
      </c>
      <c r="AF852" s="19" t="s">
        <v>97</v>
      </c>
      <c r="AG852" s="19">
        <v>5</v>
      </c>
      <c r="AH852" s="65">
        <v>1</v>
      </c>
      <c r="AI852" s="23">
        <v>7832.8829999999998</v>
      </c>
    </row>
    <row r="853" spans="1:35" x14ac:dyDescent="0.2">
      <c r="A853" s="18" t="s">
        <v>89</v>
      </c>
      <c r="B853" s="19" t="s">
        <v>95</v>
      </c>
      <c r="C853" s="19">
        <v>8</v>
      </c>
      <c r="D853" s="19">
        <v>10</v>
      </c>
      <c r="E853" s="23">
        <v>9197.491</v>
      </c>
      <c r="F853" s="6"/>
      <c r="G853" s="18" t="s">
        <v>13</v>
      </c>
      <c r="H853" s="19" t="s">
        <v>94</v>
      </c>
      <c r="I853" s="19">
        <v>29</v>
      </c>
      <c r="J853" s="64">
        <v>10</v>
      </c>
      <c r="K853" s="23">
        <v>10945.013999999999</v>
      </c>
      <c r="L853" s="6"/>
      <c r="M853" s="18" t="s">
        <v>14</v>
      </c>
      <c r="N853" s="19" t="s">
        <v>95</v>
      </c>
      <c r="O853" s="19">
        <v>6</v>
      </c>
      <c r="P853" s="65">
        <v>7</v>
      </c>
      <c r="Q853" s="23">
        <v>5379.5929999999998</v>
      </c>
      <c r="Y853" s="18" t="s">
        <v>13</v>
      </c>
      <c r="Z853" s="19" t="s">
        <v>95</v>
      </c>
      <c r="AA853" s="19">
        <v>20</v>
      </c>
      <c r="AB853" s="65">
        <v>1</v>
      </c>
      <c r="AC853" s="23">
        <v>3185.335</v>
      </c>
      <c r="AE853" s="18" t="s">
        <v>14</v>
      </c>
      <c r="AF853" s="19" t="s">
        <v>97</v>
      </c>
      <c r="AG853" s="19">
        <v>5</v>
      </c>
      <c r="AH853" s="65">
        <v>2</v>
      </c>
      <c r="AI853" s="23">
        <v>7157.1490000000003</v>
      </c>
    </row>
    <row r="854" spans="1:35" x14ac:dyDescent="0.2">
      <c r="A854" s="18"/>
      <c r="B854" s="19"/>
      <c r="C854" s="19"/>
      <c r="D854" s="19"/>
      <c r="E854" s="23"/>
      <c r="F854" s="6"/>
      <c r="G854" s="18"/>
      <c r="H854" s="19"/>
      <c r="I854" s="19"/>
      <c r="J854" s="19"/>
      <c r="K854" s="23"/>
      <c r="L854" s="6"/>
      <c r="M854" s="18" t="s">
        <v>14</v>
      </c>
      <c r="N854" s="19" t="s">
        <v>95</v>
      </c>
      <c r="O854" s="19">
        <v>6</v>
      </c>
      <c r="P854" s="64">
        <v>8</v>
      </c>
      <c r="Q854" s="23">
        <v>2687.92</v>
      </c>
      <c r="Y854" s="18" t="s">
        <v>13</v>
      </c>
      <c r="Z854" s="19" t="s">
        <v>95</v>
      </c>
      <c r="AA854" s="19">
        <v>20</v>
      </c>
      <c r="AB854" s="19">
        <v>2</v>
      </c>
      <c r="AC854" s="23">
        <v>4944.12</v>
      </c>
      <c r="AE854" s="18" t="s">
        <v>14</v>
      </c>
      <c r="AF854" s="19" t="s">
        <v>97</v>
      </c>
      <c r="AG854" s="19">
        <v>5</v>
      </c>
      <c r="AH854" s="65">
        <v>3</v>
      </c>
      <c r="AI854" s="23">
        <v>7521.2950000000001</v>
      </c>
    </row>
    <row r="855" spans="1:35" x14ac:dyDescent="0.2">
      <c r="A855" s="18" t="s">
        <v>89</v>
      </c>
      <c r="B855" s="19" t="s">
        <v>95</v>
      </c>
      <c r="C855" s="19">
        <v>9</v>
      </c>
      <c r="D855" s="19">
        <v>1</v>
      </c>
      <c r="E855" s="23">
        <v>8801.4349999999995</v>
      </c>
      <c r="F855" s="6"/>
      <c r="G855" s="18" t="s">
        <v>13</v>
      </c>
      <c r="H855" s="19" t="s">
        <v>94</v>
      </c>
      <c r="I855" s="19">
        <v>30</v>
      </c>
      <c r="J855" s="65">
        <v>1</v>
      </c>
      <c r="K855" s="23">
        <v>9420.8580000000002</v>
      </c>
      <c r="L855" s="6"/>
      <c r="M855" s="18" t="s">
        <v>14</v>
      </c>
      <c r="N855" s="19" t="s">
        <v>95</v>
      </c>
      <c r="O855" s="19">
        <v>6</v>
      </c>
      <c r="P855" s="65">
        <v>9</v>
      </c>
      <c r="Q855" s="23">
        <v>2188.627</v>
      </c>
      <c r="Y855" s="18" t="s">
        <v>13</v>
      </c>
      <c r="Z855" s="19" t="s">
        <v>95</v>
      </c>
      <c r="AA855" s="19">
        <v>20</v>
      </c>
      <c r="AB855" s="65">
        <v>3</v>
      </c>
      <c r="AC855" s="23">
        <v>4176.4120000000003</v>
      </c>
      <c r="AE855" s="18" t="s">
        <v>14</v>
      </c>
      <c r="AF855" s="19" t="s">
        <v>97</v>
      </c>
      <c r="AG855" s="19">
        <v>5</v>
      </c>
      <c r="AH855" s="65">
        <v>4</v>
      </c>
      <c r="AI855" s="23">
        <v>9122.4089999999997</v>
      </c>
    </row>
    <row r="856" spans="1:35" x14ac:dyDescent="0.2">
      <c r="A856" s="18" t="s">
        <v>89</v>
      </c>
      <c r="B856" s="19" t="s">
        <v>95</v>
      </c>
      <c r="C856" s="19">
        <v>9</v>
      </c>
      <c r="D856" s="19">
        <v>2</v>
      </c>
      <c r="E856" s="23">
        <v>3472.5219999999999</v>
      </c>
      <c r="F856" s="6"/>
      <c r="G856" s="18" t="s">
        <v>13</v>
      </c>
      <c r="H856" s="19" t="s">
        <v>94</v>
      </c>
      <c r="I856" s="19">
        <v>30</v>
      </c>
      <c r="J856" s="64">
        <v>2</v>
      </c>
      <c r="K856" s="23">
        <v>9460.2759999999998</v>
      </c>
      <c r="L856" s="6"/>
      <c r="M856" s="18" t="s">
        <v>14</v>
      </c>
      <c r="N856" s="19" t="s">
        <v>95</v>
      </c>
      <c r="O856" s="19">
        <v>6</v>
      </c>
      <c r="P856" s="64">
        <v>10</v>
      </c>
      <c r="Q856" s="23">
        <v>7207.8289999999997</v>
      </c>
      <c r="Y856" s="18" t="s">
        <v>13</v>
      </c>
      <c r="Z856" s="19" t="s">
        <v>95</v>
      </c>
      <c r="AA856" s="19">
        <v>20</v>
      </c>
      <c r="AB856" s="19">
        <v>4</v>
      </c>
      <c r="AC856" s="23">
        <v>5133.701</v>
      </c>
      <c r="AE856" s="18" t="s">
        <v>14</v>
      </c>
      <c r="AF856" s="19" t="s">
        <v>97</v>
      </c>
      <c r="AG856" s="19">
        <v>5</v>
      </c>
      <c r="AH856" s="65">
        <v>5</v>
      </c>
      <c r="AI856" s="23">
        <v>7553.2049999999999</v>
      </c>
    </row>
    <row r="857" spans="1:35" x14ac:dyDescent="0.2">
      <c r="A857" s="18" t="s">
        <v>89</v>
      </c>
      <c r="B857" s="19" t="s">
        <v>95</v>
      </c>
      <c r="C857" s="19">
        <v>9</v>
      </c>
      <c r="D857" s="19">
        <v>3</v>
      </c>
      <c r="E857" s="23">
        <v>9332.6370000000006</v>
      </c>
      <c r="F857" s="6"/>
      <c r="G857" s="18" t="s">
        <v>13</v>
      </c>
      <c r="H857" s="19" t="s">
        <v>94</v>
      </c>
      <c r="I857" s="19">
        <v>30</v>
      </c>
      <c r="J857" s="65">
        <v>3</v>
      </c>
      <c r="K857" s="23">
        <v>5576.683</v>
      </c>
      <c r="L857" s="6"/>
      <c r="M857" s="18" t="s">
        <v>14</v>
      </c>
      <c r="N857" s="19" t="s">
        <v>95</v>
      </c>
      <c r="O857" s="19">
        <v>6</v>
      </c>
      <c r="P857" s="65">
        <v>11</v>
      </c>
      <c r="Q857" s="23">
        <v>4728.2610000000004</v>
      </c>
      <c r="Y857" s="18" t="s">
        <v>13</v>
      </c>
      <c r="Z857" s="19" t="s">
        <v>95</v>
      </c>
      <c r="AA857" s="19">
        <v>20</v>
      </c>
      <c r="AB857" s="65">
        <v>5</v>
      </c>
      <c r="AC857" s="23">
        <v>5698.69</v>
      </c>
      <c r="AE857" s="18"/>
      <c r="AF857" s="19"/>
      <c r="AG857" s="19"/>
      <c r="AH857" s="19"/>
      <c r="AI857" s="23"/>
    </row>
    <row r="858" spans="1:35" x14ac:dyDescent="0.2">
      <c r="A858" s="18"/>
      <c r="B858" s="19"/>
      <c r="C858" s="19"/>
      <c r="D858" s="19"/>
      <c r="E858" s="23"/>
      <c r="F858" s="6"/>
      <c r="G858" s="18" t="s">
        <v>13</v>
      </c>
      <c r="H858" s="19" t="s">
        <v>94</v>
      </c>
      <c r="I858" s="19">
        <v>30</v>
      </c>
      <c r="J858" s="64">
        <v>4</v>
      </c>
      <c r="K858" s="23">
        <v>5822.5749999999998</v>
      </c>
      <c r="L858" s="6"/>
      <c r="M858" s="18" t="s">
        <v>14</v>
      </c>
      <c r="N858" s="19" t="s">
        <v>95</v>
      </c>
      <c r="O858" s="19">
        <v>6</v>
      </c>
      <c r="P858" s="64">
        <v>12</v>
      </c>
      <c r="Q858" s="23">
        <v>3337.375</v>
      </c>
      <c r="Y858" s="18" t="s">
        <v>13</v>
      </c>
      <c r="Z858" s="19" t="s">
        <v>95</v>
      </c>
      <c r="AA858" s="19">
        <v>20</v>
      </c>
      <c r="AB858" s="19">
        <v>6</v>
      </c>
      <c r="AC858" s="23">
        <v>5811.3119999999999</v>
      </c>
      <c r="AE858" s="18" t="s">
        <v>14</v>
      </c>
      <c r="AF858" s="19" t="s">
        <v>97</v>
      </c>
      <c r="AG858" s="19">
        <v>6</v>
      </c>
      <c r="AH858" s="65">
        <v>1</v>
      </c>
      <c r="AI858" s="23">
        <v>5445.29</v>
      </c>
    </row>
    <row r="859" spans="1:35" x14ac:dyDescent="0.2">
      <c r="A859" s="18" t="s">
        <v>89</v>
      </c>
      <c r="B859" s="19" t="s">
        <v>95</v>
      </c>
      <c r="C859" s="19">
        <v>10</v>
      </c>
      <c r="D859" s="19">
        <v>1</v>
      </c>
      <c r="E859" s="23">
        <v>8718.8459999999995</v>
      </c>
      <c r="F859" s="6"/>
      <c r="G859" s="18" t="s">
        <v>13</v>
      </c>
      <c r="H859" s="19" t="s">
        <v>94</v>
      </c>
      <c r="I859" s="19">
        <v>30</v>
      </c>
      <c r="J859" s="65">
        <v>5</v>
      </c>
      <c r="K859" s="23">
        <v>4411.0410000000002</v>
      </c>
      <c r="L859" s="6"/>
      <c r="M859" s="18"/>
      <c r="N859" s="19"/>
      <c r="O859" s="19"/>
      <c r="P859" s="19"/>
      <c r="Q859" s="23"/>
      <c r="Y859" s="18" t="s">
        <v>13</v>
      </c>
      <c r="Z859" s="19" t="s">
        <v>95</v>
      </c>
      <c r="AA859" s="19">
        <v>20</v>
      </c>
      <c r="AB859" s="65">
        <v>7</v>
      </c>
      <c r="AC859" s="23">
        <v>5283.8639999999996</v>
      </c>
      <c r="AE859" s="18" t="s">
        <v>14</v>
      </c>
      <c r="AF859" s="19" t="s">
        <v>97</v>
      </c>
      <c r="AG859" s="19">
        <v>6</v>
      </c>
      <c r="AH859" s="65">
        <v>2</v>
      </c>
      <c r="AI859" s="23">
        <v>8298.3889999999992</v>
      </c>
    </row>
    <row r="860" spans="1:35" x14ac:dyDescent="0.2">
      <c r="A860" s="18" t="s">
        <v>89</v>
      </c>
      <c r="B860" s="19" t="s">
        <v>95</v>
      </c>
      <c r="C860" s="19">
        <v>10</v>
      </c>
      <c r="D860" s="19">
        <v>2</v>
      </c>
      <c r="E860" s="23">
        <v>5396.4870000000001</v>
      </c>
      <c r="F860" s="6"/>
      <c r="G860" s="18" t="s">
        <v>13</v>
      </c>
      <c r="H860" s="19" t="s">
        <v>94</v>
      </c>
      <c r="I860" s="19">
        <v>30</v>
      </c>
      <c r="J860" s="64">
        <v>6</v>
      </c>
      <c r="K860" s="23">
        <v>10064.683000000001</v>
      </c>
      <c r="L860" s="6"/>
      <c r="M860" s="18" t="s">
        <v>14</v>
      </c>
      <c r="N860" s="19" t="s">
        <v>95</v>
      </c>
      <c r="O860" s="19">
        <v>7</v>
      </c>
      <c r="P860" s="65">
        <v>1</v>
      </c>
      <c r="Q860" s="23">
        <v>8148.2259999999997</v>
      </c>
      <c r="Y860" s="18" t="s">
        <v>13</v>
      </c>
      <c r="Z860" s="19" t="s">
        <v>95</v>
      </c>
      <c r="AA860" s="19">
        <v>20</v>
      </c>
      <c r="AB860" s="19">
        <v>8</v>
      </c>
      <c r="AC860" s="23">
        <v>5098.0379999999996</v>
      </c>
      <c r="AE860" s="18" t="s">
        <v>14</v>
      </c>
      <c r="AF860" s="19" t="s">
        <v>97</v>
      </c>
      <c r="AG860" s="19">
        <v>6</v>
      </c>
      <c r="AH860" s="65">
        <v>3</v>
      </c>
      <c r="AI860" s="23">
        <v>3761.5859999999998</v>
      </c>
    </row>
    <row r="861" spans="1:35" x14ac:dyDescent="0.2">
      <c r="A861" s="18" t="s">
        <v>89</v>
      </c>
      <c r="B861" s="19" t="s">
        <v>95</v>
      </c>
      <c r="C861" s="19">
        <v>10</v>
      </c>
      <c r="D861" s="19">
        <v>3</v>
      </c>
      <c r="E861" s="23">
        <v>2436.3960000000002</v>
      </c>
      <c r="F861" s="6"/>
      <c r="G861" s="18" t="s">
        <v>13</v>
      </c>
      <c r="H861" s="19" t="s">
        <v>94</v>
      </c>
      <c r="I861" s="19">
        <v>30</v>
      </c>
      <c r="J861" s="65">
        <v>7</v>
      </c>
      <c r="K861" s="23">
        <v>5302.6350000000002</v>
      </c>
      <c r="L861" s="6"/>
      <c r="M861" s="18" t="s">
        <v>14</v>
      </c>
      <c r="N861" s="19" t="s">
        <v>95</v>
      </c>
      <c r="O861" s="19">
        <v>7</v>
      </c>
      <c r="P861" s="64">
        <v>2</v>
      </c>
      <c r="Q861" s="23">
        <v>12452.276</v>
      </c>
      <c r="Y861" s="18" t="s">
        <v>13</v>
      </c>
      <c r="Z861" s="19" t="s">
        <v>95</v>
      </c>
      <c r="AA861" s="19">
        <v>20</v>
      </c>
      <c r="AB861" s="65">
        <v>9</v>
      </c>
      <c r="AC861" s="23">
        <v>6229.8919999999998</v>
      </c>
      <c r="AE861" s="18" t="s">
        <v>14</v>
      </c>
      <c r="AF861" s="19" t="s">
        <v>97</v>
      </c>
      <c r="AG861" s="19">
        <v>6</v>
      </c>
      <c r="AH861" s="65">
        <v>4</v>
      </c>
      <c r="AI861" s="23">
        <v>5745.616</v>
      </c>
    </row>
    <row r="862" spans="1:35" x14ac:dyDescent="0.2">
      <c r="A862" s="18" t="s">
        <v>89</v>
      </c>
      <c r="B862" s="19" t="s">
        <v>95</v>
      </c>
      <c r="C862" s="19">
        <v>10</v>
      </c>
      <c r="D862" s="19">
        <v>4</v>
      </c>
      <c r="E862" s="23">
        <v>5839.4679999999998</v>
      </c>
      <c r="F862" s="6"/>
      <c r="G862" s="18" t="s">
        <v>13</v>
      </c>
      <c r="H862" s="19" t="s">
        <v>94</v>
      </c>
      <c r="I862" s="19">
        <v>30</v>
      </c>
      <c r="J862" s="64">
        <v>8</v>
      </c>
      <c r="K862" s="23">
        <v>11866.64</v>
      </c>
      <c r="L862" s="6"/>
      <c r="M862" s="18" t="s">
        <v>14</v>
      </c>
      <c r="N862" s="19" t="s">
        <v>95</v>
      </c>
      <c r="O862" s="19">
        <v>7</v>
      </c>
      <c r="P862" s="65">
        <v>3</v>
      </c>
      <c r="Q862" s="23">
        <v>14059.021000000001</v>
      </c>
      <c r="Y862" s="18" t="s">
        <v>13</v>
      </c>
      <c r="Z862" s="19" t="s">
        <v>95</v>
      </c>
      <c r="AA862" s="19">
        <v>20</v>
      </c>
      <c r="AB862" s="19">
        <v>10</v>
      </c>
      <c r="AC862" s="23">
        <v>6466.3990000000003</v>
      </c>
      <c r="AE862" s="18" t="s">
        <v>14</v>
      </c>
      <c r="AF862" s="19" t="s">
        <v>97</v>
      </c>
      <c r="AG862" s="19">
        <v>6</v>
      </c>
      <c r="AH862" s="65">
        <v>5</v>
      </c>
      <c r="AI862" s="23">
        <v>8024.3410000000003</v>
      </c>
    </row>
    <row r="863" spans="1:35" x14ac:dyDescent="0.2">
      <c r="A863" s="18" t="s">
        <v>89</v>
      </c>
      <c r="B863" s="19" t="s">
        <v>95</v>
      </c>
      <c r="C863" s="19">
        <v>10</v>
      </c>
      <c r="D863" s="19">
        <v>5</v>
      </c>
      <c r="E863" s="23">
        <v>6119.1469999999999</v>
      </c>
      <c r="F863" s="6"/>
      <c r="G863" s="18" t="s">
        <v>13</v>
      </c>
      <c r="H863" s="19" t="s">
        <v>94</v>
      </c>
      <c r="I863" s="19">
        <v>30</v>
      </c>
      <c r="J863" s="65">
        <v>9</v>
      </c>
      <c r="K863" s="23">
        <v>6002.77</v>
      </c>
      <c r="L863" s="6"/>
      <c r="M863" s="18" t="s">
        <v>14</v>
      </c>
      <c r="N863" s="19" t="s">
        <v>95</v>
      </c>
      <c r="O863" s="19">
        <v>7</v>
      </c>
      <c r="P863" s="64">
        <v>4</v>
      </c>
      <c r="Q863" s="23">
        <v>2937.5659999999998</v>
      </c>
      <c r="Y863" s="18"/>
      <c r="Z863" s="19"/>
      <c r="AA863" s="19"/>
      <c r="AB863" s="19"/>
      <c r="AC863" s="23"/>
      <c r="AE863" s="18"/>
      <c r="AF863" s="19"/>
      <c r="AG863" s="19"/>
      <c r="AH863" s="19"/>
      <c r="AI863" s="23"/>
    </row>
    <row r="864" spans="1:35" x14ac:dyDescent="0.2">
      <c r="A864" s="18"/>
      <c r="B864" s="19"/>
      <c r="C864" s="19"/>
      <c r="D864" s="19"/>
      <c r="E864" s="23"/>
      <c r="F864" s="6"/>
      <c r="G864" s="18" t="s">
        <v>13</v>
      </c>
      <c r="H864" s="19" t="s">
        <v>94</v>
      </c>
      <c r="I864" s="19">
        <v>30</v>
      </c>
      <c r="J864" s="64">
        <v>10</v>
      </c>
      <c r="K864" s="23">
        <v>7239.7389999999996</v>
      </c>
      <c r="L864" s="6"/>
      <c r="M864" s="18" t="s">
        <v>14</v>
      </c>
      <c r="N864" s="19" t="s">
        <v>95</v>
      </c>
      <c r="O864" s="19">
        <v>7</v>
      </c>
      <c r="P864" s="65">
        <v>5</v>
      </c>
      <c r="Q864" s="23">
        <v>4596.8680000000004</v>
      </c>
      <c r="Y864" s="18" t="s">
        <v>13</v>
      </c>
      <c r="Z864" s="19" t="s">
        <v>95</v>
      </c>
      <c r="AA864" s="19">
        <v>21</v>
      </c>
      <c r="AB864" s="65">
        <v>1</v>
      </c>
      <c r="AC864" s="23">
        <v>3487.538</v>
      </c>
      <c r="AE864" s="18" t="s">
        <v>14</v>
      </c>
      <c r="AF864" s="19" t="s">
        <v>97</v>
      </c>
      <c r="AG864" s="19">
        <v>7</v>
      </c>
      <c r="AH864" s="65">
        <v>1</v>
      </c>
      <c r="AI864" s="23">
        <v>6487.0460000000003</v>
      </c>
    </row>
    <row r="865" spans="1:35" x14ac:dyDescent="0.2">
      <c r="A865" s="18" t="s">
        <v>89</v>
      </c>
      <c r="B865" s="19" t="s">
        <v>95</v>
      </c>
      <c r="C865" s="19">
        <v>11</v>
      </c>
      <c r="D865" s="19">
        <v>1</v>
      </c>
      <c r="E865" s="23">
        <v>5753.1239999999998</v>
      </c>
      <c r="F865" s="6"/>
      <c r="G865" s="18" t="s">
        <v>13</v>
      </c>
      <c r="H865" s="19" t="s">
        <v>94</v>
      </c>
      <c r="I865" s="19">
        <v>30</v>
      </c>
      <c r="J865" s="65">
        <v>11</v>
      </c>
      <c r="K865" s="23">
        <v>5878.8860000000004</v>
      </c>
      <c r="L865" s="6"/>
      <c r="M865" s="18" t="s">
        <v>14</v>
      </c>
      <c r="N865" s="19" t="s">
        <v>95</v>
      </c>
      <c r="O865" s="19">
        <v>7</v>
      </c>
      <c r="P865" s="64">
        <v>6</v>
      </c>
      <c r="Q865" s="23">
        <v>9749.34</v>
      </c>
      <c r="Y865" s="18" t="s">
        <v>13</v>
      </c>
      <c r="Z865" s="19" t="s">
        <v>95</v>
      </c>
      <c r="AA865" s="19">
        <v>21</v>
      </c>
      <c r="AB865" s="19">
        <v>2</v>
      </c>
      <c r="AC865" s="23">
        <v>5422.7650000000003</v>
      </c>
      <c r="AE865" s="18" t="s">
        <v>14</v>
      </c>
      <c r="AF865" s="19" t="s">
        <v>97</v>
      </c>
      <c r="AG865" s="19">
        <v>7</v>
      </c>
      <c r="AH865" s="65">
        <v>2</v>
      </c>
      <c r="AI865" s="23">
        <v>9135.5480000000007</v>
      </c>
    </row>
    <row r="866" spans="1:35" ht="16" thickBot="1" x14ac:dyDescent="0.25">
      <c r="A866" s="18" t="s">
        <v>89</v>
      </c>
      <c r="B866" s="19" t="s">
        <v>95</v>
      </c>
      <c r="C866" s="19">
        <v>11</v>
      </c>
      <c r="D866" s="19">
        <v>2</v>
      </c>
      <c r="E866" s="23">
        <v>2145.4549999999999</v>
      </c>
      <c r="F866" s="6"/>
      <c r="G866" s="25" t="s">
        <v>13</v>
      </c>
      <c r="H866" s="26" t="s">
        <v>94</v>
      </c>
      <c r="I866" s="26">
        <v>30</v>
      </c>
      <c r="J866" s="70">
        <v>12</v>
      </c>
      <c r="K866" s="29">
        <v>6468.2759999999998</v>
      </c>
      <c r="L866" s="6"/>
      <c r="M866" s="18"/>
      <c r="N866" s="19"/>
      <c r="O866" s="19"/>
      <c r="P866" s="19"/>
      <c r="Q866" s="23"/>
      <c r="Y866" s="18" t="s">
        <v>13</v>
      </c>
      <c r="Z866" s="19" t="s">
        <v>95</v>
      </c>
      <c r="AA866" s="19">
        <v>21</v>
      </c>
      <c r="AB866" s="65">
        <v>3</v>
      </c>
      <c r="AC866" s="23">
        <v>3573.8820000000001</v>
      </c>
      <c r="AE866" s="18" t="s">
        <v>14</v>
      </c>
      <c r="AF866" s="19" t="s">
        <v>97</v>
      </c>
      <c r="AG866" s="19">
        <v>7</v>
      </c>
      <c r="AH866" s="65">
        <v>3</v>
      </c>
      <c r="AI866" s="23">
        <v>7859.1620000000003</v>
      </c>
    </row>
    <row r="867" spans="1:35" ht="16" thickBot="1" x14ac:dyDescent="0.25">
      <c r="A867" s="18" t="s">
        <v>89</v>
      </c>
      <c r="B867" s="19" t="s">
        <v>95</v>
      </c>
      <c r="C867" s="19">
        <v>11</v>
      </c>
      <c r="D867" s="19">
        <v>3</v>
      </c>
      <c r="E867" s="23">
        <v>6494.5550000000003</v>
      </c>
      <c r="F867" s="6"/>
      <c r="G867" s="6"/>
      <c r="H867" s="6"/>
      <c r="M867" s="18" t="s">
        <v>14</v>
      </c>
      <c r="N867" s="19" t="s">
        <v>95</v>
      </c>
      <c r="O867" s="19">
        <v>8</v>
      </c>
      <c r="P867" s="65">
        <v>1</v>
      </c>
      <c r="Q867" s="23">
        <v>13910.735000000001</v>
      </c>
      <c r="Y867" s="18" t="s">
        <v>13</v>
      </c>
      <c r="Z867" s="19" t="s">
        <v>95</v>
      </c>
      <c r="AA867" s="19">
        <v>21</v>
      </c>
      <c r="AB867" s="19">
        <v>4</v>
      </c>
      <c r="AC867" s="23">
        <v>2960.09</v>
      </c>
      <c r="AE867" s="18" t="s">
        <v>14</v>
      </c>
      <c r="AF867" s="19" t="s">
        <v>97</v>
      </c>
      <c r="AG867" s="19">
        <v>7</v>
      </c>
      <c r="AH867" s="65">
        <v>4</v>
      </c>
      <c r="AI867" s="23">
        <v>7742.7849999999999</v>
      </c>
    </row>
    <row r="868" spans="1:35" x14ac:dyDescent="0.2">
      <c r="A868" s="18" t="s">
        <v>89</v>
      </c>
      <c r="B868" s="19" t="s">
        <v>95</v>
      </c>
      <c r="C868" s="19">
        <v>11</v>
      </c>
      <c r="D868" s="19">
        <v>4</v>
      </c>
      <c r="E868" s="23">
        <v>4369.7470000000003</v>
      </c>
      <c r="F868" s="6"/>
      <c r="G868" s="9" t="s">
        <v>13</v>
      </c>
      <c r="H868" s="10" t="s">
        <v>95</v>
      </c>
      <c r="I868" s="10">
        <v>1</v>
      </c>
      <c r="J868" s="63">
        <v>1</v>
      </c>
      <c r="K868" s="14">
        <v>9006.0329999999994</v>
      </c>
      <c r="L868" s="6"/>
      <c r="M868" s="18" t="s">
        <v>14</v>
      </c>
      <c r="N868" s="19" t="s">
        <v>95</v>
      </c>
      <c r="O868" s="19">
        <v>8</v>
      </c>
      <c r="P868" s="64">
        <v>2</v>
      </c>
      <c r="Q868" s="23">
        <v>11500.617</v>
      </c>
      <c r="Y868" s="18" t="s">
        <v>13</v>
      </c>
      <c r="Z868" s="19" t="s">
        <v>95</v>
      </c>
      <c r="AA868" s="19">
        <v>21</v>
      </c>
      <c r="AB868" s="65">
        <v>5</v>
      </c>
      <c r="AC868" s="23">
        <v>5394.61</v>
      </c>
      <c r="AE868" s="18" t="s">
        <v>14</v>
      </c>
      <c r="AF868" s="19" t="s">
        <v>97</v>
      </c>
      <c r="AG868" s="19">
        <v>7</v>
      </c>
      <c r="AH868" s="65">
        <v>5</v>
      </c>
      <c r="AI868" s="23">
        <v>7418.058</v>
      </c>
    </row>
    <row r="869" spans="1:35" x14ac:dyDescent="0.2">
      <c r="A869" s="18" t="s">
        <v>89</v>
      </c>
      <c r="B869" s="19" t="s">
        <v>95</v>
      </c>
      <c r="C869" s="19">
        <v>11</v>
      </c>
      <c r="D869" s="19">
        <v>5</v>
      </c>
      <c r="E869" s="23">
        <v>7245.37</v>
      </c>
      <c r="F869" s="6"/>
      <c r="G869" s="18" t="s">
        <v>13</v>
      </c>
      <c r="H869" s="19" t="s">
        <v>95</v>
      </c>
      <c r="I869" s="19">
        <v>1</v>
      </c>
      <c r="J869" s="64">
        <v>2</v>
      </c>
      <c r="K869" s="23">
        <v>6186.72</v>
      </c>
      <c r="L869" s="6"/>
      <c r="M869" s="18" t="s">
        <v>14</v>
      </c>
      <c r="N869" s="19" t="s">
        <v>95</v>
      </c>
      <c r="O869" s="19">
        <v>8</v>
      </c>
      <c r="P869" s="65">
        <v>3</v>
      </c>
      <c r="Q869" s="23">
        <v>12302.112999999999</v>
      </c>
      <c r="Y869" s="18" t="s">
        <v>13</v>
      </c>
      <c r="Z869" s="19" t="s">
        <v>95</v>
      </c>
      <c r="AA869" s="19">
        <v>21</v>
      </c>
      <c r="AB869" s="19">
        <v>6</v>
      </c>
      <c r="AC869" s="23">
        <v>4885.9319999999998</v>
      </c>
      <c r="AE869" s="18" t="s">
        <v>14</v>
      </c>
      <c r="AF869" s="19" t="s">
        <v>97</v>
      </c>
      <c r="AG869" s="19">
        <v>7</v>
      </c>
      <c r="AH869" s="65">
        <v>6</v>
      </c>
      <c r="AI869" s="23">
        <v>7981.1689999999999</v>
      </c>
    </row>
    <row r="870" spans="1:35" x14ac:dyDescent="0.2">
      <c r="A870" s="18"/>
      <c r="B870" s="19"/>
      <c r="C870" s="19"/>
      <c r="D870" s="19"/>
      <c r="E870" s="23"/>
      <c r="F870" s="6"/>
      <c r="G870" s="18" t="s">
        <v>13</v>
      </c>
      <c r="H870" s="19" t="s">
        <v>95</v>
      </c>
      <c r="I870" s="19">
        <v>1</v>
      </c>
      <c r="J870" s="65">
        <v>3</v>
      </c>
      <c r="K870" s="23">
        <v>5845.0990000000002</v>
      </c>
      <c r="L870" s="6"/>
      <c r="M870" s="18" t="s">
        <v>14</v>
      </c>
      <c r="N870" s="19" t="s">
        <v>95</v>
      </c>
      <c r="O870" s="19">
        <v>8</v>
      </c>
      <c r="P870" s="64">
        <v>4</v>
      </c>
      <c r="Q870" s="23">
        <v>3992.462</v>
      </c>
      <c r="Y870" s="18" t="s">
        <v>13</v>
      </c>
      <c r="Z870" s="19" t="s">
        <v>95</v>
      </c>
      <c r="AA870" s="19">
        <v>21</v>
      </c>
      <c r="AB870" s="65">
        <v>7</v>
      </c>
      <c r="AC870" s="23">
        <v>6781.7420000000002</v>
      </c>
      <c r="AE870" s="18" t="s">
        <v>14</v>
      </c>
      <c r="AF870" s="19" t="s">
        <v>97</v>
      </c>
      <c r="AG870" s="19">
        <v>7</v>
      </c>
      <c r="AH870" s="65">
        <v>7</v>
      </c>
      <c r="AI870" s="23">
        <v>8574.3140000000003</v>
      </c>
    </row>
    <row r="871" spans="1:35" x14ac:dyDescent="0.2">
      <c r="A871" s="18" t="s">
        <v>89</v>
      </c>
      <c r="B871" s="19" t="s">
        <v>95</v>
      </c>
      <c r="C871" s="19">
        <v>12</v>
      </c>
      <c r="D871" s="19">
        <v>1</v>
      </c>
      <c r="E871" s="23">
        <v>8653.1489999999994</v>
      </c>
      <c r="F871" s="6"/>
      <c r="G871" s="18" t="s">
        <v>13</v>
      </c>
      <c r="H871" s="19" t="s">
        <v>95</v>
      </c>
      <c r="I871" s="19">
        <v>1</v>
      </c>
      <c r="J871" s="64">
        <v>4</v>
      </c>
      <c r="K871" s="23">
        <v>7174.0429999999997</v>
      </c>
      <c r="L871" s="6"/>
      <c r="M871" s="18" t="s">
        <v>14</v>
      </c>
      <c r="N871" s="19" t="s">
        <v>95</v>
      </c>
      <c r="O871" s="19">
        <v>8</v>
      </c>
      <c r="P871" s="65">
        <v>5</v>
      </c>
      <c r="Q871" s="23">
        <v>7624.5320000000002</v>
      </c>
      <c r="Y871" s="18" t="s">
        <v>13</v>
      </c>
      <c r="Z871" s="19" t="s">
        <v>95</v>
      </c>
      <c r="AA871" s="19">
        <v>21</v>
      </c>
      <c r="AB871" s="19">
        <v>8</v>
      </c>
      <c r="AC871" s="23">
        <v>5968.9840000000004</v>
      </c>
      <c r="AE871" s="18" t="s">
        <v>14</v>
      </c>
      <c r="AF871" s="19" t="s">
        <v>97</v>
      </c>
      <c r="AG871" s="19">
        <v>7</v>
      </c>
      <c r="AH871" s="65">
        <v>8</v>
      </c>
      <c r="AI871" s="23">
        <v>10167.92</v>
      </c>
    </row>
    <row r="872" spans="1:35" x14ac:dyDescent="0.2">
      <c r="A872" s="18" t="s">
        <v>89</v>
      </c>
      <c r="B872" s="19" t="s">
        <v>95</v>
      </c>
      <c r="C872" s="19">
        <v>12</v>
      </c>
      <c r="D872" s="19">
        <v>2</v>
      </c>
      <c r="E872" s="23">
        <v>9357.0390000000007</v>
      </c>
      <c r="F872" s="6"/>
      <c r="G872" s="18" t="s">
        <v>13</v>
      </c>
      <c r="H872" s="19" t="s">
        <v>95</v>
      </c>
      <c r="I872" s="19">
        <v>1</v>
      </c>
      <c r="J872" s="65">
        <v>5</v>
      </c>
      <c r="K872" s="23">
        <v>10068.437</v>
      </c>
      <c r="L872" s="6"/>
      <c r="M872" s="18" t="s">
        <v>14</v>
      </c>
      <c r="N872" s="19" t="s">
        <v>95</v>
      </c>
      <c r="O872" s="19">
        <v>8</v>
      </c>
      <c r="P872" s="64">
        <v>6</v>
      </c>
      <c r="Q872" s="23">
        <v>4352.8530000000001</v>
      </c>
      <c r="Y872" s="18" t="s">
        <v>13</v>
      </c>
      <c r="Z872" s="19" t="s">
        <v>95</v>
      </c>
      <c r="AA872" s="19">
        <v>21</v>
      </c>
      <c r="AB872" s="65">
        <v>9</v>
      </c>
      <c r="AC872" s="23">
        <v>4733.8919999999998</v>
      </c>
      <c r="AE872" s="18" t="s">
        <v>14</v>
      </c>
      <c r="AF872" s="19" t="s">
        <v>97</v>
      </c>
      <c r="AG872" s="19">
        <v>7</v>
      </c>
      <c r="AH872" s="65">
        <v>9</v>
      </c>
      <c r="AI872" s="23">
        <v>9571.0210000000006</v>
      </c>
    </row>
    <row r="873" spans="1:35" x14ac:dyDescent="0.2">
      <c r="A873" s="18"/>
      <c r="B873" s="19"/>
      <c r="C873" s="19"/>
      <c r="D873" s="19"/>
      <c r="E873" s="23"/>
      <c r="F873" s="6"/>
      <c r="G873" s="18" t="s">
        <v>13</v>
      </c>
      <c r="H873" s="19" t="s">
        <v>95</v>
      </c>
      <c r="I873" s="19">
        <v>1</v>
      </c>
      <c r="J873" s="64">
        <v>6</v>
      </c>
      <c r="K873" s="23">
        <v>4915.9650000000001</v>
      </c>
      <c r="L873" s="6"/>
      <c r="M873" s="18"/>
      <c r="N873" s="19"/>
      <c r="O873" s="19"/>
      <c r="P873" s="19"/>
      <c r="Q873" s="23"/>
      <c r="Y873" s="18" t="s">
        <v>13</v>
      </c>
      <c r="Z873" s="19" t="s">
        <v>95</v>
      </c>
      <c r="AA873" s="19">
        <v>21</v>
      </c>
      <c r="AB873" s="19">
        <v>10</v>
      </c>
      <c r="AC873" s="23">
        <v>6691.6440000000002</v>
      </c>
      <c r="AE873" s="18" t="s">
        <v>14</v>
      </c>
      <c r="AF873" s="19" t="s">
        <v>97</v>
      </c>
      <c r="AG873" s="19">
        <v>7</v>
      </c>
      <c r="AH873" s="65">
        <v>10</v>
      </c>
      <c r="AI873" s="23">
        <v>8228.9390000000003</v>
      </c>
    </row>
    <row r="874" spans="1:35" x14ac:dyDescent="0.2">
      <c r="A874" s="18" t="s">
        <v>89</v>
      </c>
      <c r="B874" s="19" t="s">
        <v>95</v>
      </c>
      <c r="C874" s="19">
        <v>13</v>
      </c>
      <c r="D874" s="19">
        <v>1</v>
      </c>
      <c r="E874" s="23">
        <v>5405.8720000000003</v>
      </c>
      <c r="F874" s="6"/>
      <c r="G874" s="18" t="s">
        <v>13</v>
      </c>
      <c r="H874" s="19" t="s">
        <v>95</v>
      </c>
      <c r="I874" s="19">
        <v>1</v>
      </c>
      <c r="J874" s="65">
        <v>7</v>
      </c>
      <c r="K874" s="23">
        <v>9745.5859999999993</v>
      </c>
      <c r="L874" s="6"/>
      <c r="M874" s="18" t="s">
        <v>14</v>
      </c>
      <c r="N874" s="19" t="s">
        <v>95</v>
      </c>
      <c r="O874" s="19">
        <v>9</v>
      </c>
      <c r="P874" s="65">
        <v>1</v>
      </c>
      <c r="Q874" s="23">
        <v>13229.37</v>
      </c>
      <c r="Y874" s="18" t="s">
        <v>13</v>
      </c>
      <c r="Z874" s="19" t="s">
        <v>95</v>
      </c>
      <c r="AA874" s="19">
        <v>21</v>
      </c>
      <c r="AB874" s="65">
        <v>11</v>
      </c>
      <c r="AC874" s="23">
        <v>5051.1120000000001</v>
      </c>
      <c r="AE874" s="18" t="s">
        <v>14</v>
      </c>
      <c r="AF874" s="19" t="s">
        <v>97</v>
      </c>
      <c r="AG874" s="19">
        <v>7</v>
      </c>
      <c r="AH874" s="65">
        <v>11</v>
      </c>
      <c r="AI874" s="23">
        <v>5824.4520000000002</v>
      </c>
    </row>
    <row r="875" spans="1:35" x14ac:dyDescent="0.2">
      <c r="A875" s="18" t="s">
        <v>89</v>
      </c>
      <c r="B875" s="19" t="s">
        <v>95</v>
      </c>
      <c r="C875" s="19">
        <v>13</v>
      </c>
      <c r="D875" s="19">
        <v>2</v>
      </c>
      <c r="E875" s="23">
        <v>9955.8140000000003</v>
      </c>
      <c r="F875" s="6"/>
      <c r="G875" s="18" t="s">
        <v>13</v>
      </c>
      <c r="H875" s="19" t="s">
        <v>95</v>
      </c>
      <c r="I875" s="19">
        <v>1</v>
      </c>
      <c r="J875" s="64">
        <v>8</v>
      </c>
      <c r="K875" s="23">
        <v>7523.1719999999996</v>
      </c>
      <c r="L875" s="6"/>
      <c r="M875" s="18" t="s">
        <v>14</v>
      </c>
      <c r="N875" s="19" t="s">
        <v>95</v>
      </c>
      <c r="O875" s="19">
        <v>9</v>
      </c>
      <c r="P875" s="64">
        <v>2</v>
      </c>
      <c r="Q875" s="23">
        <v>11857.254999999999</v>
      </c>
      <c r="Y875" s="18" t="s">
        <v>13</v>
      </c>
      <c r="Z875" s="19" t="s">
        <v>95</v>
      </c>
      <c r="AA875" s="19">
        <v>21</v>
      </c>
      <c r="AB875" s="19">
        <v>12</v>
      </c>
      <c r="AC875" s="23">
        <v>3992.462</v>
      </c>
      <c r="AE875" s="18" t="s">
        <v>14</v>
      </c>
      <c r="AF875" s="19" t="s">
        <v>97</v>
      </c>
      <c r="AG875" s="19">
        <v>7</v>
      </c>
      <c r="AH875" s="65">
        <v>12</v>
      </c>
      <c r="AI875" s="23">
        <v>10520.803</v>
      </c>
    </row>
    <row r="876" spans="1:35" x14ac:dyDescent="0.2">
      <c r="A876" s="18" t="s">
        <v>89</v>
      </c>
      <c r="B876" s="19" t="s">
        <v>95</v>
      </c>
      <c r="C876" s="19">
        <v>13</v>
      </c>
      <c r="D876" s="19">
        <v>3</v>
      </c>
      <c r="E876" s="23">
        <v>4219.5829999999996</v>
      </c>
      <c r="F876" s="6"/>
      <c r="G876" s="18" t="s">
        <v>13</v>
      </c>
      <c r="H876" s="19" t="s">
        <v>95</v>
      </c>
      <c r="I876" s="19">
        <v>1</v>
      </c>
      <c r="J876" s="65">
        <v>9</v>
      </c>
      <c r="K876" s="23">
        <v>7724.0150000000003</v>
      </c>
      <c r="L876" s="6"/>
      <c r="M876" s="18" t="s">
        <v>14</v>
      </c>
      <c r="N876" s="19" t="s">
        <v>95</v>
      </c>
      <c r="O876" s="19">
        <v>9</v>
      </c>
      <c r="P876" s="65">
        <v>3</v>
      </c>
      <c r="Q876" s="23">
        <v>8814.5750000000007</v>
      </c>
      <c r="Y876" s="18" t="s">
        <v>13</v>
      </c>
      <c r="Z876" s="19" t="s">
        <v>95</v>
      </c>
      <c r="AA876" s="19">
        <v>21</v>
      </c>
      <c r="AB876" s="65">
        <v>13</v>
      </c>
      <c r="AC876" s="23">
        <v>3767.2170000000001</v>
      </c>
      <c r="AE876" s="18" t="s">
        <v>14</v>
      </c>
      <c r="AF876" s="19" t="s">
        <v>97</v>
      </c>
      <c r="AG876" s="19">
        <v>7</v>
      </c>
      <c r="AH876" s="65">
        <v>13</v>
      </c>
      <c r="AI876" s="23">
        <v>8705.7060000000001</v>
      </c>
    </row>
    <row r="877" spans="1:35" x14ac:dyDescent="0.2">
      <c r="A877" s="18" t="s">
        <v>89</v>
      </c>
      <c r="B877" s="19" t="s">
        <v>95</v>
      </c>
      <c r="C877" s="19">
        <v>13</v>
      </c>
      <c r="D877" s="19">
        <v>4</v>
      </c>
      <c r="E877" s="23">
        <v>4302.1729999999998</v>
      </c>
      <c r="F877" s="6"/>
      <c r="G877" s="18" t="s">
        <v>13</v>
      </c>
      <c r="H877" s="19" t="s">
        <v>95</v>
      </c>
      <c r="I877" s="19">
        <v>1</v>
      </c>
      <c r="J877" s="64">
        <v>10</v>
      </c>
      <c r="K877" s="23">
        <v>10772.325999999999</v>
      </c>
      <c r="L877" s="6"/>
      <c r="M877" s="18" t="s">
        <v>14</v>
      </c>
      <c r="N877" s="19" t="s">
        <v>95</v>
      </c>
      <c r="O877" s="19">
        <v>9</v>
      </c>
      <c r="P877" s="64">
        <v>4</v>
      </c>
      <c r="Q877" s="23">
        <v>7652.6880000000001</v>
      </c>
      <c r="Y877" s="18"/>
      <c r="Z877" s="19"/>
      <c r="AA877" s="19"/>
      <c r="AB877" s="19"/>
      <c r="AC877" s="23"/>
      <c r="AE877" s="18" t="s">
        <v>14</v>
      </c>
      <c r="AF877" s="19" t="s">
        <v>97</v>
      </c>
      <c r="AG877" s="19">
        <v>7</v>
      </c>
      <c r="AH877" s="65">
        <v>14</v>
      </c>
      <c r="AI877" s="23">
        <v>5304.5119999999997</v>
      </c>
    </row>
    <row r="878" spans="1:35" x14ac:dyDescent="0.2">
      <c r="A878" s="18" t="s">
        <v>89</v>
      </c>
      <c r="B878" s="19" t="s">
        <v>95</v>
      </c>
      <c r="C878" s="19">
        <v>13</v>
      </c>
      <c r="D878" s="19">
        <v>5</v>
      </c>
      <c r="E878" s="23">
        <v>10107.853999999999</v>
      </c>
      <c r="F878" s="6"/>
      <c r="G878" s="18" t="s">
        <v>13</v>
      </c>
      <c r="H878" s="19" t="s">
        <v>95</v>
      </c>
      <c r="I878" s="19">
        <v>1</v>
      </c>
      <c r="J878" s="65">
        <v>11</v>
      </c>
      <c r="K878" s="23">
        <v>1869.5309999999999</v>
      </c>
      <c r="L878" s="6"/>
      <c r="M878" s="18" t="s">
        <v>14</v>
      </c>
      <c r="N878" s="19" t="s">
        <v>95</v>
      </c>
      <c r="O878" s="19">
        <v>9</v>
      </c>
      <c r="P878" s="65">
        <v>5</v>
      </c>
      <c r="Q878" s="23">
        <v>7329.8370000000004</v>
      </c>
      <c r="Y878" s="18" t="s">
        <v>13</v>
      </c>
      <c r="Z878" s="19" t="s">
        <v>95</v>
      </c>
      <c r="AA878" s="19">
        <v>22</v>
      </c>
      <c r="AB878" s="65">
        <v>1</v>
      </c>
      <c r="AC878" s="23">
        <v>6216.7529999999997</v>
      </c>
      <c r="AE878" s="18" t="s">
        <v>14</v>
      </c>
      <c r="AF878" s="19" t="s">
        <v>97</v>
      </c>
      <c r="AG878" s="19">
        <v>7</v>
      </c>
      <c r="AH878" s="65">
        <v>15</v>
      </c>
      <c r="AI878" s="23">
        <v>7575.7290000000003</v>
      </c>
    </row>
    <row r="879" spans="1:35" x14ac:dyDescent="0.2">
      <c r="A879" s="18" t="s">
        <v>89</v>
      </c>
      <c r="B879" s="19" t="s">
        <v>95</v>
      </c>
      <c r="C879" s="19">
        <v>13</v>
      </c>
      <c r="D879" s="19">
        <v>6</v>
      </c>
      <c r="E879" s="23">
        <v>11945.476000000001</v>
      </c>
      <c r="F879" s="6"/>
      <c r="G879" s="18" t="s">
        <v>13</v>
      </c>
      <c r="H879" s="19" t="s">
        <v>95</v>
      </c>
      <c r="I879" s="19">
        <v>1</v>
      </c>
      <c r="J879" s="64">
        <v>12</v>
      </c>
      <c r="K879" s="23">
        <v>8433.5360000000001</v>
      </c>
      <c r="L879" s="6"/>
      <c r="M879" s="18" t="s">
        <v>14</v>
      </c>
      <c r="N879" s="19" t="s">
        <v>95</v>
      </c>
      <c r="O879" s="19">
        <v>9</v>
      </c>
      <c r="P879" s="64">
        <v>6</v>
      </c>
      <c r="Q879" s="23">
        <v>12885.871999999999</v>
      </c>
      <c r="Y879" s="18" t="s">
        <v>13</v>
      </c>
      <c r="Z879" s="19" t="s">
        <v>95</v>
      </c>
      <c r="AA879" s="19">
        <v>22</v>
      </c>
      <c r="AB879" s="19">
        <v>2</v>
      </c>
      <c r="AC879" s="23">
        <v>3650.8409999999999</v>
      </c>
      <c r="AE879" s="18" t="s">
        <v>14</v>
      </c>
      <c r="AF879" s="19" t="s">
        <v>97</v>
      </c>
      <c r="AG879" s="19">
        <v>7</v>
      </c>
      <c r="AH879" s="65">
        <v>16</v>
      </c>
      <c r="AI879" s="23">
        <v>6164.1959999999999</v>
      </c>
    </row>
    <row r="880" spans="1:35" x14ac:dyDescent="0.2">
      <c r="A880" s="18" t="s">
        <v>89</v>
      </c>
      <c r="B880" s="19" t="s">
        <v>95</v>
      </c>
      <c r="C880" s="19">
        <v>13</v>
      </c>
      <c r="D880" s="19">
        <v>7</v>
      </c>
      <c r="E880" s="23">
        <v>7198.4440000000004</v>
      </c>
      <c r="F880" s="6"/>
      <c r="G880" s="18" t="s">
        <v>13</v>
      </c>
      <c r="H880" s="19" t="s">
        <v>95</v>
      </c>
      <c r="I880" s="19">
        <v>1</v>
      </c>
      <c r="J880" s="65">
        <v>13</v>
      </c>
      <c r="K880" s="23">
        <v>6674.75</v>
      </c>
      <c r="L880" s="6"/>
      <c r="M880" s="18" t="s">
        <v>14</v>
      </c>
      <c r="N880" s="19" t="s">
        <v>95</v>
      </c>
      <c r="O880" s="19">
        <v>9</v>
      </c>
      <c r="P880" s="65">
        <v>7</v>
      </c>
      <c r="Q880" s="23">
        <v>5950.2129999999997</v>
      </c>
      <c r="Y880" s="18" t="s">
        <v>13</v>
      </c>
      <c r="Z880" s="19" t="s">
        <v>95</v>
      </c>
      <c r="AA880" s="19">
        <v>22</v>
      </c>
      <c r="AB880" s="65">
        <v>3</v>
      </c>
      <c r="AC880" s="23">
        <v>5524.125</v>
      </c>
      <c r="AE880" s="18" t="s">
        <v>14</v>
      </c>
      <c r="AF880" s="19" t="s">
        <v>97</v>
      </c>
      <c r="AG880" s="19">
        <v>7</v>
      </c>
      <c r="AH880" s="65">
        <v>17</v>
      </c>
      <c r="AI880" s="23">
        <v>6411.9650000000001</v>
      </c>
    </row>
    <row r="881" spans="1:35" x14ac:dyDescent="0.2">
      <c r="A881" s="18"/>
      <c r="B881" s="19"/>
      <c r="C881" s="19"/>
      <c r="D881" s="19"/>
      <c r="E881" s="23"/>
      <c r="F881" s="6"/>
      <c r="G881" s="18"/>
      <c r="H881" s="19"/>
      <c r="I881" s="19"/>
      <c r="J881" s="19"/>
      <c r="K881" s="23"/>
      <c r="L881" s="6"/>
      <c r="M881" s="18" t="s">
        <v>14</v>
      </c>
      <c r="N881" s="19" t="s">
        <v>95</v>
      </c>
      <c r="O881" s="19">
        <v>9</v>
      </c>
      <c r="P881" s="64">
        <v>8</v>
      </c>
      <c r="Q881" s="23">
        <v>13240.632</v>
      </c>
      <c r="Y881" s="18" t="s">
        <v>13</v>
      </c>
      <c r="Z881" s="19" t="s">
        <v>95</v>
      </c>
      <c r="AA881" s="19">
        <v>22</v>
      </c>
      <c r="AB881" s="19">
        <v>4</v>
      </c>
      <c r="AC881" s="23">
        <v>4628.7780000000002</v>
      </c>
      <c r="AE881" s="18" t="s">
        <v>14</v>
      </c>
      <c r="AF881" s="19" t="s">
        <v>97</v>
      </c>
      <c r="AG881" s="19">
        <v>7</v>
      </c>
      <c r="AH881" s="65">
        <v>18</v>
      </c>
      <c r="AI881" s="23">
        <v>7538.1880000000001</v>
      </c>
    </row>
    <row r="882" spans="1:35" x14ac:dyDescent="0.2">
      <c r="A882" s="18" t="s">
        <v>89</v>
      </c>
      <c r="B882" s="19" t="s">
        <v>95</v>
      </c>
      <c r="C882" s="19">
        <v>14</v>
      </c>
      <c r="D882" s="19">
        <v>1</v>
      </c>
      <c r="E882" s="23">
        <v>9336.3909999999996</v>
      </c>
      <c r="F882" s="6"/>
      <c r="G882" s="18" t="s">
        <v>13</v>
      </c>
      <c r="H882" s="19" t="s">
        <v>95</v>
      </c>
      <c r="I882" s="19">
        <v>2</v>
      </c>
      <c r="J882" s="65">
        <v>1</v>
      </c>
      <c r="K882" s="23">
        <v>4225.2150000000001</v>
      </c>
      <c r="L882" s="6"/>
      <c r="M882" s="18" t="s">
        <v>14</v>
      </c>
      <c r="N882" s="19" t="s">
        <v>95</v>
      </c>
      <c r="O882" s="19">
        <v>9</v>
      </c>
      <c r="P882" s="65">
        <v>9</v>
      </c>
      <c r="Q882" s="23">
        <v>2869.9920000000002</v>
      </c>
      <c r="Y882" s="18" t="s">
        <v>13</v>
      </c>
      <c r="Z882" s="19" t="s">
        <v>95</v>
      </c>
      <c r="AA882" s="19">
        <v>22</v>
      </c>
      <c r="AB882" s="65">
        <v>5</v>
      </c>
      <c r="AC882" s="23">
        <v>3906.1179999999999</v>
      </c>
      <c r="AE882" s="18" t="s">
        <v>14</v>
      </c>
      <c r="AF882" s="19" t="s">
        <v>97</v>
      </c>
      <c r="AG882" s="19">
        <v>7</v>
      </c>
      <c r="AH882" s="65">
        <v>19</v>
      </c>
      <c r="AI882" s="23">
        <v>7463.107</v>
      </c>
    </row>
    <row r="883" spans="1:35" x14ac:dyDescent="0.2">
      <c r="A883" s="18" t="s">
        <v>89</v>
      </c>
      <c r="B883" s="19" t="s">
        <v>95</v>
      </c>
      <c r="C883" s="19">
        <v>14</v>
      </c>
      <c r="D883" s="19">
        <v>2</v>
      </c>
      <c r="E883" s="23">
        <v>13336.361000000001</v>
      </c>
      <c r="F883" s="6"/>
      <c r="G883" s="18" t="s">
        <v>13</v>
      </c>
      <c r="H883" s="19" t="s">
        <v>95</v>
      </c>
      <c r="I883" s="19">
        <v>2</v>
      </c>
      <c r="J883" s="64">
        <v>2</v>
      </c>
      <c r="K883" s="23">
        <v>12480.432000000001</v>
      </c>
      <c r="L883" s="6"/>
      <c r="M883" s="18" t="s">
        <v>14</v>
      </c>
      <c r="N883" s="19" t="s">
        <v>95</v>
      </c>
      <c r="O883" s="19">
        <v>9</v>
      </c>
      <c r="P883" s="64">
        <v>10</v>
      </c>
      <c r="Q883" s="23">
        <v>4686.9660000000003</v>
      </c>
      <c r="Y883" s="18" t="s">
        <v>13</v>
      </c>
      <c r="Z883" s="19" t="s">
        <v>95</v>
      </c>
      <c r="AA883" s="19">
        <v>22</v>
      </c>
      <c r="AB883" s="19">
        <v>6</v>
      </c>
      <c r="AC883" s="23">
        <v>4386.6400000000003</v>
      </c>
      <c r="AE883" s="18"/>
      <c r="AF883" s="19"/>
      <c r="AG883" s="19"/>
      <c r="AH883" s="19"/>
      <c r="AI883" s="23"/>
    </row>
    <row r="884" spans="1:35" x14ac:dyDescent="0.2">
      <c r="A884" s="18" t="s">
        <v>89</v>
      </c>
      <c r="B884" s="19" t="s">
        <v>95</v>
      </c>
      <c r="C884" s="19">
        <v>14</v>
      </c>
      <c r="D884" s="19">
        <v>3</v>
      </c>
      <c r="E884" s="23">
        <v>6946.9210000000003</v>
      </c>
      <c r="F884" s="6"/>
      <c r="G884" s="18" t="s">
        <v>13</v>
      </c>
      <c r="H884" s="19" t="s">
        <v>95</v>
      </c>
      <c r="I884" s="19">
        <v>2</v>
      </c>
      <c r="J884" s="65">
        <v>3</v>
      </c>
      <c r="K884" s="23">
        <v>12807.036</v>
      </c>
      <c r="L884" s="6"/>
      <c r="M884" s="18"/>
      <c r="N884" s="19"/>
      <c r="O884" s="19"/>
      <c r="P884" s="19"/>
      <c r="Q884" s="23"/>
      <c r="Y884" s="18" t="s">
        <v>13</v>
      </c>
      <c r="Z884" s="19" t="s">
        <v>95</v>
      </c>
      <c r="AA884" s="19">
        <v>22</v>
      </c>
      <c r="AB884" s="65">
        <v>7</v>
      </c>
      <c r="AC884" s="23">
        <v>5541.0190000000002</v>
      </c>
      <c r="AE884" s="18" t="s">
        <v>14</v>
      </c>
      <c r="AF884" s="19" t="s">
        <v>97</v>
      </c>
      <c r="AG884" s="19">
        <v>8</v>
      </c>
      <c r="AH884" s="65">
        <v>1</v>
      </c>
      <c r="AI884" s="23">
        <v>8803.3119999999999</v>
      </c>
    </row>
    <row r="885" spans="1:35" x14ac:dyDescent="0.2">
      <c r="A885" s="18" t="s">
        <v>89</v>
      </c>
      <c r="B885" s="19" t="s">
        <v>95</v>
      </c>
      <c r="C885" s="19">
        <v>14</v>
      </c>
      <c r="D885" s="19">
        <v>4</v>
      </c>
      <c r="E885" s="23">
        <v>2691.674</v>
      </c>
      <c r="F885" s="6"/>
      <c r="G885" s="18" t="s">
        <v>13</v>
      </c>
      <c r="H885" s="19" t="s">
        <v>95</v>
      </c>
      <c r="I885" s="19">
        <v>2</v>
      </c>
      <c r="J885" s="64">
        <v>4</v>
      </c>
      <c r="K885" s="23">
        <v>9987.7240000000002</v>
      </c>
      <c r="L885" s="6"/>
      <c r="M885" s="18" t="s">
        <v>14</v>
      </c>
      <c r="N885" s="19" t="s">
        <v>95</v>
      </c>
      <c r="O885" s="19">
        <v>10</v>
      </c>
      <c r="P885" s="65">
        <v>1</v>
      </c>
      <c r="Q885" s="23">
        <v>10941.26</v>
      </c>
      <c r="Y885" s="18" t="s">
        <v>13</v>
      </c>
      <c r="Z885" s="19" t="s">
        <v>95</v>
      </c>
      <c r="AA885" s="19">
        <v>22</v>
      </c>
      <c r="AB885" s="19">
        <v>8</v>
      </c>
      <c r="AC885" s="23">
        <v>6147.3019999999997</v>
      </c>
      <c r="AE885" s="18" t="s">
        <v>14</v>
      </c>
      <c r="AF885" s="19" t="s">
        <v>97</v>
      </c>
      <c r="AG885" s="19">
        <v>8</v>
      </c>
      <c r="AH885" s="65">
        <v>2</v>
      </c>
      <c r="AI885" s="23">
        <v>9098.0079999999998</v>
      </c>
    </row>
    <row r="886" spans="1:35" x14ac:dyDescent="0.2">
      <c r="A886" s="18" t="s">
        <v>89</v>
      </c>
      <c r="B886" s="19" t="s">
        <v>95</v>
      </c>
      <c r="C886" s="19">
        <v>14</v>
      </c>
      <c r="D886" s="19">
        <v>5</v>
      </c>
      <c r="E886" s="23">
        <v>6410.0879999999997</v>
      </c>
      <c r="F886" s="6"/>
      <c r="G886" s="18" t="s">
        <v>13</v>
      </c>
      <c r="H886" s="19" t="s">
        <v>95</v>
      </c>
      <c r="I886" s="19">
        <v>2</v>
      </c>
      <c r="J886" s="65">
        <v>5</v>
      </c>
      <c r="K886" s="23">
        <v>10661.581</v>
      </c>
      <c r="L886" s="6"/>
      <c r="M886" s="18" t="s">
        <v>14</v>
      </c>
      <c r="N886" s="19" t="s">
        <v>95</v>
      </c>
      <c r="O886" s="19">
        <v>10</v>
      </c>
      <c r="P886" s="64">
        <v>2</v>
      </c>
      <c r="Q886" s="23">
        <v>11466.831</v>
      </c>
      <c r="Y886" s="18" t="s">
        <v>13</v>
      </c>
      <c r="Z886" s="19" t="s">
        <v>95</v>
      </c>
      <c r="AA886" s="19">
        <v>22</v>
      </c>
      <c r="AB886" s="65">
        <v>9</v>
      </c>
      <c r="AC886" s="23">
        <v>4812.7280000000001</v>
      </c>
      <c r="AE886" s="18" t="s">
        <v>14</v>
      </c>
      <c r="AF886" s="19" t="s">
        <v>97</v>
      </c>
      <c r="AG886" s="19">
        <v>8</v>
      </c>
      <c r="AH886" s="65">
        <v>3</v>
      </c>
      <c r="AI886" s="23">
        <v>8731.9850000000006</v>
      </c>
    </row>
    <row r="887" spans="1:35" x14ac:dyDescent="0.2">
      <c r="A887" s="18" t="s">
        <v>89</v>
      </c>
      <c r="B887" s="19" t="s">
        <v>95</v>
      </c>
      <c r="C887" s="19">
        <v>14</v>
      </c>
      <c r="D887" s="19">
        <v>6</v>
      </c>
      <c r="E887" s="23">
        <v>7055.7889999999998</v>
      </c>
      <c r="F887" s="6"/>
      <c r="G887" s="18" t="s">
        <v>13</v>
      </c>
      <c r="H887" s="19" t="s">
        <v>95</v>
      </c>
      <c r="I887" s="19">
        <v>2</v>
      </c>
      <c r="J887" s="64">
        <v>6</v>
      </c>
      <c r="K887" s="23">
        <v>6699.152</v>
      </c>
      <c r="L887" s="6"/>
      <c r="M887" s="18" t="s">
        <v>14</v>
      </c>
      <c r="N887" s="19" t="s">
        <v>95</v>
      </c>
      <c r="O887" s="19">
        <v>10</v>
      </c>
      <c r="P887" s="65">
        <v>3</v>
      </c>
      <c r="Q887" s="23">
        <v>5146.8410000000003</v>
      </c>
      <c r="Y887" s="18"/>
      <c r="Z887" s="19"/>
      <c r="AA887" s="19"/>
      <c r="AB887" s="19"/>
      <c r="AC887" s="23"/>
      <c r="AE887" s="18" t="s">
        <v>14</v>
      </c>
      <c r="AF887" s="19" t="s">
        <v>97</v>
      </c>
      <c r="AG887" s="19">
        <v>8</v>
      </c>
      <c r="AH887" s="65">
        <v>4</v>
      </c>
      <c r="AI887" s="23">
        <v>5541.0190000000002</v>
      </c>
    </row>
    <row r="888" spans="1:35" x14ac:dyDescent="0.2">
      <c r="A888" s="18" t="s">
        <v>89</v>
      </c>
      <c r="B888" s="19" t="s">
        <v>95</v>
      </c>
      <c r="C888" s="19">
        <v>14</v>
      </c>
      <c r="D888" s="19">
        <v>7</v>
      </c>
      <c r="E888" s="23">
        <v>11464.954</v>
      </c>
      <c r="F888" s="6"/>
      <c r="G888" s="18" t="s">
        <v>13</v>
      </c>
      <c r="H888" s="19" t="s">
        <v>95</v>
      </c>
      <c r="I888" s="19">
        <v>2</v>
      </c>
      <c r="J888" s="65">
        <v>7</v>
      </c>
      <c r="K888" s="23">
        <v>13736.171</v>
      </c>
      <c r="L888" s="6"/>
      <c r="M888" s="18" t="s">
        <v>14</v>
      </c>
      <c r="N888" s="19" t="s">
        <v>95</v>
      </c>
      <c r="O888" s="19">
        <v>10</v>
      </c>
      <c r="P888" s="64">
        <v>4</v>
      </c>
      <c r="Q888" s="23">
        <v>7658.3190000000004</v>
      </c>
      <c r="Y888" s="18" t="s">
        <v>13</v>
      </c>
      <c r="Z888" s="19" t="s">
        <v>95</v>
      </c>
      <c r="AA888" s="19">
        <v>23</v>
      </c>
      <c r="AB888" s="65">
        <v>1</v>
      </c>
      <c r="AC888" s="23">
        <v>5454.6750000000002</v>
      </c>
      <c r="AE888" s="18" t="s">
        <v>14</v>
      </c>
      <c r="AF888" s="19" t="s">
        <v>97</v>
      </c>
      <c r="AG888" s="19">
        <v>8</v>
      </c>
      <c r="AH888" s="65">
        <v>5</v>
      </c>
      <c r="AI888" s="23">
        <v>6008.402</v>
      </c>
    </row>
    <row r="889" spans="1:35" x14ac:dyDescent="0.2">
      <c r="A889" s="18"/>
      <c r="B889" s="19"/>
      <c r="C889" s="19"/>
      <c r="D889" s="19"/>
      <c r="E889" s="23"/>
      <c r="F889" s="6"/>
      <c r="G889" s="18"/>
      <c r="H889" s="19"/>
      <c r="I889" s="19"/>
      <c r="J889" s="19"/>
      <c r="K889" s="23"/>
      <c r="L889" s="6"/>
      <c r="M889" s="18" t="s">
        <v>14</v>
      </c>
      <c r="N889" s="19" t="s">
        <v>95</v>
      </c>
      <c r="O889" s="19">
        <v>10</v>
      </c>
      <c r="P889" s="65">
        <v>5</v>
      </c>
      <c r="Q889" s="23">
        <v>10282.419</v>
      </c>
      <c r="Y889" s="18" t="s">
        <v>13</v>
      </c>
      <c r="Z889" s="19" t="s">
        <v>95</v>
      </c>
      <c r="AA889" s="19">
        <v>23</v>
      </c>
      <c r="AB889" s="19">
        <v>2</v>
      </c>
      <c r="AC889" s="23">
        <v>1860.146</v>
      </c>
      <c r="AE889" s="18" t="s">
        <v>14</v>
      </c>
      <c r="AF889" s="19" t="s">
        <v>97</v>
      </c>
      <c r="AG889" s="19">
        <v>8</v>
      </c>
      <c r="AH889" s="65">
        <v>6</v>
      </c>
      <c r="AI889" s="23">
        <v>3352.3910000000001</v>
      </c>
    </row>
    <row r="890" spans="1:35" x14ac:dyDescent="0.2">
      <c r="A890" s="18" t="s">
        <v>89</v>
      </c>
      <c r="B890" s="19" t="s">
        <v>95</v>
      </c>
      <c r="C890" s="19">
        <v>15</v>
      </c>
      <c r="D890" s="19">
        <v>1</v>
      </c>
      <c r="E890" s="23">
        <v>7352.3609999999999</v>
      </c>
      <c r="F890" s="6"/>
      <c r="G890" s="18" t="s">
        <v>13</v>
      </c>
      <c r="H890" s="19" t="s">
        <v>95</v>
      </c>
      <c r="I890" s="19">
        <v>3</v>
      </c>
      <c r="J890" s="65">
        <v>1</v>
      </c>
      <c r="K890" s="23">
        <v>6483.2920000000004</v>
      </c>
      <c r="L890" s="6"/>
      <c r="M890" s="18" t="s">
        <v>14</v>
      </c>
      <c r="N890" s="19" t="s">
        <v>95</v>
      </c>
      <c r="O890" s="19">
        <v>10</v>
      </c>
      <c r="P890" s="64">
        <v>6</v>
      </c>
      <c r="Q890" s="23">
        <v>4655.0559999999996</v>
      </c>
      <c r="Y890" s="18" t="s">
        <v>13</v>
      </c>
      <c r="Z890" s="19" t="s">
        <v>95</v>
      </c>
      <c r="AA890" s="19">
        <v>23</v>
      </c>
      <c r="AB890" s="65">
        <v>3</v>
      </c>
      <c r="AC890" s="23">
        <v>6128.5320000000002</v>
      </c>
      <c r="AE890" s="18" t="s">
        <v>14</v>
      </c>
      <c r="AF890" s="19" t="s">
        <v>97</v>
      </c>
      <c r="AG890" s="19">
        <v>8</v>
      </c>
      <c r="AH890" s="65">
        <v>7</v>
      </c>
      <c r="AI890" s="23">
        <v>7222.8459999999995</v>
      </c>
    </row>
    <row r="891" spans="1:35" x14ac:dyDescent="0.2">
      <c r="A891" s="18" t="s">
        <v>89</v>
      </c>
      <c r="B891" s="19" t="s">
        <v>95</v>
      </c>
      <c r="C891" s="19">
        <v>15</v>
      </c>
      <c r="D891" s="19">
        <v>2</v>
      </c>
      <c r="E891" s="23">
        <v>9952.06</v>
      </c>
      <c r="F891" s="6"/>
      <c r="G891" s="18" t="s">
        <v>13</v>
      </c>
      <c r="H891" s="19" t="s">
        <v>95</v>
      </c>
      <c r="I891" s="19">
        <v>3</v>
      </c>
      <c r="J891" s="64">
        <v>2</v>
      </c>
      <c r="K891" s="23">
        <v>11331.683999999999</v>
      </c>
      <c r="L891" s="6"/>
      <c r="M891" s="18" t="s">
        <v>14</v>
      </c>
      <c r="N891" s="19" t="s">
        <v>95</v>
      </c>
      <c r="O891" s="19">
        <v>10</v>
      </c>
      <c r="P891" s="65">
        <v>7</v>
      </c>
      <c r="Q891" s="23">
        <v>15234.048000000001</v>
      </c>
      <c r="Y891" s="18" t="s">
        <v>13</v>
      </c>
      <c r="Z891" s="19" t="s">
        <v>95</v>
      </c>
      <c r="AA891" s="19">
        <v>23</v>
      </c>
      <c r="AB891" s="19">
        <v>4</v>
      </c>
      <c r="AC891" s="23">
        <v>6869.9620000000004</v>
      </c>
      <c r="AE891" s="18" t="s">
        <v>14</v>
      </c>
      <c r="AF891" s="19" t="s">
        <v>97</v>
      </c>
      <c r="AG891" s="19">
        <v>8</v>
      </c>
      <c r="AH891" s="65">
        <v>8</v>
      </c>
      <c r="AI891" s="23">
        <v>7528.8029999999999</v>
      </c>
    </row>
    <row r="892" spans="1:35" x14ac:dyDescent="0.2">
      <c r="A892" s="18" t="s">
        <v>89</v>
      </c>
      <c r="B892" s="19" t="s">
        <v>95</v>
      </c>
      <c r="C892" s="19">
        <v>15</v>
      </c>
      <c r="D892" s="19">
        <v>3</v>
      </c>
      <c r="E892" s="23">
        <v>9004.1560000000009</v>
      </c>
      <c r="F892" s="6"/>
      <c r="G892" s="18" t="s">
        <v>13</v>
      </c>
      <c r="H892" s="19" t="s">
        <v>95</v>
      </c>
      <c r="I892" s="19">
        <v>3</v>
      </c>
      <c r="J892" s="65">
        <v>3</v>
      </c>
      <c r="K892" s="23">
        <v>8371.5930000000008</v>
      </c>
      <c r="L892" s="6"/>
      <c r="M892" s="18" t="s">
        <v>14</v>
      </c>
      <c r="N892" s="19" t="s">
        <v>95</v>
      </c>
      <c r="O892" s="19">
        <v>10</v>
      </c>
      <c r="P892" s="64">
        <v>8</v>
      </c>
      <c r="Q892" s="23">
        <v>3793.4960000000001</v>
      </c>
      <c r="Y892" s="18"/>
      <c r="Z892" s="19"/>
      <c r="AA892" s="19"/>
      <c r="AB892" s="19"/>
      <c r="AC892" s="23"/>
      <c r="AE892" s="18" t="s">
        <v>14</v>
      </c>
      <c r="AF892" s="19" t="s">
        <v>97</v>
      </c>
      <c r="AG892" s="19">
        <v>8</v>
      </c>
      <c r="AH892" s="65">
        <v>9</v>
      </c>
      <c r="AI892" s="23">
        <v>6139.7939999999999</v>
      </c>
    </row>
    <row r="893" spans="1:35" x14ac:dyDescent="0.2">
      <c r="A893" s="18"/>
      <c r="B893" s="19"/>
      <c r="C893" s="19"/>
      <c r="D893" s="19"/>
      <c r="E893" s="23"/>
      <c r="F893" s="6"/>
      <c r="G893" s="18" t="s">
        <v>13</v>
      </c>
      <c r="H893" s="19" t="s">
        <v>95</v>
      </c>
      <c r="I893" s="19">
        <v>3</v>
      </c>
      <c r="J893" s="64">
        <v>4</v>
      </c>
      <c r="K893" s="23">
        <v>3917.38</v>
      </c>
      <c r="L893" s="6"/>
      <c r="M893" s="18" t="s">
        <v>14</v>
      </c>
      <c r="N893" s="19" t="s">
        <v>95</v>
      </c>
      <c r="O893" s="19">
        <v>10</v>
      </c>
      <c r="P893" s="65">
        <v>9</v>
      </c>
      <c r="Q893" s="23">
        <v>4604.3760000000002</v>
      </c>
      <c r="Y893" s="18" t="s">
        <v>13</v>
      </c>
      <c r="Z893" s="19" t="s">
        <v>95</v>
      </c>
      <c r="AA893" s="19">
        <v>24</v>
      </c>
      <c r="AB893" s="65">
        <v>1</v>
      </c>
      <c r="AC893" s="23">
        <v>6612.808</v>
      </c>
      <c r="AE893" s="18" t="s">
        <v>14</v>
      </c>
      <c r="AF893" s="19" t="s">
        <v>97</v>
      </c>
      <c r="AG893" s="19">
        <v>8</v>
      </c>
      <c r="AH893" s="65">
        <v>10</v>
      </c>
      <c r="AI893" s="23">
        <v>6888.7330000000002</v>
      </c>
    </row>
    <row r="894" spans="1:35" x14ac:dyDescent="0.2">
      <c r="A894" s="18" t="s">
        <v>89</v>
      </c>
      <c r="B894" s="19" t="s">
        <v>95</v>
      </c>
      <c r="C894" s="19">
        <v>16</v>
      </c>
      <c r="D894" s="19">
        <v>1</v>
      </c>
      <c r="E894" s="23">
        <v>7740.9080000000004</v>
      </c>
      <c r="F894" s="6"/>
      <c r="G894" s="18" t="s">
        <v>13</v>
      </c>
      <c r="H894" s="19" t="s">
        <v>95</v>
      </c>
      <c r="I894" s="19">
        <v>3</v>
      </c>
      <c r="J894" s="65">
        <v>5</v>
      </c>
      <c r="K894" s="23">
        <v>12253.31</v>
      </c>
      <c r="L894" s="6"/>
      <c r="M894" s="18" t="s">
        <v>14</v>
      </c>
      <c r="N894" s="19" t="s">
        <v>95</v>
      </c>
      <c r="O894" s="19">
        <v>10</v>
      </c>
      <c r="P894" s="64">
        <v>10</v>
      </c>
      <c r="Q894" s="23">
        <v>5604.8379999999997</v>
      </c>
      <c r="Y894" s="18" t="s">
        <v>13</v>
      </c>
      <c r="Z894" s="19" t="s">
        <v>95</v>
      </c>
      <c r="AA894" s="19">
        <v>24</v>
      </c>
      <c r="AB894" s="19">
        <v>2</v>
      </c>
      <c r="AC894" s="23">
        <v>4872.7929999999997</v>
      </c>
      <c r="AE894" s="18" t="s">
        <v>14</v>
      </c>
      <c r="AF894" s="19" t="s">
        <v>97</v>
      </c>
      <c r="AG894" s="19">
        <v>8</v>
      </c>
      <c r="AH894" s="65">
        <v>11</v>
      </c>
      <c r="AI894" s="23">
        <v>7894.826</v>
      </c>
    </row>
    <row r="895" spans="1:35" x14ac:dyDescent="0.2">
      <c r="A895" s="18" t="s">
        <v>89</v>
      </c>
      <c r="B895" s="19" t="s">
        <v>95</v>
      </c>
      <c r="C895" s="19">
        <v>16</v>
      </c>
      <c r="D895" s="19">
        <v>2</v>
      </c>
      <c r="E895" s="23">
        <v>10179.182000000001</v>
      </c>
      <c r="F895" s="6"/>
      <c r="G895" s="18" t="s">
        <v>13</v>
      </c>
      <c r="H895" s="19" t="s">
        <v>95</v>
      </c>
      <c r="I895" s="19">
        <v>3</v>
      </c>
      <c r="J895" s="64">
        <v>6</v>
      </c>
      <c r="K895" s="23">
        <v>7326.0829999999996</v>
      </c>
      <c r="L895" s="6"/>
      <c r="M895" s="18" t="s">
        <v>14</v>
      </c>
      <c r="N895" s="19" t="s">
        <v>95</v>
      </c>
      <c r="O895" s="19">
        <v>10</v>
      </c>
      <c r="P895" s="65">
        <v>11</v>
      </c>
      <c r="Q895" s="23">
        <v>4855.8999999999996</v>
      </c>
      <c r="Y895" s="18" t="s">
        <v>13</v>
      </c>
      <c r="Z895" s="19" t="s">
        <v>95</v>
      </c>
      <c r="AA895" s="19">
        <v>24</v>
      </c>
      <c r="AB895" s="65">
        <v>3</v>
      </c>
      <c r="AC895" s="23">
        <v>7093.33</v>
      </c>
      <c r="AE895" s="18"/>
      <c r="AF895" s="19"/>
      <c r="AG895" s="19"/>
      <c r="AH895" s="19"/>
      <c r="AI895" s="23"/>
    </row>
    <row r="896" spans="1:35" x14ac:dyDescent="0.2">
      <c r="A896" s="18" t="s">
        <v>89</v>
      </c>
      <c r="B896" s="19" t="s">
        <v>95</v>
      </c>
      <c r="C896" s="19">
        <v>16</v>
      </c>
      <c r="D896" s="19">
        <v>3</v>
      </c>
      <c r="E896" s="23">
        <v>8557.42</v>
      </c>
      <c r="F896" s="6"/>
      <c r="G896" s="18" t="s">
        <v>13</v>
      </c>
      <c r="H896" s="19" t="s">
        <v>95</v>
      </c>
      <c r="I896" s="19">
        <v>3</v>
      </c>
      <c r="J896" s="65">
        <v>7</v>
      </c>
      <c r="K896" s="23">
        <v>8773.2800000000007</v>
      </c>
      <c r="L896" s="6"/>
      <c r="M896" s="18" t="s">
        <v>14</v>
      </c>
      <c r="N896" s="19" t="s">
        <v>95</v>
      </c>
      <c r="O896" s="19">
        <v>10</v>
      </c>
      <c r="P896" s="64">
        <v>12</v>
      </c>
      <c r="Q896" s="23">
        <v>13268.788</v>
      </c>
      <c r="Y896" s="18" t="s">
        <v>13</v>
      </c>
      <c r="Z896" s="19" t="s">
        <v>95</v>
      </c>
      <c r="AA896" s="19">
        <v>24</v>
      </c>
      <c r="AB896" s="19">
        <v>4</v>
      </c>
      <c r="AC896" s="23">
        <v>7359.87</v>
      </c>
      <c r="AE896" s="18" t="s">
        <v>14</v>
      </c>
      <c r="AF896" s="19" t="s">
        <v>97</v>
      </c>
      <c r="AG896" s="19">
        <v>9</v>
      </c>
      <c r="AH896" s="65">
        <v>1</v>
      </c>
      <c r="AI896" s="23">
        <v>5390.8559999999998</v>
      </c>
    </row>
    <row r="897" spans="1:35" x14ac:dyDescent="0.2">
      <c r="A897" s="18" t="s">
        <v>89</v>
      </c>
      <c r="B897" s="19" t="s">
        <v>95</v>
      </c>
      <c r="C897" s="19">
        <v>16</v>
      </c>
      <c r="D897" s="19">
        <v>4</v>
      </c>
      <c r="E897" s="23">
        <v>6299.3429999999998</v>
      </c>
      <c r="F897" s="6"/>
      <c r="G897" s="18" t="s">
        <v>13</v>
      </c>
      <c r="H897" s="19" t="s">
        <v>95</v>
      </c>
      <c r="I897" s="19">
        <v>3</v>
      </c>
      <c r="J897" s="64">
        <v>8</v>
      </c>
      <c r="K897" s="23">
        <v>15592.562</v>
      </c>
      <c r="L897" s="6"/>
      <c r="M897" s="18" t="s">
        <v>14</v>
      </c>
      <c r="N897" s="19" t="s">
        <v>95</v>
      </c>
      <c r="O897" s="19">
        <v>10</v>
      </c>
      <c r="P897" s="65">
        <v>13</v>
      </c>
      <c r="Q897" s="23">
        <v>11245.34</v>
      </c>
      <c r="Y897" s="18" t="s">
        <v>13</v>
      </c>
      <c r="Z897" s="19" t="s">
        <v>95</v>
      </c>
      <c r="AA897" s="19">
        <v>24</v>
      </c>
      <c r="AB897" s="65">
        <v>5</v>
      </c>
      <c r="AC897" s="23">
        <v>5435.9049999999997</v>
      </c>
      <c r="AE897" s="18" t="s">
        <v>14</v>
      </c>
      <c r="AF897" s="19" t="s">
        <v>97</v>
      </c>
      <c r="AG897" s="19">
        <v>9</v>
      </c>
      <c r="AH897" s="65">
        <v>2</v>
      </c>
      <c r="AI897" s="23">
        <v>5415.2569999999996</v>
      </c>
    </row>
    <row r="898" spans="1:35" x14ac:dyDescent="0.2">
      <c r="A898" s="18" t="s">
        <v>89</v>
      </c>
      <c r="B898" s="19" t="s">
        <v>95</v>
      </c>
      <c r="C898" s="19">
        <v>16</v>
      </c>
      <c r="D898" s="19">
        <v>5</v>
      </c>
      <c r="E898" s="23">
        <v>3356.1460000000002</v>
      </c>
      <c r="F898" s="6"/>
      <c r="G898" s="18" t="s">
        <v>13</v>
      </c>
      <c r="H898" s="19" t="s">
        <v>95</v>
      </c>
      <c r="I898" s="19">
        <v>3</v>
      </c>
      <c r="J898" s="65">
        <v>9</v>
      </c>
      <c r="K898" s="23">
        <v>4090.0680000000002</v>
      </c>
      <c r="L898" s="6"/>
      <c r="M898" s="18" t="s">
        <v>14</v>
      </c>
      <c r="N898" s="19" t="s">
        <v>95</v>
      </c>
      <c r="O898" s="19">
        <v>10</v>
      </c>
      <c r="P898" s="64">
        <v>14</v>
      </c>
      <c r="Q898" s="23">
        <v>11555.050999999999</v>
      </c>
      <c r="Y898" s="18" t="s">
        <v>13</v>
      </c>
      <c r="Z898" s="19" t="s">
        <v>95</v>
      </c>
      <c r="AA898" s="19">
        <v>24</v>
      </c>
      <c r="AB898" s="19">
        <v>6</v>
      </c>
      <c r="AC898" s="23">
        <v>6952.5519999999997</v>
      </c>
      <c r="AE898" s="18" t="s">
        <v>14</v>
      </c>
      <c r="AF898" s="19" t="s">
        <v>97</v>
      </c>
      <c r="AG898" s="19">
        <v>9</v>
      </c>
      <c r="AH898" s="65">
        <v>3</v>
      </c>
      <c r="AI898" s="23">
        <v>6579.0209999999997</v>
      </c>
    </row>
    <row r="899" spans="1:35" x14ac:dyDescent="0.2">
      <c r="A899" s="18" t="s">
        <v>89</v>
      </c>
      <c r="B899" s="19" t="s">
        <v>95</v>
      </c>
      <c r="C899" s="19">
        <v>16</v>
      </c>
      <c r="D899" s="19">
        <v>6</v>
      </c>
      <c r="E899" s="23">
        <v>4889.6859999999997</v>
      </c>
      <c r="F899" s="6"/>
      <c r="G899" s="18" t="s">
        <v>13</v>
      </c>
      <c r="H899" s="19" t="s">
        <v>95</v>
      </c>
      <c r="I899" s="19">
        <v>3</v>
      </c>
      <c r="J899" s="64">
        <v>10</v>
      </c>
      <c r="K899" s="23">
        <v>8908.4269999999997</v>
      </c>
      <c r="L899" s="6"/>
      <c r="M899" s="18"/>
      <c r="N899" s="19"/>
      <c r="O899" s="19"/>
      <c r="P899" s="19"/>
      <c r="Q899" s="23"/>
      <c r="Y899" s="18" t="s">
        <v>13</v>
      </c>
      <c r="Z899" s="19" t="s">
        <v>95</v>
      </c>
      <c r="AA899" s="19">
        <v>24</v>
      </c>
      <c r="AB899" s="65">
        <v>7</v>
      </c>
      <c r="AC899" s="23">
        <v>6978.8310000000001</v>
      </c>
      <c r="AE899" s="18" t="s">
        <v>14</v>
      </c>
      <c r="AF899" s="19" t="s">
        <v>97</v>
      </c>
      <c r="AG899" s="19">
        <v>9</v>
      </c>
      <c r="AH899" s="65">
        <v>4</v>
      </c>
      <c r="AI899" s="23">
        <v>4823.99</v>
      </c>
    </row>
    <row r="900" spans="1:35" x14ac:dyDescent="0.2">
      <c r="A900" s="18"/>
      <c r="B900" s="19"/>
      <c r="C900" s="19"/>
      <c r="D900" s="19"/>
      <c r="E900" s="23"/>
      <c r="F900" s="6"/>
      <c r="G900" s="18" t="s">
        <v>13</v>
      </c>
      <c r="H900" s="19" t="s">
        <v>95</v>
      </c>
      <c r="I900" s="19">
        <v>3</v>
      </c>
      <c r="J900" s="65">
        <v>11</v>
      </c>
      <c r="K900" s="23">
        <v>10440.09</v>
      </c>
      <c r="L900" s="6"/>
      <c r="M900" s="18" t="s">
        <v>14</v>
      </c>
      <c r="N900" s="19" t="s">
        <v>95</v>
      </c>
      <c r="O900" s="19">
        <v>11</v>
      </c>
      <c r="P900" s="65">
        <v>1</v>
      </c>
      <c r="Q900" s="23">
        <v>2192.3809999999999</v>
      </c>
      <c r="Y900" s="18" t="s">
        <v>13</v>
      </c>
      <c r="Z900" s="19" t="s">
        <v>95</v>
      </c>
      <c r="AA900" s="19">
        <v>24</v>
      </c>
      <c r="AB900" s="19">
        <v>8</v>
      </c>
      <c r="AC900" s="23">
        <v>7053.9120000000003</v>
      </c>
      <c r="AE900" s="18" t="s">
        <v>14</v>
      </c>
      <c r="AF900" s="19" t="s">
        <v>97</v>
      </c>
      <c r="AG900" s="19">
        <v>9</v>
      </c>
      <c r="AH900" s="65">
        <v>5</v>
      </c>
      <c r="AI900" s="23">
        <v>6946.9210000000003</v>
      </c>
    </row>
    <row r="901" spans="1:35" x14ac:dyDescent="0.2">
      <c r="A901" s="18" t="s">
        <v>89</v>
      </c>
      <c r="B901" s="19" t="s">
        <v>95</v>
      </c>
      <c r="C901" s="19">
        <v>17</v>
      </c>
      <c r="D901" s="19">
        <v>1</v>
      </c>
      <c r="E901" s="23">
        <v>5141.21</v>
      </c>
      <c r="F901" s="6"/>
      <c r="G901" s="18" t="s">
        <v>13</v>
      </c>
      <c r="H901" s="19" t="s">
        <v>95</v>
      </c>
      <c r="I901" s="19">
        <v>3</v>
      </c>
      <c r="J901" s="64">
        <v>12</v>
      </c>
      <c r="K901" s="23">
        <v>15543.759</v>
      </c>
      <c r="L901" s="6"/>
      <c r="M901" s="18" t="s">
        <v>14</v>
      </c>
      <c r="N901" s="19" t="s">
        <v>95</v>
      </c>
      <c r="O901" s="19">
        <v>11</v>
      </c>
      <c r="P901" s="64">
        <v>2</v>
      </c>
      <c r="Q901" s="23">
        <v>4131.3630000000003</v>
      </c>
      <c r="Y901" s="18" t="s">
        <v>13</v>
      </c>
      <c r="Z901" s="19" t="s">
        <v>95</v>
      </c>
      <c r="AA901" s="19">
        <v>24</v>
      </c>
      <c r="AB901" s="65">
        <v>9</v>
      </c>
      <c r="AC901" s="23">
        <v>5854.4840000000004</v>
      </c>
      <c r="AE901" s="18" t="s">
        <v>14</v>
      </c>
      <c r="AF901" s="19" t="s">
        <v>97</v>
      </c>
      <c r="AG901" s="19">
        <v>9</v>
      </c>
      <c r="AH901" s="65">
        <v>6</v>
      </c>
      <c r="AI901" s="23">
        <v>7228.4769999999999</v>
      </c>
    </row>
    <row r="902" spans="1:35" x14ac:dyDescent="0.2">
      <c r="A902" s="18" t="s">
        <v>89</v>
      </c>
      <c r="B902" s="19" t="s">
        <v>95</v>
      </c>
      <c r="C902" s="19">
        <v>17</v>
      </c>
      <c r="D902" s="19">
        <v>2</v>
      </c>
      <c r="E902" s="23">
        <v>6509.5709999999999</v>
      </c>
      <c r="F902" s="6"/>
      <c r="G902" s="18"/>
      <c r="H902" s="19"/>
      <c r="I902" s="19"/>
      <c r="J902" s="19"/>
      <c r="K902" s="23"/>
      <c r="L902" s="6"/>
      <c r="M902" s="18" t="s">
        <v>14</v>
      </c>
      <c r="N902" s="19" t="s">
        <v>95</v>
      </c>
      <c r="O902" s="19">
        <v>11</v>
      </c>
      <c r="P902" s="65">
        <v>3</v>
      </c>
      <c r="Q902" s="23">
        <v>9662.9959999999992</v>
      </c>
      <c r="Y902" s="18" t="s">
        <v>13</v>
      </c>
      <c r="Z902" s="19" t="s">
        <v>95</v>
      </c>
      <c r="AA902" s="19">
        <v>24</v>
      </c>
      <c r="AB902" s="19">
        <v>10</v>
      </c>
      <c r="AC902" s="23">
        <v>4390.3940000000002</v>
      </c>
      <c r="AE902" s="18" t="s">
        <v>14</v>
      </c>
      <c r="AF902" s="19" t="s">
        <v>97</v>
      </c>
      <c r="AG902" s="19">
        <v>9</v>
      </c>
      <c r="AH902" s="65">
        <v>7</v>
      </c>
      <c r="AI902" s="23">
        <v>6121.0240000000003</v>
      </c>
    </row>
    <row r="903" spans="1:35" x14ac:dyDescent="0.2">
      <c r="A903" s="18" t="s">
        <v>89</v>
      </c>
      <c r="B903" s="19" t="s">
        <v>95</v>
      </c>
      <c r="C903" s="19">
        <v>17</v>
      </c>
      <c r="D903" s="19">
        <v>3</v>
      </c>
      <c r="E903" s="23">
        <v>4088.1909999999998</v>
      </c>
      <c r="F903" s="6"/>
      <c r="G903" s="18" t="s">
        <v>13</v>
      </c>
      <c r="H903" s="19" t="s">
        <v>95</v>
      </c>
      <c r="I903" s="19">
        <v>4</v>
      </c>
      <c r="J903" s="65">
        <v>1</v>
      </c>
      <c r="K903" s="23">
        <v>8024.3410000000003</v>
      </c>
      <c r="L903" s="6"/>
      <c r="M903" s="18" t="s">
        <v>14</v>
      </c>
      <c r="N903" s="19" t="s">
        <v>95</v>
      </c>
      <c r="O903" s="19">
        <v>11</v>
      </c>
      <c r="P903" s="64">
        <v>4</v>
      </c>
      <c r="Q903" s="23">
        <v>5888.2709999999997</v>
      </c>
      <c r="Y903" s="18" t="s">
        <v>13</v>
      </c>
      <c r="Z903" s="19" t="s">
        <v>95</v>
      </c>
      <c r="AA903" s="19">
        <v>24</v>
      </c>
      <c r="AB903" s="65">
        <v>11</v>
      </c>
      <c r="AC903" s="23">
        <v>7639.5479999999998</v>
      </c>
      <c r="AE903" s="18" t="s">
        <v>14</v>
      </c>
      <c r="AF903" s="19" t="s">
        <v>97</v>
      </c>
      <c r="AG903" s="19">
        <v>9</v>
      </c>
      <c r="AH903" s="65">
        <v>8</v>
      </c>
      <c r="AI903" s="23">
        <v>6472.03</v>
      </c>
    </row>
    <row r="904" spans="1:35" x14ac:dyDescent="0.2">
      <c r="A904" s="18" t="s">
        <v>89</v>
      </c>
      <c r="B904" s="19" t="s">
        <v>95</v>
      </c>
      <c r="C904" s="19">
        <v>17</v>
      </c>
      <c r="D904" s="19">
        <v>4</v>
      </c>
      <c r="E904" s="23">
        <v>2680.4119999999998</v>
      </c>
      <c r="F904" s="6"/>
      <c r="G904" s="18" t="s">
        <v>13</v>
      </c>
      <c r="H904" s="19" t="s">
        <v>95</v>
      </c>
      <c r="I904" s="19">
        <v>4</v>
      </c>
      <c r="J904" s="64">
        <v>2</v>
      </c>
      <c r="K904" s="23">
        <v>11136.472</v>
      </c>
      <c r="L904" s="6"/>
      <c r="M904" s="18" t="s">
        <v>14</v>
      </c>
      <c r="N904" s="19" t="s">
        <v>95</v>
      </c>
      <c r="O904" s="19">
        <v>11</v>
      </c>
      <c r="P904" s="65">
        <v>5</v>
      </c>
      <c r="Q904" s="23">
        <v>7658.3190000000004</v>
      </c>
      <c r="Y904" s="18" t="s">
        <v>13</v>
      </c>
      <c r="Z904" s="19" t="s">
        <v>95</v>
      </c>
      <c r="AA904" s="19">
        <v>24</v>
      </c>
      <c r="AB904" s="19">
        <v>12</v>
      </c>
      <c r="AC904" s="23">
        <v>6472.03</v>
      </c>
      <c r="AE904" s="18" t="s">
        <v>14</v>
      </c>
      <c r="AF904" s="19" t="s">
        <v>97</v>
      </c>
      <c r="AG904" s="19">
        <v>9</v>
      </c>
      <c r="AH904" s="65">
        <v>9</v>
      </c>
      <c r="AI904" s="23">
        <v>6841.8069999999998</v>
      </c>
    </row>
    <row r="905" spans="1:35" x14ac:dyDescent="0.2">
      <c r="A905" s="18" t="s">
        <v>89</v>
      </c>
      <c r="B905" s="19" t="s">
        <v>95</v>
      </c>
      <c r="C905" s="19">
        <v>17</v>
      </c>
      <c r="D905" s="19">
        <v>5</v>
      </c>
      <c r="E905" s="23">
        <v>3682.75</v>
      </c>
      <c r="F905" s="6"/>
      <c r="G905" s="18" t="s">
        <v>13</v>
      </c>
      <c r="H905" s="19" t="s">
        <v>95</v>
      </c>
      <c r="I905" s="19">
        <v>4</v>
      </c>
      <c r="J905" s="65">
        <v>3</v>
      </c>
      <c r="K905" s="23">
        <v>7145.8869999999997</v>
      </c>
      <c r="L905" s="6"/>
      <c r="M905" s="18" t="s">
        <v>14</v>
      </c>
      <c r="N905" s="19" t="s">
        <v>95</v>
      </c>
      <c r="O905" s="19">
        <v>11</v>
      </c>
      <c r="P905" s="64">
        <v>6</v>
      </c>
      <c r="Q905" s="23">
        <v>10472</v>
      </c>
      <c r="Y905" s="18" t="s">
        <v>13</v>
      </c>
      <c r="Z905" s="19" t="s">
        <v>95</v>
      </c>
      <c r="AA905" s="19">
        <v>24</v>
      </c>
      <c r="AB905" s="65">
        <v>13</v>
      </c>
      <c r="AC905" s="23">
        <v>7290.4189999999999</v>
      </c>
      <c r="AE905" s="18" t="s">
        <v>14</v>
      </c>
      <c r="AF905" s="19" t="s">
        <v>97</v>
      </c>
      <c r="AG905" s="19">
        <v>9</v>
      </c>
      <c r="AH905" s="65">
        <v>10</v>
      </c>
      <c r="AI905" s="23">
        <v>2494.585</v>
      </c>
    </row>
    <row r="906" spans="1:35" x14ac:dyDescent="0.2">
      <c r="A906" s="18" t="s">
        <v>89</v>
      </c>
      <c r="B906" s="19" t="s">
        <v>95</v>
      </c>
      <c r="C906" s="19">
        <v>17</v>
      </c>
      <c r="D906" s="19">
        <v>6</v>
      </c>
      <c r="E906" s="23">
        <v>6911.2569999999996</v>
      </c>
      <c r="F906" s="6"/>
      <c r="G906" s="18" t="s">
        <v>13</v>
      </c>
      <c r="H906" s="19" t="s">
        <v>95</v>
      </c>
      <c r="I906" s="19">
        <v>4</v>
      </c>
      <c r="J906" s="64">
        <v>4</v>
      </c>
      <c r="K906" s="23">
        <v>10087.207</v>
      </c>
      <c r="L906" s="6"/>
      <c r="M906" s="18" t="s">
        <v>14</v>
      </c>
      <c r="N906" s="19" t="s">
        <v>95</v>
      </c>
      <c r="O906" s="19">
        <v>11</v>
      </c>
      <c r="P906" s="65">
        <v>7</v>
      </c>
      <c r="Q906" s="23">
        <v>13293.189</v>
      </c>
      <c r="Y906" s="18"/>
      <c r="Z906" s="19"/>
      <c r="AA906" s="19"/>
      <c r="AB906" s="19"/>
      <c r="AC906" s="23"/>
      <c r="AE906" s="18"/>
      <c r="AF906" s="19"/>
      <c r="AG906" s="19"/>
      <c r="AH906" s="19"/>
      <c r="AI906" s="23"/>
    </row>
    <row r="907" spans="1:35" x14ac:dyDescent="0.2">
      <c r="A907" s="18" t="s">
        <v>89</v>
      </c>
      <c r="B907" s="19" t="s">
        <v>95</v>
      </c>
      <c r="C907" s="19">
        <v>17</v>
      </c>
      <c r="D907" s="19">
        <v>7</v>
      </c>
      <c r="E907" s="23">
        <v>6890.61</v>
      </c>
      <c r="F907" s="6"/>
      <c r="G907" s="18" t="s">
        <v>13</v>
      </c>
      <c r="H907" s="19" t="s">
        <v>95</v>
      </c>
      <c r="I907" s="19">
        <v>4</v>
      </c>
      <c r="J907" s="65">
        <v>5</v>
      </c>
      <c r="K907" s="23">
        <v>7907.9650000000001</v>
      </c>
      <c r="L907" s="6"/>
      <c r="M907" s="18" t="s">
        <v>14</v>
      </c>
      <c r="N907" s="19" t="s">
        <v>95</v>
      </c>
      <c r="O907" s="19">
        <v>11</v>
      </c>
      <c r="P907" s="64">
        <v>8</v>
      </c>
      <c r="Q907" s="23">
        <v>13426.459000000001</v>
      </c>
      <c r="Y907" s="18" t="s">
        <v>13</v>
      </c>
      <c r="Z907" s="19" t="s">
        <v>95</v>
      </c>
      <c r="AA907" s="19">
        <v>25</v>
      </c>
      <c r="AB907" s="65">
        <v>1</v>
      </c>
      <c r="AC907" s="23">
        <v>3493.1689999999999</v>
      </c>
      <c r="AE907" s="18" t="s">
        <v>14</v>
      </c>
      <c r="AF907" s="19" t="s">
        <v>97</v>
      </c>
      <c r="AG907" s="19">
        <v>10</v>
      </c>
      <c r="AH907" s="65">
        <v>1</v>
      </c>
      <c r="AI907" s="23">
        <v>9388.9490000000005</v>
      </c>
    </row>
    <row r="908" spans="1:35" x14ac:dyDescent="0.2">
      <c r="A908" s="18" t="s">
        <v>89</v>
      </c>
      <c r="B908" s="19" t="s">
        <v>95</v>
      </c>
      <c r="C908" s="19">
        <v>17</v>
      </c>
      <c r="D908" s="19">
        <v>8</v>
      </c>
      <c r="E908" s="23">
        <v>8923.4429999999993</v>
      </c>
      <c r="F908" s="6"/>
      <c r="G908" s="18" t="s">
        <v>13</v>
      </c>
      <c r="H908" s="19" t="s">
        <v>95</v>
      </c>
      <c r="I908" s="19">
        <v>4</v>
      </c>
      <c r="J908" s="64">
        <v>6</v>
      </c>
      <c r="K908" s="23">
        <v>8486.0930000000008</v>
      </c>
      <c r="L908" s="6"/>
      <c r="M908" s="18"/>
      <c r="N908" s="19"/>
      <c r="O908" s="19"/>
      <c r="P908" s="19"/>
      <c r="Q908" s="23"/>
      <c r="Y908" s="18" t="s">
        <v>13</v>
      </c>
      <c r="Z908" s="19" t="s">
        <v>95</v>
      </c>
      <c r="AA908" s="19">
        <v>25</v>
      </c>
      <c r="AB908" s="19">
        <v>2</v>
      </c>
      <c r="AC908" s="23">
        <v>4384.7629999999999</v>
      </c>
      <c r="AE908" s="18" t="s">
        <v>14</v>
      </c>
      <c r="AF908" s="19" t="s">
        <v>97</v>
      </c>
      <c r="AG908" s="19">
        <v>10</v>
      </c>
      <c r="AH908" s="65">
        <v>2</v>
      </c>
      <c r="AI908" s="23">
        <v>6485.1689999999999</v>
      </c>
    </row>
    <row r="909" spans="1:35" x14ac:dyDescent="0.2">
      <c r="A909" s="18" t="s">
        <v>89</v>
      </c>
      <c r="B909" s="19" t="s">
        <v>95</v>
      </c>
      <c r="C909" s="19">
        <v>17</v>
      </c>
      <c r="D909" s="19">
        <v>9</v>
      </c>
      <c r="E909" s="23">
        <v>4354.7299999999996</v>
      </c>
      <c r="F909" s="6"/>
      <c r="G909" s="18" t="s">
        <v>13</v>
      </c>
      <c r="H909" s="19" t="s">
        <v>95</v>
      </c>
      <c r="I909" s="19">
        <v>4</v>
      </c>
      <c r="J909" s="65">
        <v>7</v>
      </c>
      <c r="K909" s="23">
        <v>5148.7179999999998</v>
      </c>
      <c r="L909" s="6"/>
      <c r="M909" s="18" t="s">
        <v>14</v>
      </c>
      <c r="N909" s="19" t="s">
        <v>95</v>
      </c>
      <c r="O909" s="19">
        <v>12</v>
      </c>
      <c r="P909" s="65">
        <v>1</v>
      </c>
      <c r="Q909" s="23">
        <v>8559.2970000000005</v>
      </c>
      <c r="Y909" s="18" t="s">
        <v>13</v>
      </c>
      <c r="Z909" s="19" t="s">
        <v>95</v>
      </c>
      <c r="AA909" s="19">
        <v>25</v>
      </c>
      <c r="AB909" s="65">
        <v>3</v>
      </c>
      <c r="AC909" s="23">
        <v>8461.6910000000007</v>
      </c>
      <c r="AE909" s="18" t="s">
        <v>14</v>
      </c>
      <c r="AF909" s="19" t="s">
        <v>97</v>
      </c>
      <c r="AG909" s="19">
        <v>10</v>
      </c>
      <c r="AH909" s="65">
        <v>3</v>
      </c>
      <c r="AI909" s="23">
        <v>10389.41</v>
      </c>
    </row>
    <row r="910" spans="1:35" x14ac:dyDescent="0.2">
      <c r="A910" s="18" t="s">
        <v>89</v>
      </c>
      <c r="B910" s="19" t="s">
        <v>95</v>
      </c>
      <c r="C910" s="19">
        <v>17</v>
      </c>
      <c r="D910" s="19">
        <v>10</v>
      </c>
      <c r="E910" s="23">
        <v>1837.6210000000001</v>
      </c>
      <c r="F910" s="6"/>
      <c r="G910" s="18" t="s">
        <v>13</v>
      </c>
      <c r="H910" s="19" t="s">
        <v>95</v>
      </c>
      <c r="I910" s="19">
        <v>4</v>
      </c>
      <c r="J910" s="64">
        <v>8</v>
      </c>
      <c r="K910" s="23">
        <v>10749.802</v>
      </c>
      <c r="L910" s="6"/>
      <c r="M910" s="18" t="s">
        <v>14</v>
      </c>
      <c r="N910" s="19" t="s">
        <v>95</v>
      </c>
      <c r="O910" s="19">
        <v>12</v>
      </c>
      <c r="P910" s="64">
        <v>2</v>
      </c>
      <c r="Q910" s="23">
        <v>11998.032999999999</v>
      </c>
      <c r="Y910" s="18" t="s">
        <v>13</v>
      </c>
      <c r="Z910" s="19" t="s">
        <v>95</v>
      </c>
      <c r="AA910" s="19">
        <v>25</v>
      </c>
      <c r="AB910" s="19">
        <v>4</v>
      </c>
      <c r="AC910" s="23">
        <v>8129.4549999999999</v>
      </c>
      <c r="AE910" s="18" t="s">
        <v>14</v>
      </c>
      <c r="AF910" s="19" t="s">
        <v>97</v>
      </c>
      <c r="AG910" s="19">
        <v>10</v>
      </c>
      <c r="AH910" s="65">
        <v>4</v>
      </c>
      <c r="AI910" s="23">
        <v>5178.75</v>
      </c>
    </row>
    <row r="911" spans="1:35" x14ac:dyDescent="0.2">
      <c r="A911" s="18" t="s">
        <v>89</v>
      </c>
      <c r="B911" s="19" t="s">
        <v>95</v>
      </c>
      <c r="C911" s="19">
        <v>17</v>
      </c>
      <c r="D911" s="19">
        <v>11</v>
      </c>
      <c r="E911" s="23">
        <v>7588.8680000000004</v>
      </c>
      <c r="F911" s="6"/>
      <c r="G911" s="18" t="s">
        <v>13</v>
      </c>
      <c r="H911" s="19" t="s">
        <v>95</v>
      </c>
      <c r="I911" s="19">
        <v>4</v>
      </c>
      <c r="J911" s="65">
        <v>9</v>
      </c>
      <c r="K911" s="23">
        <v>8566.8060000000005</v>
      </c>
      <c r="L911" s="6"/>
      <c r="M911" s="18" t="s">
        <v>14</v>
      </c>
      <c r="N911" s="19" t="s">
        <v>95</v>
      </c>
      <c r="O911" s="19">
        <v>12</v>
      </c>
      <c r="P911" s="65">
        <v>3</v>
      </c>
      <c r="Q911" s="23">
        <v>4810.8509999999997</v>
      </c>
      <c r="Y911" s="18" t="s">
        <v>13</v>
      </c>
      <c r="Z911" s="19" t="s">
        <v>95</v>
      </c>
      <c r="AA911" s="19">
        <v>25</v>
      </c>
      <c r="AB911" s="65">
        <v>5</v>
      </c>
      <c r="AC911" s="23">
        <v>4576.2209999999995</v>
      </c>
      <c r="AE911" s="18" t="s">
        <v>14</v>
      </c>
      <c r="AF911" s="19" t="s">
        <v>97</v>
      </c>
      <c r="AG911" s="19">
        <v>10</v>
      </c>
      <c r="AH911" s="65">
        <v>5</v>
      </c>
      <c r="AI911" s="23">
        <v>7551.3270000000002</v>
      </c>
    </row>
    <row r="912" spans="1:35" x14ac:dyDescent="0.2">
      <c r="A912" s="18"/>
      <c r="B912" s="19"/>
      <c r="C912" s="19"/>
      <c r="D912" s="19"/>
      <c r="E912" s="23"/>
      <c r="F912" s="6"/>
      <c r="G912" s="18" t="s">
        <v>13</v>
      </c>
      <c r="H912" s="19" t="s">
        <v>95</v>
      </c>
      <c r="I912" s="19">
        <v>4</v>
      </c>
      <c r="J912" s="64">
        <v>10</v>
      </c>
      <c r="K912" s="23">
        <v>10819.252</v>
      </c>
      <c r="L912" s="6"/>
      <c r="M912" s="18" t="s">
        <v>14</v>
      </c>
      <c r="N912" s="19" t="s">
        <v>95</v>
      </c>
      <c r="O912" s="19">
        <v>12</v>
      </c>
      <c r="P912" s="64">
        <v>4</v>
      </c>
      <c r="Q912" s="23">
        <v>15693.922</v>
      </c>
      <c r="Y912" s="18" t="s">
        <v>13</v>
      </c>
      <c r="Z912" s="19" t="s">
        <v>95</v>
      </c>
      <c r="AA912" s="19">
        <v>25</v>
      </c>
      <c r="AB912" s="19">
        <v>6</v>
      </c>
      <c r="AC912" s="23">
        <v>4786.4489999999996</v>
      </c>
      <c r="AE912" s="18"/>
      <c r="AF912" s="19"/>
      <c r="AG912" s="19"/>
      <c r="AH912" s="19"/>
      <c r="AI912" s="23"/>
    </row>
    <row r="913" spans="1:35" x14ac:dyDescent="0.2">
      <c r="A913" s="18" t="s">
        <v>89</v>
      </c>
      <c r="B913" s="19" t="s">
        <v>95</v>
      </c>
      <c r="C913" s="19">
        <v>18</v>
      </c>
      <c r="D913" s="19">
        <v>1</v>
      </c>
      <c r="E913" s="23">
        <v>5268.848</v>
      </c>
      <c r="F913" s="6"/>
      <c r="G913" s="18" t="s">
        <v>13</v>
      </c>
      <c r="H913" s="19" t="s">
        <v>95</v>
      </c>
      <c r="I913" s="19">
        <v>4</v>
      </c>
      <c r="J913" s="65">
        <v>11</v>
      </c>
      <c r="K913" s="23">
        <v>8367.8389999999999</v>
      </c>
      <c r="L913" s="6"/>
      <c r="M913" s="18" t="s">
        <v>14</v>
      </c>
      <c r="N913" s="19" t="s">
        <v>95</v>
      </c>
      <c r="O913" s="19">
        <v>12</v>
      </c>
      <c r="P913" s="65">
        <v>5</v>
      </c>
      <c r="Q913" s="23">
        <v>5231.3069999999998</v>
      </c>
      <c r="Y913" s="18"/>
      <c r="Z913" s="19"/>
      <c r="AA913" s="19"/>
      <c r="AB913" s="19"/>
      <c r="AC913" s="23"/>
      <c r="AE913" s="18" t="s">
        <v>14</v>
      </c>
      <c r="AF913" s="19" t="s">
        <v>97</v>
      </c>
      <c r="AG913" s="19">
        <v>11</v>
      </c>
      <c r="AH913" s="65">
        <v>1</v>
      </c>
      <c r="AI913" s="23">
        <v>8138.8410000000003</v>
      </c>
    </row>
    <row r="914" spans="1:35" x14ac:dyDescent="0.2">
      <c r="A914" s="18" t="s">
        <v>89</v>
      </c>
      <c r="B914" s="19" t="s">
        <v>95</v>
      </c>
      <c r="C914" s="19">
        <v>18</v>
      </c>
      <c r="D914" s="19">
        <v>2</v>
      </c>
      <c r="E914" s="23">
        <v>3205.982</v>
      </c>
      <c r="F914" s="6"/>
      <c r="G914" s="18" t="s">
        <v>13</v>
      </c>
      <c r="H914" s="19" t="s">
        <v>95</v>
      </c>
      <c r="I914" s="19">
        <v>4</v>
      </c>
      <c r="J914" s="64">
        <v>12</v>
      </c>
      <c r="K914" s="23">
        <v>10969.415000000001</v>
      </c>
      <c r="L914" s="6"/>
      <c r="M914" s="18" t="s">
        <v>14</v>
      </c>
      <c r="N914" s="19" t="s">
        <v>95</v>
      </c>
      <c r="O914" s="19">
        <v>12</v>
      </c>
      <c r="P914" s="64">
        <v>6</v>
      </c>
      <c r="Q914" s="23">
        <v>7080.1909999999998</v>
      </c>
      <c r="Y914" s="18" t="s">
        <v>13</v>
      </c>
      <c r="Z914" s="19" t="s">
        <v>95</v>
      </c>
      <c r="AA914" s="19">
        <v>26</v>
      </c>
      <c r="AB914" s="65">
        <v>1</v>
      </c>
      <c r="AC914" s="23">
        <v>8495.4779999999992</v>
      </c>
      <c r="AE914" s="18" t="s">
        <v>14</v>
      </c>
      <c r="AF914" s="19" t="s">
        <v>97</v>
      </c>
      <c r="AG914" s="19">
        <v>11</v>
      </c>
      <c r="AH914" s="65">
        <v>2</v>
      </c>
      <c r="AI914" s="23">
        <v>8341.5609999999997</v>
      </c>
    </row>
    <row r="915" spans="1:35" x14ac:dyDescent="0.2">
      <c r="A915" s="18" t="s">
        <v>89</v>
      </c>
      <c r="B915" s="19" t="s">
        <v>95</v>
      </c>
      <c r="C915" s="19">
        <v>18</v>
      </c>
      <c r="D915" s="19">
        <v>3</v>
      </c>
      <c r="E915" s="23">
        <v>11992.402</v>
      </c>
      <c r="F915" s="6"/>
      <c r="G915" s="18" t="s">
        <v>13</v>
      </c>
      <c r="H915" s="19" t="s">
        <v>95</v>
      </c>
      <c r="I915" s="19">
        <v>4</v>
      </c>
      <c r="J915" s="65">
        <v>13</v>
      </c>
      <c r="K915" s="23">
        <v>10149.148999999999</v>
      </c>
      <c r="L915" s="6"/>
      <c r="M915" s="18" t="s">
        <v>14</v>
      </c>
      <c r="N915" s="19" t="s">
        <v>95</v>
      </c>
      <c r="O915" s="19">
        <v>12</v>
      </c>
      <c r="P915" s="65">
        <v>7</v>
      </c>
      <c r="Q915" s="23">
        <v>14060.897999999999</v>
      </c>
      <c r="Y915" s="18" t="s">
        <v>13</v>
      </c>
      <c r="Z915" s="19" t="s">
        <v>95</v>
      </c>
      <c r="AA915" s="19">
        <v>26</v>
      </c>
      <c r="AB915" s="19">
        <v>2</v>
      </c>
      <c r="AC915" s="23">
        <v>6077.8519999999999</v>
      </c>
      <c r="AE915" s="18" t="s">
        <v>14</v>
      </c>
      <c r="AF915" s="19" t="s">
        <v>97</v>
      </c>
      <c r="AG915" s="19">
        <v>11</v>
      </c>
      <c r="AH915" s="65">
        <v>3</v>
      </c>
      <c r="AI915" s="23">
        <v>7836.6369999999997</v>
      </c>
    </row>
    <row r="916" spans="1:35" x14ac:dyDescent="0.2">
      <c r="A916" s="18" t="s">
        <v>89</v>
      </c>
      <c r="B916" s="19" t="s">
        <v>95</v>
      </c>
      <c r="C916" s="19">
        <v>18</v>
      </c>
      <c r="D916" s="19">
        <v>4</v>
      </c>
      <c r="E916" s="23">
        <v>3352.3910000000001</v>
      </c>
      <c r="F916" s="6"/>
      <c r="G916" s="18" t="s">
        <v>13</v>
      </c>
      <c r="H916" s="19" t="s">
        <v>95</v>
      </c>
      <c r="I916" s="19">
        <v>4</v>
      </c>
      <c r="J916" s="64">
        <v>14</v>
      </c>
      <c r="K916" s="23">
        <v>11157.119000000001</v>
      </c>
      <c r="L916" s="6"/>
      <c r="M916" s="18" t="s">
        <v>14</v>
      </c>
      <c r="N916" s="19" t="s">
        <v>95</v>
      </c>
      <c r="O916" s="19">
        <v>12</v>
      </c>
      <c r="P916" s="64">
        <v>8</v>
      </c>
      <c r="Q916" s="23">
        <v>6924.3959999999997</v>
      </c>
      <c r="Y916" s="18" t="s">
        <v>13</v>
      </c>
      <c r="Z916" s="19" t="s">
        <v>95</v>
      </c>
      <c r="AA916" s="19">
        <v>26</v>
      </c>
      <c r="AB916" s="65">
        <v>3</v>
      </c>
      <c r="AC916" s="23">
        <v>4114.4690000000001</v>
      </c>
      <c r="AE916" s="18" t="s">
        <v>14</v>
      </c>
      <c r="AF916" s="19" t="s">
        <v>97</v>
      </c>
      <c r="AG916" s="19">
        <v>11</v>
      </c>
      <c r="AH916" s="65">
        <v>4</v>
      </c>
      <c r="AI916" s="23">
        <v>7973.6610000000001</v>
      </c>
    </row>
    <row r="917" spans="1:35" x14ac:dyDescent="0.2">
      <c r="A917" s="18" t="s">
        <v>89</v>
      </c>
      <c r="B917" s="19" t="s">
        <v>95</v>
      </c>
      <c r="C917" s="19">
        <v>18</v>
      </c>
      <c r="D917" s="19">
        <v>5</v>
      </c>
      <c r="E917" s="23">
        <v>10815.498</v>
      </c>
      <c r="F917" s="6"/>
      <c r="G917" s="18" t="s">
        <v>13</v>
      </c>
      <c r="H917" s="19" t="s">
        <v>95</v>
      </c>
      <c r="I917" s="19">
        <v>4</v>
      </c>
      <c r="J917" s="65">
        <v>15</v>
      </c>
      <c r="K917" s="23">
        <v>11286.635</v>
      </c>
      <c r="L917" s="6"/>
      <c r="M917" s="18" t="s">
        <v>14</v>
      </c>
      <c r="N917" s="19" t="s">
        <v>95</v>
      </c>
      <c r="O917" s="19">
        <v>12</v>
      </c>
      <c r="P917" s="65">
        <v>9</v>
      </c>
      <c r="Q917" s="23">
        <v>17721.124</v>
      </c>
      <c r="Y917" s="18" t="s">
        <v>13</v>
      </c>
      <c r="Z917" s="19" t="s">
        <v>95</v>
      </c>
      <c r="AA917" s="19">
        <v>26</v>
      </c>
      <c r="AB917" s="19">
        <v>4</v>
      </c>
      <c r="AC917" s="23">
        <v>6246.7849999999999</v>
      </c>
      <c r="AE917" s="18" t="s">
        <v>14</v>
      </c>
      <c r="AF917" s="19" t="s">
        <v>97</v>
      </c>
      <c r="AG917" s="19">
        <v>11</v>
      </c>
      <c r="AH917" s="65">
        <v>5</v>
      </c>
      <c r="AI917" s="23">
        <v>4686.9660000000003</v>
      </c>
    </row>
    <row r="918" spans="1:35" x14ac:dyDescent="0.2">
      <c r="A918" s="18" t="s">
        <v>89</v>
      </c>
      <c r="B918" s="19" t="s">
        <v>95</v>
      </c>
      <c r="C918" s="19">
        <v>18</v>
      </c>
      <c r="D918" s="19">
        <v>6</v>
      </c>
      <c r="E918" s="23">
        <v>3183.4580000000001</v>
      </c>
      <c r="F918" s="6"/>
      <c r="G918" s="18"/>
      <c r="H918" s="19"/>
      <c r="I918" s="19"/>
      <c r="J918" s="19"/>
      <c r="K918" s="23"/>
      <c r="L918" s="6"/>
      <c r="M918" s="18" t="s">
        <v>14</v>
      </c>
      <c r="N918" s="19" t="s">
        <v>95</v>
      </c>
      <c r="O918" s="19">
        <v>12</v>
      </c>
      <c r="P918" s="64">
        <v>10</v>
      </c>
      <c r="Q918" s="23">
        <v>12136.933999999999</v>
      </c>
      <c r="Y918" s="18" t="s">
        <v>13</v>
      </c>
      <c r="Z918" s="19" t="s">
        <v>95</v>
      </c>
      <c r="AA918" s="19">
        <v>26</v>
      </c>
      <c r="AB918" s="65">
        <v>5</v>
      </c>
      <c r="AC918" s="23">
        <v>7153.3950000000004</v>
      </c>
      <c r="AE918" s="18" t="s">
        <v>14</v>
      </c>
      <c r="AF918" s="19" t="s">
        <v>97</v>
      </c>
      <c r="AG918" s="19">
        <v>11</v>
      </c>
      <c r="AH918" s="65">
        <v>6</v>
      </c>
      <c r="AI918" s="23">
        <v>8411.0110000000004</v>
      </c>
    </row>
    <row r="919" spans="1:35" x14ac:dyDescent="0.2">
      <c r="A919" s="18" t="s">
        <v>89</v>
      </c>
      <c r="B919" s="19" t="s">
        <v>95</v>
      </c>
      <c r="C919" s="19">
        <v>18</v>
      </c>
      <c r="D919" s="19">
        <v>7</v>
      </c>
      <c r="E919" s="23">
        <v>5503.4780000000001</v>
      </c>
      <c r="F919" s="6"/>
      <c r="G919" s="18" t="s">
        <v>13</v>
      </c>
      <c r="H919" s="19" t="s">
        <v>95</v>
      </c>
      <c r="I919" s="19">
        <v>5</v>
      </c>
      <c r="J919" s="65">
        <v>1</v>
      </c>
      <c r="K919" s="23">
        <v>7192.8130000000001</v>
      </c>
      <c r="L919" s="6"/>
      <c r="M919" s="18" t="s">
        <v>14</v>
      </c>
      <c r="N919" s="19" t="s">
        <v>95</v>
      </c>
      <c r="O919" s="19">
        <v>12</v>
      </c>
      <c r="P919" s="65">
        <v>11</v>
      </c>
      <c r="Q919" s="23">
        <v>5905.1639999999998</v>
      </c>
      <c r="Y919" s="18" t="s">
        <v>13</v>
      </c>
      <c r="Z919" s="19" t="s">
        <v>95</v>
      </c>
      <c r="AA919" s="19">
        <v>26</v>
      </c>
      <c r="AB919" s="19">
        <v>6</v>
      </c>
      <c r="AC919" s="23">
        <v>4176.4120000000003</v>
      </c>
      <c r="AE919" s="18" t="s">
        <v>14</v>
      </c>
      <c r="AF919" s="19" t="s">
        <v>97</v>
      </c>
      <c r="AG919" s="19">
        <v>11</v>
      </c>
      <c r="AH919" s="65">
        <v>7</v>
      </c>
      <c r="AI919" s="23">
        <v>4362.2380000000003</v>
      </c>
    </row>
    <row r="920" spans="1:35" x14ac:dyDescent="0.2">
      <c r="A920" s="18" t="s">
        <v>89</v>
      </c>
      <c r="B920" s="19" t="s">
        <v>95</v>
      </c>
      <c r="C920" s="19">
        <v>18</v>
      </c>
      <c r="D920" s="19">
        <v>8</v>
      </c>
      <c r="E920" s="23">
        <v>4489.8770000000004</v>
      </c>
      <c r="F920" s="6"/>
      <c r="G920" s="18" t="s">
        <v>13</v>
      </c>
      <c r="H920" s="19" t="s">
        <v>95</v>
      </c>
      <c r="I920" s="19">
        <v>5</v>
      </c>
      <c r="J920" s="64">
        <v>2</v>
      </c>
      <c r="K920" s="23">
        <v>6727.3069999999998</v>
      </c>
      <c r="L920" s="6"/>
      <c r="M920" s="18" t="s">
        <v>14</v>
      </c>
      <c r="N920" s="19" t="s">
        <v>95</v>
      </c>
      <c r="O920" s="19">
        <v>12</v>
      </c>
      <c r="P920" s="64">
        <v>12</v>
      </c>
      <c r="Q920" s="23">
        <v>4544.3109999999997</v>
      </c>
      <c r="Y920" s="18" t="s">
        <v>13</v>
      </c>
      <c r="Z920" s="19" t="s">
        <v>95</v>
      </c>
      <c r="AA920" s="19">
        <v>26</v>
      </c>
      <c r="AB920" s="65">
        <v>7</v>
      </c>
      <c r="AC920" s="23">
        <v>4976.03</v>
      </c>
      <c r="AE920" s="18" t="s">
        <v>14</v>
      </c>
      <c r="AF920" s="19" t="s">
        <v>97</v>
      </c>
      <c r="AG920" s="19">
        <v>11</v>
      </c>
      <c r="AH920" s="65">
        <v>8</v>
      </c>
      <c r="AI920" s="23">
        <v>6335.0060000000003</v>
      </c>
    </row>
    <row r="921" spans="1:35" x14ac:dyDescent="0.2">
      <c r="A921" s="18"/>
      <c r="B921" s="19"/>
      <c r="C921" s="19"/>
      <c r="D921" s="19"/>
      <c r="E921" s="23"/>
      <c r="F921" s="6"/>
      <c r="G921" s="18" t="s">
        <v>13</v>
      </c>
      <c r="H921" s="19" t="s">
        <v>95</v>
      </c>
      <c r="I921" s="19">
        <v>5</v>
      </c>
      <c r="J921" s="65">
        <v>3</v>
      </c>
      <c r="K921" s="23">
        <v>5788.7879999999996</v>
      </c>
      <c r="L921" s="6"/>
      <c r="M921" s="18"/>
      <c r="N921" s="19"/>
      <c r="O921" s="19"/>
      <c r="P921" s="19"/>
      <c r="Q921" s="23"/>
      <c r="Y921" s="18" t="s">
        <v>13</v>
      </c>
      <c r="Z921" s="19" t="s">
        <v>95</v>
      </c>
      <c r="AA921" s="19">
        <v>26</v>
      </c>
      <c r="AB921" s="19">
        <v>8</v>
      </c>
      <c r="AC921" s="23">
        <v>4912.2110000000002</v>
      </c>
      <c r="AE921" s="18" t="s">
        <v>14</v>
      </c>
      <c r="AF921" s="19" t="s">
        <v>97</v>
      </c>
      <c r="AG921" s="19">
        <v>11</v>
      </c>
      <c r="AH921" s="65">
        <v>9</v>
      </c>
      <c r="AI921" s="23">
        <v>2631.6089999999999</v>
      </c>
    </row>
    <row r="922" spans="1:35" x14ac:dyDescent="0.2">
      <c r="A922" s="18" t="s">
        <v>89</v>
      </c>
      <c r="B922" s="19" t="s">
        <v>95</v>
      </c>
      <c r="C922" s="19">
        <v>19</v>
      </c>
      <c r="D922" s="19">
        <v>1</v>
      </c>
      <c r="E922" s="23">
        <v>5077.3900000000003</v>
      </c>
      <c r="F922" s="6"/>
      <c r="G922" s="18" t="s">
        <v>13</v>
      </c>
      <c r="H922" s="19" t="s">
        <v>95</v>
      </c>
      <c r="I922" s="19">
        <v>5</v>
      </c>
      <c r="J922" s="64">
        <v>4</v>
      </c>
      <c r="K922" s="23">
        <v>5094.2839999999997</v>
      </c>
      <c r="L922" s="6"/>
      <c r="M922" s="18" t="s">
        <v>14</v>
      </c>
      <c r="N922" s="19" t="s">
        <v>95</v>
      </c>
      <c r="O922" s="19">
        <v>13</v>
      </c>
      <c r="P922" s="65">
        <v>1</v>
      </c>
      <c r="Q922" s="23">
        <v>10986.308999999999</v>
      </c>
      <c r="Y922" s="18" t="s">
        <v>13</v>
      </c>
      <c r="Z922" s="19" t="s">
        <v>95</v>
      </c>
      <c r="AA922" s="19">
        <v>26</v>
      </c>
      <c r="AB922" s="65">
        <v>9</v>
      </c>
      <c r="AC922" s="23">
        <v>4270.2629999999999</v>
      </c>
      <c r="AE922" s="18" t="s">
        <v>14</v>
      </c>
      <c r="AF922" s="19" t="s">
        <v>97</v>
      </c>
      <c r="AG922" s="19">
        <v>11</v>
      </c>
      <c r="AH922" s="65">
        <v>10</v>
      </c>
      <c r="AI922" s="23">
        <v>8801.4349999999995</v>
      </c>
    </row>
    <row r="923" spans="1:35" x14ac:dyDescent="0.2">
      <c r="A923" s="18" t="s">
        <v>89</v>
      </c>
      <c r="B923" s="19" t="s">
        <v>95</v>
      </c>
      <c r="C923" s="19">
        <v>19</v>
      </c>
      <c r="D923" s="19">
        <v>2</v>
      </c>
      <c r="E923" s="23">
        <v>11431.166999999999</v>
      </c>
      <c r="F923" s="6"/>
      <c r="G923" s="18" t="s">
        <v>13</v>
      </c>
      <c r="H923" s="19" t="s">
        <v>95</v>
      </c>
      <c r="I923" s="19">
        <v>5</v>
      </c>
      <c r="J923" s="65">
        <v>5</v>
      </c>
      <c r="K923" s="23">
        <v>10021.511</v>
      </c>
      <c r="L923" s="6"/>
      <c r="M923" s="18" t="s">
        <v>14</v>
      </c>
      <c r="N923" s="19" t="s">
        <v>95</v>
      </c>
      <c r="O923" s="19">
        <v>13</v>
      </c>
      <c r="P923" s="64">
        <v>2</v>
      </c>
      <c r="Q923" s="23">
        <v>9860.0849999999991</v>
      </c>
      <c r="Y923" s="18" t="s">
        <v>13</v>
      </c>
      <c r="Z923" s="19" t="s">
        <v>95</v>
      </c>
      <c r="AA923" s="19">
        <v>26</v>
      </c>
      <c r="AB923" s="19">
        <v>10</v>
      </c>
      <c r="AC923" s="23">
        <v>6682.2579999999998</v>
      </c>
      <c r="AE923" s="18" t="s">
        <v>14</v>
      </c>
      <c r="AF923" s="19" t="s">
        <v>97</v>
      </c>
      <c r="AG923" s="19">
        <v>11</v>
      </c>
      <c r="AH923" s="65">
        <v>11</v>
      </c>
      <c r="AI923" s="23">
        <v>7016.3710000000001</v>
      </c>
    </row>
    <row r="924" spans="1:35" x14ac:dyDescent="0.2">
      <c r="A924" s="18" t="s">
        <v>89</v>
      </c>
      <c r="B924" s="19" t="s">
        <v>95</v>
      </c>
      <c r="C924" s="19">
        <v>19</v>
      </c>
      <c r="D924" s="19">
        <v>3</v>
      </c>
      <c r="E924" s="23">
        <v>8262.7250000000004</v>
      </c>
      <c r="F924" s="6"/>
      <c r="G924" s="18" t="s">
        <v>13</v>
      </c>
      <c r="H924" s="19" t="s">
        <v>95</v>
      </c>
      <c r="I924" s="19">
        <v>5</v>
      </c>
      <c r="J924" s="64">
        <v>6</v>
      </c>
      <c r="K924" s="23">
        <v>3618.931</v>
      </c>
      <c r="L924" s="6"/>
      <c r="M924" s="18" t="s">
        <v>14</v>
      </c>
      <c r="N924" s="19" t="s">
        <v>95</v>
      </c>
      <c r="O924" s="19">
        <v>13</v>
      </c>
      <c r="P924" s="65">
        <v>3</v>
      </c>
      <c r="Q924" s="23">
        <v>11513.757</v>
      </c>
      <c r="Y924" s="18" t="s">
        <v>13</v>
      </c>
      <c r="Z924" s="19" t="s">
        <v>95</v>
      </c>
      <c r="AA924" s="19">
        <v>26</v>
      </c>
      <c r="AB924" s="65">
        <v>11</v>
      </c>
      <c r="AC924" s="23">
        <v>3538.2179999999998</v>
      </c>
      <c r="AE924" s="18" t="s">
        <v>14</v>
      </c>
      <c r="AF924" s="19" t="s">
        <v>97</v>
      </c>
      <c r="AG924" s="19">
        <v>11</v>
      </c>
      <c r="AH924" s="65">
        <v>12</v>
      </c>
      <c r="AI924" s="23">
        <v>5133.701</v>
      </c>
    </row>
    <row r="925" spans="1:35" x14ac:dyDescent="0.2">
      <c r="A925" s="18" t="s">
        <v>89</v>
      </c>
      <c r="B925" s="19" t="s">
        <v>95</v>
      </c>
      <c r="C925" s="19">
        <v>19</v>
      </c>
      <c r="D925" s="19">
        <v>4</v>
      </c>
      <c r="E925" s="23">
        <v>2145.4549999999999</v>
      </c>
      <c r="F925" s="6"/>
      <c r="G925" s="18" t="s">
        <v>13</v>
      </c>
      <c r="H925" s="19" t="s">
        <v>95</v>
      </c>
      <c r="I925" s="19">
        <v>5</v>
      </c>
      <c r="J925" s="65">
        <v>7</v>
      </c>
      <c r="K925" s="23">
        <v>4713.2449999999999</v>
      </c>
      <c r="L925" s="6"/>
      <c r="M925" s="18" t="s">
        <v>14</v>
      </c>
      <c r="N925" s="19" t="s">
        <v>95</v>
      </c>
      <c r="O925" s="19">
        <v>13</v>
      </c>
      <c r="P925" s="64">
        <v>4</v>
      </c>
      <c r="Q925" s="23">
        <v>11513.757</v>
      </c>
      <c r="Y925" s="18" t="s">
        <v>13</v>
      </c>
      <c r="Z925" s="19" t="s">
        <v>95</v>
      </c>
      <c r="AA925" s="19">
        <v>26</v>
      </c>
      <c r="AB925" s="19">
        <v>12</v>
      </c>
      <c r="AC925" s="23">
        <v>6975.0770000000002</v>
      </c>
      <c r="AE925" s="18"/>
      <c r="AF925" s="19"/>
      <c r="AG925" s="19"/>
      <c r="AH925" s="19"/>
      <c r="AI925" s="23"/>
    </row>
    <row r="926" spans="1:35" x14ac:dyDescent="0.2">
      <c r="A926" s="18" t="s">
        <v>89</v>
      </c>
      <c r="B926" s="19" t="s">
        <v>95</v>
      </c>
      <c r="C926" s="19">
        <v>19</v>
      </c>
      <c r="D926" s="19">
        <v>5</v>
      </c>
      <c r="E926" s="23">
        <v>5411.5029999999997</v>
      </c>
      <c r="F926" s="6"/>
      <c r="G926" s="18" t="s">
        <v>13</v>
      </c>
      <c r="H926" s="19" t="s">
        <v>95</v>
      </c>
      <c r="I926" s="19">
        <v>5</v>
      </c>
      <c r="J926" s="64">
        <v>8</v>
      </c>
      <c r="K926" s="23">
        <v>6049.6959999999999</v>
      </c>
      <c r="L926" s="6"/>
      <c r="M926" s="18" t="s">
        <v>14</v>
      </c>
      <c r="N926" s="19" t="s">
        <v>95</v>
      </c>
      <c r="O926" s="19">
        <v>13</v>
      </c>
      <c r="P926" s="65">
        <v>5</v>
      </c>
      <c r="Q926" s="23">
        <v>5422.7650000000003</v>
      </c>
      <c r="Y926" s="18" t="s">
        <v>13</v>
      </c>
      <c r="Z926" s="19" t="s">
        <v>95</v>
      </c>
      <c r="AA926" s="19">
        <v>26</v>
      </c>
      <c r="AB926" s="65">
        <v>13</v>
      </c>
      <c r="AC926" s="23">
        <v>7153.3950000000004</v>
      </c>
      <c r="AE926" s="18" t="s">
        <v>14</v>
      </c>
      <c r="AF926" s="19" t="s">
        <v>97</v>
      </c>
      <c r="AG926" s="19">
        <v>12</v>
      </c>
      <c r="AH926" s="65">
        <v>1</v>
      </c>
      <c r="AI926" s="23">
        <v>13893.842000000001</v>
      </c>
    </row>
    <row r="927" spans="1:35" x14ac:dyDescent="0.2">
      <c r="A927" s="18" t="s">
        <v>89</v>
      </c>
      <c r="B927" s="19" t="s">
        <v>95</v>
      </c>
      <c r="C927" s="19">
        <v>19</v>
      </c>
      <c r="D927" s="19">
        <v>6</v>
      </c>
      <c r="E927" s="23">
        <v>10620.286</v>
      </c>
      <c r="F927" s="6"/>
      <c r="G927" s="18" t="s">
        <v>13</v>
      </c>
      <c r="H927" s="19" t="s">
        <v>95</v>
      </c>
      <c r="I927" s="19">
        <v>5</v>
      </c>
      <c r="J927" s="65">
        <v>9</v>
      </c>
      <c r="K927" s="23">
        <v>10458.861000000001</v>
      </c>
      <c r="L927" s="6"/>
      <c r="M927" s="18" t="s">
        <v>14</v>
      </c>
      <c r="N927" s="19" t="s">
        <v>95</v>
      </c>
      <c r="O927" s="19">
        <v>13</v>
      </c>
      <c r="P927" s="64">
        <v>6</v>
      </c>
      <c r="Q927" s="23">
        <v>4927.2269999999999</v>
      </c>
      <c r="Y927" s="18" t="s">
        <v>13</v>
      </c>
      <c r="Z927" s="19" t="s">
        <v>95</v>
      </c>
      <c r="AA927" s="19">
        <v>26</v>
      </c>
      <c r="AB927" s="19">
        <v>14</v>
      </c>
      <c r="AC927" s="23">
        <v>6520.8329999999996</v>
      </c>
      <c r="AE927" s="18" t="s">
        <v>14</v>
      </c>
      <c r="AF927" s="19" t="s">
        <v>97</v>
      </c>
      <c r="AG927" s="19">
        <v>12</v>
      </c>
      <c r="AH927" s="65">
        <v>2</v>
      </c>
      <c r="AI927" s="23">
        <v>11669.550999999999</v>
      </c>
    </row>
    <row r="928" spans="1:35" x14ac:dyDescent="0.2">
      <c r="A928" s="18" t="s">
        <v>89</v>
      </c>
      <c r="B928" s="19" t="s">
        <v>95</v>
      </c>
      <c r="C928" s="19">
        <v>19</v>
      </c>
      <c r="D928" s="19">
        <v>7</v>
      </c>
      <c r="E928" s="23">
        <v>8206.4140000000007</v>
      </c>
      <c r="F928" s="6"/>
      <c r="G928" s="18" t="s">
        <v>13</v>
      </c>
      <c r="H928" s="19" t="s">
        <v>95</v>
      </c>
      <c r="I928" s="19">
        <v>5</v>
      </c>
      <c r="J928" s="64">
        <v>10</v>
      </c>
      <c r="K928" s="23">
        <v>5495.97</v>
      </c>
      <c r="L928" s="6"/>
      <c r="M928" s="18" t="s">
        <v>14</v>
      </c>
      <c r="N928" s="19" t="s">
        <v>95</v>
      </c>
      <c r="O928" s="19">
        <v>13</v>
      </c>
      <c r="P928" s="65">
        <v>7</v>
      </c>
      <c r="Q928" s="23">
        <v>8805.1890000000003</v>
      </c>
      <c r="Y928" s="18" t="s">
        <v>13</v>
      </c>
      <c r="Z928" s="19" t="s">
        <v>95</v>
      </c>
      <c r="AA928" s="19">
        <v>26</v>
      </c>
      <c r="AB928" s="65">
        <v>15</v>
      </c>
      <c r="AC928" s="23">
        <v>5963.3530000000001</v>
      </c>
      <c r="AE928" s="18" t="s">
        <v>14</v>
      </c>
      <c r="AF928" s="19" t="s">
        <v>97</v>
      </c>
      <c r="AG928" s="19">
        <v>12</v>
      </c>
      <c r="AH928" s="65">
        <v>3</v>
      </c>
      <c r="AI928" s="23">
        <v>8394.1180000000004</v>
      </c>
    </row>
    <row r="929" spans="1:35" x14ac:dyDescent="0.2">
      <c r="A929" s="18" t="s">
        <v>89</v>
      </c>
      <c r="B929" s="19" t="s">
        <v>95</v>
      </c>
      <c r="C929" s="19">
        <v>19</v>
      </c>
      <c r="D929" s="19">
        <v>8</v>
      </c>
      <c r="E929" s="23">
        <v>7540.0649999999996</v>
      </c>
      <c r="F929" s="6"/>
      <c r="G929" s="18" t="s">
        <v>13</v>
      </c>
      <c r="H929" s="19" t="s">
        <v>95</v>
      </c>
      <c r="I929" s="19">
        <v>5</v>
      </c>
      <c r="J929" s="65">
        <v>11</v>
      </c>
      <c r="K929" s="23">
        <v>4683.2120000000004</v>
      </c>
      <c r="L929" s="6"/>
      <c r="M929" s="18" t="s">
        <v>14</v>
      </c>
      <c r="N929" s="19" t="s">
        <v>95</v>
      </c>
      <c r="O929" s="19">
        <v>13</v>
      </c>
      <c r="P929" s="64">
        <v>8</v>
      </c>
      <c r="Q929" s="23">
        <v>11224.692999999999</v>
      </c>
      <c r="Y929" s="18"/>
      <c r="Z929" s="19"/>
      <c r="AA929" s="19"/>
      <c r="AB929" s="19"/>
      <c r="AC929" s="23"/>
      <c r="AE929" s="18" t="s">
        <v>14</v>
      </c>
      <c r="AF929" s="19" t="s">
        <v>97</v>
      </c>
      <c r="AG929" s="19">
        <v>12</v>
      </c>
      <c r="AH929" s="65">
        <v>4</v>
      </c>
      <c r="AI929" s="23">
        <v>7733.4</v>
      </c>
    </row>
    <row r="930" spans="1:35" x14ac:dyDescent="0.2">
      <c r="A930" s="18" t="s">
        <v>89</v>
      </c>
      <c r="B930" s="19" t="s">
        <v>95</v>
      </c>
      <c r="C930" s="19">
        <v>19</v>
      </c>
      <c r="D930" s="19">
        <v>9</v>
      </c>
      <c r="E930" s="23">
        <v>8630.625</v>
      </c>
      <c r="F930" s="6"/>
      <c r="G930" s="18" t="s">
        <v>13</v>
      </c>
      <c r="H930" s="19" t="s">
        <v>95</v>
      </c>
      <c r="I930" s="19">
        <v>5</v>
      </c>
      <c r="J930" s="64">
        <v>12</v>
      </c>
      <c r="K930" s="23">
        <v>7678.9660000000003</v>
      </c>
      <c r="L930" s="6"/>
      <c r="M930" s="18" t="s">
        <v>14</v>
      </c>
      <c r="N930" s="19" t="s">
        <v>95</v>
      </c>
      <c r="O930" s="19">
        <v>13</v>
      </c>
      <c r="P930" s="65">
        <v>9</v>
      </c>
      <c r="Q930" s="23">
        <v>13891.965</v>
      </c>
      <c r="Y930" s="18" t="s">
        <v>13</v>
      </c>
      <c r="Z930" s="19" t="s">
        <v>95</v>
      </c>
      <c r="AA930" s="19">
        <v>27</v>
      </c>
      <c r="AB930" s="65">
        <v>1</v>
      </c>
      <c r="AC930" s="23">
        <v>6160.442</v>
      </c>
      <c r="AE930" s="18" t="s">
        <v>14</v>
      </c>
      <c r="AF930" s="19" t="s">
        <v>97</v>
      </c>
      <c r="AG930" s="19">
        <v>12</v>
      </c>
      <c r="AH930" s="65">
        <v>5</v>
      </c>
      <c r="AI930" s="23">
        <v>4861.5309999999999</v>
      </c>
    </row>
    <row r="931" spans="1:35" x14ac:dyDescent="0.2">
      <c r="A931" s="18" t="s">
        <v>89</v>
      </c>
      <c r="B931" s="19" t="s">
        <v>95</v>
      </c>
      <c r="C931" s="19">
        <v>19</v>
      </c>
      <c r="D931" s="19">
        <v>10</v>
      </c>
      <c r="E931" s="23">
        <v>10190.444</v>
      </c>
      <c r="F931" s="6"/>
      <c r="G931" s="18" t="s">
        <v>13</v>
      </c>
      <c r="H931" s="19" t="s">
        <v>95</v>
      </c>
      <c r="I931" s="19">
        <v>5</v>
      </c>
      <c r="J931" s="65">
        <v>13</v>
      </c>
      <c r="K931" s="23">
        <v>5803.8040000000001</v>
      </c>
      <c r="L931" s="6"/>
      <c r="M931" s="18" t="s">
        <v>14</v>
      </c>
      <c r="N931" s="19" t="s">
        <v>95</v>
      </c>
      <c r="O931" s="19">
        <v>13</v>
      </c>
      <c r="P931" s="64">
        <v>10</v>
      </c>
      <c r="Q931" s="23">
        <v>5561.6660000000002</v>
      </c>
      <c r="Y931" s="18" t="s">
        <v>13</v>
      </c>
      <c r="Z931" s="19" t="s">
        <v>95</v>
      </c>
      <c r="AA931" s="19">
        <v>27</v>
      </c>
      <c r="AB931" s="19">
        <v>2</v>
      </c>
      <c r="AC931" s="23">
        <v>4133.24</v>
      </c>
      <c r="AE931" s="18" t="s">
        <v>14</v>
      </c>
      <c r="AF931" s="19" t="s">
        <v>97</v>
      </c>
      <c r="AG931" s="19">
        <v>12</v>
      </c>
      <c r="AH931" s="65">
        <v>6</v>
      </c>
      <c r="AI931" s="23">
        <v>9788.7579999999998</v>
      </c>
    </row>
    <row r="932" spans="1:35" x14ac:dyDescent="0.2">
      <c r="A932" s="18" t="s">
        <v>89</v>
      </c>
      <c r="B932" s="19" t="s">
        <v>95</v>
      </c>
      <c r="C932" s="19">
        <v>19</v>
      </c>
      <c r="D932" s="19">
        <v>11</v>
      </c>
      <c r="E932" s="23">
        <v>11639.518</v>
      </c>
      <c r="F932" s="6"/>
      <c r="G932" s="18" t="s">
        <v>13</v>
      </c>
      <c r="H932" s="19" t="s">
        <v>95</v>
      </c>
      <c r="I932" s="19">
        <v>5</v>
      </c>
      <c r="J932" s="64">
        <v>14</v>
      </c>
      <c r="K932" s="23">
        <v>6113.5159999999996</v>
      </c>
      <c r="L932" s="6"/>
      <c r="M932" s="18" t="s">
        <v>14</v>
      </c>
      <c r="N932" s="19" t="s">
        <v>95</v>
      </c>
      <c r="O932" s="19">
        <v>13</v>
      </c>
      <c r="P932" s="65">
        <v>11</v>
      </c>
      <c r="Q932" s="23">
        <v>11222.816000000001</v>
      </c>
      <c r="Y932" s="18" t="s">
        <v>13</v>
      </c>
      <c r="Z932" s="19" t="s">
        <v>95</v>
      </c>
      <c r="AA932" s="19">
        <v>27</v>
      </c>
      <c r="AB932" s="65">
        <v>3</v>
      </c>
      <c r="AC932" s="23">
        <v>9753.0939999999991</v>
      </c>
      <c r="AE932" s="18" t="s">
        <v>14</v>
      </c>
      <c r="AF932" s="19" t="s">
        <v>97</v>
      </c>
      <c r="AG932" s="19">
        <v>12</v>
      </c>
      <c r="AH932" s="65">
        <v>7</v>
      </c>
      <c r="AI932" s="23">
        <v>6738.57</v>
      </c>
    </row>
    <row r="933" spans="1:35" x14ac:dyDescent="0.2">
      <c r="A933" s="18" t="s">
        <v>89</v>
      </c>
      <c r="B933" s="19" t="s">
        <v>95</v>
      </c>
      <c r="C933" s="19">
        <v>19</v>
      </c>
      <c r="D933" s="19">
        <v>12</v>
      </c>
      <c r="E933" s="23">
        <v>10655.95</v>
      </c>
      <c r="F933" s="6"/>
      <c r="G933" s="18" t="s">
        <v>13</v>
      </c>
      <c r="H933" s="19" t="s">
        <v>95</v>
      </c>
      <c r="I933" s="19">
        <v>5</v>
      </c>
      <c r="J933" s="65">
        <v>15</v>
      </c>
      <c r="K933" s="23">
        <v>10956.276</v>
      </c>
      <c r="L933" s="6"/>
      <c r="M933" s="18" t="s">
        <v>14</v>
      </c>
      <c r="N933" s="19" t="s">
        <v>95</v>
      </c>
      <c r="O933" s="19">
        <v>13</v>
      </c>
      <c r="P933" s="64">
        <v>12</v>
      </c>
      <c r="Q933" s="23">
        <v>6151.0559999999996</v>
      </c>
      <c r="Y933" s="18" t="s">
        <v>13</v>
      </c>
      <c r="Z933" s="19" t="s">
        <v>95</v>
      </c>
      <c r="AA933" s="19">
        <v>27</v>
      </c>
      <c r="AB933" s="19">
        <v>4</v>
      </c>
      <c r="AC933" s="23">
        <v>10620.286</v>
      </c>
      <c r="AE933" s="18" t="s">
        <v>14</v>
      </c>
      <c r="AF933" s="19" t="s">
        <v>97</v>
      </c>
      <c r="AG933" s="19">
        <v>12</v>
      </c>
      <c r="AH933" s="65">
        <v>8</v>
      </c>
      <c r="AI933" s="23">
        <v>11594.468999999999</v>
      </c>
    </row>
    <row r="934" spans="1:35" x14ac:dyDescent="0.2">
      <c r="A934" s="18" t="s">
        <v>89</v>
      </c>
      <c r="B934" s="19" t="s">
        <v>95</v>
      </c>
      <c r="C934" s="19">
        <v>19</v>
      </c>
      <c r="D934" s="19">
        <v>13</v>
      </c>
      <c r="E934" s="23">
        <v>5480.9539999999997</v>
      </c>
      <c r="F934" s="6"/>
      <c r="G934" s="18" t="s">
        <v>13</v>
      </c>
      <c r="H934" s="19" t="s">
        <v>95</v>
      </c>
      <c r="I934" s="19">
        <v>5</v>
      </c>
      <c r="J934" s="64">
        <v>16</v>
      </c>
      <c r="K934" s="23">
        <v>12253.31</v>
      </c>
      <c r="L934" s="6"/>
      <c r="M934" s="18"/>
      <c r="N934" s="19"/>
      <c r="O934" s="19"/>
      <c r="P934" s="19"/>
      <c r="Q934" s="23"/>
      <c r="Y934" s="18" t="s">
        <v>13</v>
      </c>
      <c r="Z934" s="19" t="s">
        <v>95</v>
      </c>
      <c r="AA934" s="19">
        <v>27</v>
      </c>
      <c r="AB934" s="65">
        <v>5</v>
      </c>
      <c r="AC934" s="23">
        <v>5839.4679999999998</v>
      </c>
      <c r="AE934" s="18" t="s">
        <v>14</v>
      </c>
      <c r="AF934" s="19" t="s">
        <v>97</v>
      </c>
      <c r="AG934" s="19">
        <v>12</v>
      </c>
      <c r="AH934" s="65">
        <v>9</v>
      </c>
      <c r="AI934" s="23">
        <v>9462.1530000000002</v>
      </c>
    </row>
    <row r="935" spans="1:35" x14ac:dyDescent="0.2">
      <c r="A935" s="18"/>
      <c r="B935" s="19"/>
      <c r="C935" s="19"/>
      <c r="D935" s="19"/>
      <c r="E935" s="23"/>
      <c r="F935" s="6"/>
      <c r="G935" s="18" t="s">
        <v>13</v>
      </c>
      <c r="H935" s="19" t="s">
        <v>95</v>
      </c>
      <c r="I935" s="19">
        <v>5</v>
      </c>
      <c r="J935" s="65">
        <v>17</v>
      </c>
      <c r="K935" s="23">
        <v>2288.11</v>
      </c>
      <c r="L935" s="6"/>
      <c r="M935" s="18" t="s">
        <v>14</v>
      </c>
      <c r="N935" s="19" t="s">
        <v>95</v>
      </c>
      <c r="O935" s="19">
        <v>14</v>
      </c>
      <c r="P935" s="65">
        <v>1</v>
      </c>
      <c r="Q935" s="23">
        <v>10545.205</v>
      </c>
      <c r="Y935" s="18" t="s">
        <v>13</v>
      </c>
      <c r="Z935" s="19" t="s">
        <v>95</v>
      </c>
      <c r="AA935" s="19">
        <v>27</v>
      </c>
      <c r="AB935" s="19">
        <v>6</v>
      </c>
      <c r="AC935" s="23">
        <v>6567.759</v>
      </c>
      <c r="AE935" s="18" t="s">
        <v>14</v>
      </c>
      <c r="AF935" s="19" t="s">
        <v>97</v>
      </c>
      <c r="AG935" s="19">
        <v>12</v>
      </c>
      <c r="AH935" s="65">
        <v>10</v>
      </c>
      <c r="AI935" s="23">
        <v>12499.201999999999</v>
      </c>
    </row>
    <row r="936" spans="1:35" x14ac:dyDescent="0.2">
      <c r="A936" s="18" t="s">
        <v>89</v>
      </c>
      <c r="B936" s="19" t="s">
        <v>95</v>
      </c>
      <c r="C936" s="19">
        <v>20</v>
      </c>
      <c r="D936" s="19">
        <v>1</v>
      </c>
      <c r="E936" s="23">
        <v>13206.846</v>
      </c>
      <c r="F936" s="6"/>
      <c r="G936" s="18" t="s">
        <v>13</v>
      </c>
      <c r="H936" s="19" t="s">
        <v>95</v>
      </c>
      <c r="I936" s="19">
        <v>5</v>
      </c>
      <c r="J936" s="64">
        <v>18</v>
      </c>
      <c r="K936" s="23">
        <v>8170.75</v>
      </c>
      <c r="L936" s="6"/>
      <c r="M936" s="18" t="s">
        <v>14</v>
      </c>
      <c r="N936" s="19" t="s">
        <v>95</v>
      </c>
      <c r="O936" s="19">
        <v>14</v>
      </c>
      <c r="P936" s="64">
        <v>2</v>
      </c>
      <c r="Q936" s="23">
        <v>14012.094999999999</v>
      </c>
      <c r="Y936" s="18" t="s">
        <v>13</v>
      </c>
      <c r="Z936" s="19" t="s">
        <v>95</v>
      </c>
      <c r="AA936" s="19">
        <v>27</v>
      </c>
      <c r="AB936" s="65">
        <v>7</v>
      </c>
      <c r="AC936" s="23">
        <v>5878.8860000000004</v>
      </c>
      <c r="AE936" s="18" t="s">
        <v>14</v>
      </c>
      <c r="AF936" s="19" t="s">
        <v>97</v>
      </c>
      <c r="AG936" s="19">
        <v>12</v>
      </c>
      <c r="AH936" s="65">
        <v>11</v>
      </c>
      <c r="AI936" s="23">
        <v>6077.8519999999999</v>
      </c>
    </row>
    <row r="937" spans="1:35" x14ac:dyDescent="0.2">
      <c r="A937" s="18" t="s">
        <v>89</v>
      </c>
      <c r="B937" s="19" t="s">
        <v>95</v>
      </c>
      <c r="C937" s="19">
        <v>20</v>
      </c>
      <c r="D937" s="19">
        <v>2</v>
      </c>
      <c r="E937" s="23">
        <v>7510.0330000000004</v>
      </c>
      <c r="F937" s="6"/>
      <c r="G937" s="18" t="s">
        <v>13</v>
      </c>
      <c r="H937" s="19" t="s">
        <v>95</v>
      </c>
      <c r="I937" s="19">
        <v>5</v>
      </c>
      <c r="J937" s="65">
        <v>19</v>
      </c>
      <c r="K937" s="23">
        <v>9678.0130000000008</v>
      </c>
      <c r="L937" s="6"/>
      <c r="M937" s="18" t="s">
        <v>14</v>
      </c>
      <c r="N937" s="19" t="s">
        <v>95</v>
      </c>
      <c r="O937" s="19">
        <v>14</v>
      </c>
      <c r="P937" s="65">
        <v>3</v>
      </c>
      <c r="Q937" s="23">
        <v>13569.114</v>
      </c>
      <c r="Y937" s="18" t="s">
        <v>13</v>
      </c>
      <c r="Z937" s="19" t="s">
        <v>95</v>
      </c>
      <c r="AA937" s="19">
        <v>27</v>
      </c>
      <c r="AB937" s="19">
        <v>8</v>
      </c>
      <c r="AC937" s="23">
        <v>5957.7209999999995</v>
      </c>
      <c r="AE937" s="18" t="s">
        <v>14</v>
      </c>
      <c r="AF937" s="19" t="s">
        <v>97</v>
      </c>
      <c r="AG937" s="19">
        <v>12</v>
      </c>
      <c r="AH937" s="65">
        <v>12</v>
      </c>
      <c r="AI937" s="23">
        <v>6353.777</v>
      </c>
    </row>
    <row r="938" spans="1:35" x14ac:dyDescent="0.2">
      <c r="A938" s="18" t="s">
        <v>89</v>
      </c>
      <c r="B938" s="19" t="s">
        <v>95</v>
      </c>
      <c r="C938" s="19">
        <v>20</v>
      </c>
      <c r="D938" s="19">
        <v>3</v>
      </c>
      <c r="E938" s="23">
        <v>9602.9310000000005</v>
      </c>
      <c r="F938" s="6"/>
      <c r="G938" s="18" t="s">
        <v>13</v>
      </c>
      <c r="H938" s="19" t="s">
        <v>95</v>
      </c>
      <c r="I938" s="19">
        <v>5</v>
      </c>
      <c r="J938" s="64">
        <v>20</v>
      </c>
      <c r="K938" s="23">
        <v>6359.4080000000004</v>
      </c>
      <c r="L938" s="6"/>
      <c r="M938" s="18" t="s">
        <v>14</v>
      </c>
      <c r="N938" s="19" t="s">
        <v>95</v>
      </c>
      <c r="O938" s="19">
        <v>14</v>
      </c>
      <c r="P938" s="64">
        <v>4</v>
      </c>
      <c r="Q938" s="23">
        <v>15224.663</v>
      </c>
      <c r="Y938" s="18" t="s">
        <v>13</v>
      </c>
      <c r="Z938" s="19" t="s">
        <v>95</v>
      </c>
      <c r="AA938" s="19">
        <v>27</v>
      </c>
      <c r="AB938" s="65">
        <v>9</v>
      </c>
      <c r="AC938" s="23">
        <v>7097.0839999999998</v>
      </c>
      <c r="AE938" s="18" t="s">
        <v>14</v>
      </c>
      <c r="AF938" s="19" t="s">
        <v>97</v>
      </c>
      <c r="AG938" s="19">
        <v>12</v>
      </c>
      <c r="AH938" s="65">
        <v>13</v>
      </c>
      <c r="AI938" s="23">
        <v>8290.8809999999994</v>
      </c>
    </row>
    <row r="939" spans="1:35" x14ac:dyDescent="0.2">
      <c r="A939" s="18" t="s">
        <v>89</v>
      </c>
      <c r="B939" s="19" t="s">
        <v>95</v>
      </c>
      <c r="C939" s="19">
        <v>20</v>
      </c>
      <c r="D939" s="19">
        <v>4</v>
      </c>
      <c r="E939" s="23">
        <v>8636.2559999999994</v>
      </c>
      <c r="F939" s="6"/>
      <c r="G939" s="18" t="s">
        <v>13</v>
      </c>
      <c r="H939" s="19" t="s">
        <v>95</v>
      </c>
      <c r="I939" s="19">
        <v>5</v>
      </c>
      <c r="J939" s="65">
        <v>21</v>
      </c>
      <c r="K939" s="23">
        <v>8394.1180000000004</v>
      </c>
      <c r="L939" s="6"/>
      <c r="M939" s="18" t="s">
        <v>14</v>
      </c>
      <c r="N939" s="19" t="s">
        <v>95</v>
      </c>
      <c r="O939" s="19">
        <v>14</v>
      </c>
      <c r="P939" s="65">
        <v>5</v>
      </c>
      <c r="Q939" s="23">
        <v>14498.248</v>
      </c>
      <c r="Y939" s="18" t="s">
        <v>13</v>
      </c>
      <c r="Z939" s="19" t="s">
        <v>95</v>
      </c>
      <c r="AA939" s="19">
        <v>27</v>
      </c>
      <c r="AB939" s="19">
        <v>10</v>
      </c>
      <c r="AC939" s="23">
        <v>6866.2079999999996</v>
      </c>
      <c r="AE939" s="18"/>
      <c r="AF939" s="19"/>
      <c r="AG939" s="19"/>
      <c r="AH939" s="19"/>
      <c r="AI939" s="23"/>
    </row>
    <row r="940" spans="1:35" x14ac:dyDescent="0.2">
      <c r="A940" s="18" t="s">
        <v>89</v>
      </c>
      <c r="B940" s="19" t="s">
        <v>95</v>
      </c>
      <c r="C940" s="19">
        <v>20</v>
      </c>
      <c r="D940" s="19">
        <v>5</v>
      </c>
      <c r="E940" s="23">
        <v>7772.8180000000002</v>
      </c>
      <c r="F940" s="6"/>
      <c r="G940" s="18" t="s">
        <v>13</v>
      </c>
      <c r="H940" s="19" t="s">
        <v>95</v>
      </c>
      <c r="I940" s="19">
        <v>5</v>
      </c>
      <c r="J940" s="64">
        <v>22</v>
      </c>
      <c r="K940" s="23">
        <v>10485.138999999999</v>
      </c>
      <c r="L940" s="6"/>
      <c r="M940" s="18" t="s">
        <v>14</v>
      </c>
      <c r="N940" s="19" t="s">
        <v>95</v>
      </c>
      <c r="O940" s="19">
        <v>14</v>
      </c>
      <c r="P940" s="64">
        <v>6</v>
      </c>
      <c r="Q940" s="23">
        <v>20091.824000000001</v>
      </c>
      <c r="Y940" s="18" t="s">
        <v>13</v>
      </c>
      <c r="Z940" s="19" t="s">
        <v>95</v>
      </c>
      <c r="AA940" s="19">
        <v>27</v>
      </c>
      <c r="AB940" s="65">
        <v>11</v>
      </c>
      <c r="AC940" s="23">
        <v>5360.8230000000003</v>
      </c>
      <c r="AE940" s="18" t="s">
        <v>14</v>
      </c>
      <c r="AF940" s="19" t="s">
        <v>97</v>
      </c>
      <c r="AG940" s="19">
        <v>13</v>
      </c>
      <c r="AH940" s="65">
        <v>1</v>
      </c>
      <c r="AI940" s="23">
        <v>7868.5469999999996</v>
      </c>
    </row>
    <row r="941" spans="1:35" x14ac:dyDescent="0.2">
      <c r="A941" s="18" t="s">
        <v>89</v>
      </c>
      <c r="B941" s="19" t="s">
        <v>95</v>
      </c>
      <c r="C941" s="19">
        <v>20</v>
      </c>
      <c r="D941" s="19">
        <v>6</v>
      </c>
      <c r="E941" s="23">
        <v>8358.4539999999997</v>
      </c>
      <c r="F941" s="6"/>
      <c r="G941" s="18" t="s">
        <v>13</v>
      </c>
      <c r="H941" s="19" t="s">
        <v>95</v>
      </c>
      <c r="I941" s="19">
        <v>5</v>
      </c>
      <c r="J941" s="65">
        <v>23</v>
      </c>
      <c r="K941" s="23">
        <v>14515.142</v>
      </c>
      <c r="L941" s="6"/>
      <c r="M941" s="18" t="s">
        <v>14</v>
      </c>
      <c r="N941" s="19" t="s">
        <v>95</v>
      </c>
      <c r="O941" s="19">
        <v>14</v>
      </c>
      <c r="P941" s="65">
        <v>7</v>
      </c>
      <c r="Q941" s="23">
        <v>16641.827000000001</v>
      </c>
      <c r="Y941" s="18"/>
      <c r="Z941" s="19"/>
      <c r="AA941" s="19"/>
      <c r="AB941" s="19"/>
      <c r="AC941" s="23"/>
      <c r="AE941" s="18" t="s">
        <v>14</v>
      </c>
      <c r="AF941" s="19" t="s">
        <v>97</v>
      </c>
      <c r="AG941" s="19">
        <v>13</v>
      </c>
      <c r="AH941" s="65">
        <v>2</v>
      </c>
      <c r="AI941" s="23">
        <v>10839.9</v>
      </c>
    </row>
    <row r="942" spans="1:35" x14ac:dyDescent="0.2">
      <c r="A942" s="18" t="s">
        <v>89</v>
      </c>
      <c r="B942" s="19" t="s">
        <v>95</v>
      </c>
      <c r="C942" s="19">
        <v>20</v>
      </c>
      <c r="D942" s="19">
        <v>7</v>
      </c>
      <c r="E942" s="23">
        <v>13077.33</v>
      </c>
      <c r="F942" s="6"/>
      <c r="G942" s="18" t="s">
        <v>13</v>
      </c>
      <c r="H942" s="19" t="s">
        <v>95</v>
      </c>
      <c r="I942" s="19">
        <v>5</v>
      </c>
      <c r="J942" s="64">
        <v>24</v>
      </c>
      <c r="K942" s="23">
        <v>7485.6310000000003</v>
      </c>
      <c r="L942" s="6"/>
      <c r="M942" s="18" t="s">
        <v>14</v>
      </c>
      <c r="N942" s="19" t="s">
        <v>95</v>
      </c>
      <c r="O942" s="19">
        <v>14</v>
      </c>
      <c r="P942" s="64">
        <v>8</v>
      </c>
      <c r="Q942" s="23">
        <v>7144.01</v>
      </c>
      <c r="Y942" s="18" t="s">
        <v>13</v>
      </c>
      <c r="Z942" s="19" t="s">
        <v>95</v>
      </c>
      <c r="AA942" s="19">
        <v>28</v>
      </c>
      <c r="AB942" s="65">
        <v>1</v>
      </c>
      <c r="AC942" s="23">
        <v>8114.4390000000003</v>
      </c>
      <c r="AE942" s="18" t="s">
        <v>14</v>
      </c>
      <c r="AF942" s="19" t="s">
        <v>97</v>
      </c>
      <c r="AG942" s="19">
        <v>13</v>
      </c>
      <c r="AH942" s="65">
        <v>3</v>
      </c>
      <c r="AI942" s="23">
        <v>7228.4769999999999</v>
      </c>
    </row>
    <row r="943" spans="1:35" x14ac:dyDescent="0.2">
      <c r="A943" s="18" t="s">
        <v>89</v>
      </c>
      <c r="B943" s="19" t="s">
        <v>95</v>
      </c>
      <c r="C943" s="19">
        <v>20</v>
      </c>
      <c r="D943" s="19">
        <v>8</v>
      </c>
      <c r="E943" s="23">
        <v>12076.868</v>
      </c>
      <c r="F943" s="6"/>
      <c r="G943" s="18" t="s">
        <v>13</v>
      </c>
      <c r="H943" s="19" t="s">
        <v>95</v>
      </c>
      <c r="I943" s="19">
        <v>5</v>
      </c>
      <c r="J943" s="65">
        <v>25</v>
      </c>
      <c r="K943" s="23">
        <v>3821.6509999999998</v>
      </c>
      <c r="L943" s="6"/>
      <c r="M943" s="18" t="s">
        <v>14</v>
      </c>
      <c r="N943" s="19" t="s">
        <v>95</v>
      </c>
      <c r="O943" s="19">
        <v>14</v>
      </c>
      <c r="P943" s="65">
        <v>9</v>
      </c>
      <c r="Q943" s="23">
        <v>18351.809000000001</v>
      </c>
      <c r="Y943" s="18" t="s">
        <v>13</v>
      </c>
      <c r="Z943" s="19" t="s">
        <v>95</v>
      </c>
      <c r="AA943" s="19">
        <v>28</v>
      </c>
      <c r="AB943" s="19">
        <v>2</v>
      </c>
      <c r="AC943" s="23">
        <v>7613.27</v>
      </c>
      <c r="AE943" s="18"/>
      <c r="AF943" s="19"/>
      <c r="AG943" s="19"/>
      <c r="AH943" s="19"/>
      <c r="AI943" s="23"/>
    </row>
    <row r="944" spans="1:35" x14ac:dyDescent="0.2">
      <c r="A944" s="18" t="s">
        <v>89</v>
      </c>
      <c r="B944" s="19" t="s">
        <v>95</v>
      </c>
      <c r="C944" s="19">
        <v>20</v>
      </c>
      <c r="D944" s="19">
        <v>9</v>
      </c>
      <c r="E944" s="23">
        <v>17268.758000000002</v>
      </c>
      <c r="F944" s="6"/>
      <c r="G944" s="18" t="s">
        <v>13</v>
      </c>
      <c r="H944" s="19" t="s">
        <v>95</v>
      </c>
      <c r="I944" s="19">
        <v>5</v>
      </c>
      <c r="J944" s="64">
        <v>26</v>
      </c>
      <c r="K944" s="23">
        <v>5426.5190000000002</v>
      </c>
      <c r="L944" s="6"/>
      <c r="M944" s="18" t="s">
        <v>14</v>
      </c>
      <c r="N944" s="19" t="s">
        <v>95</v>
      </c>
      <c r="O944" s="19">
        <v>14</v>
      </c>
      <c r="P944" s="64">
        <v>10</v>
      </c>
      <c r="Q944" s="23">
        <v>17811.222000000002</v>
      </c>
      <c r="Y944" s="18" t="s">
        <v>13</v>
      </c>
      <c r="Z944" s="19" t="s">
        <v>95</v>
      </c>
      <c r="AA944" s="19">
        <v>28</v>
      </c>
      <c r="AB944" s="65">
        <v>3</v>
      </c>
      <c r="AC944" s="23">
        <v>5462.183</v>
      </c>
      <c r="AE944" s="18" t="s">
        <v>14</v>
      </c>
      <c r="AF944" s="19" t="s">
        <v>97</v>
      </c>
      <c r="AG944" s="19">
        <v>14</v>
      </c>
      <c r="AH944" s="65">
        <v>1</v>
      </c>
      <c r="AI944" s="23">
        <v>7495.0159999999996</v>
      </c>
    </row>
    <row r="945" spans="1:35" x14ac:dyDescent="0.2">
      <c r="A945" s="18" t="s">
        <v>89</v>
      </c>
      <c r="B945" s="19" t="s">
        <v>95</v>
      </c>
      <c r="C945" s="19">
        <v>20</v>
      </c>
      <c r="D945" s="19">
        <v>10</v>
      </c>
      <c r="E945" s="23">
        <v>8033.7259999999997</v>
      </c>
      <c r="F945" s="6"/>
      <c r="G945" s="18"/>
      <c r="H945" s="19"/>
      <c r="I945" s="19"/>
      <c r="J945" s="19"/>
      <c r="K945" s="23"/>
      <c r="L945" s="6"/>
      <c r="M945" s="18" t="s">
        <v>14</v>
      </c>
      <c r="N945" s="19" t="s">
        <v>95</v>
      </c>
      <c r="O945" s="19">
        <v>14</v>
      </c>
      <c r="P945" s="65">
        <v>11</v>
      </c>
      <c r="Q945" s="23">
        <v>18473.816999999999</v>
      </c>
      <c r="Y945" s="18" t="s">
        <v>13</v>
      </c>
      <c r="Z945" s="19" t="s">
        <v>95</v>
      </c>
      <c r="AA945" s="19">
        <v>28</v>
      </c>
      <c r="AB945" s="19">
        <v>4</v>
      </c>
      <c r="AC945" s="23">
        <v>8217.6759999999995</v>
      </c>
      <c r="AE945" s="18" t="s">
        <v>14</v>
      </c>
      <c r="AF945" s="19" t="s">
        <v>97</v>
      </c>
      <c r="AG945" s="19">
        <v>14</v>
      </c>
      <c r="AH945" s="65">
        <v>2</v>
      </c>
      <c r="AI945" s="23">
        <v>10667.212</v>
      </c>
    </row>
    <row r="946" spans="1:35" x14ac:dyDescent="0.2">
      <c r="A946" s="18" t="s">
        <v>89</v>
      </c>
      <c r="B946" s="19" t="s">
        <v>95</v>
      </c>
      <c r="C946" s="19">
        <v>20</v>
      </c>
      <c r="D946" s="19">
        <v>11</v>
      </c>
      <c r="E946" s="23">
        <v>2528.3710000000001</v>
      </c>
      <c r="F946" s="6"/>
      <c r="G946" s="18" t="s">
        <v>13</v>
      </c>
      <c r="H946" s="19" t="s">
        <v>95</v>
      </c>
      <c r="I946" s="19">
        <v>6</v>
      </c>
      <c r="J946" s="65">
        <v>1</v>
      </c>
      <c r="K946" s="23">
        <v>5527.88</v>
      </c>
      <c r="L946" s="6"/>
      <c r="M946" s="18" t="s">
        <v>14</v>
      </c>
      <c r="N946" s="19" t="s">
        <v>95</v>
      </c>
      <c r="O946" s="19">
        <v>14</v>
      </c>
      <c r="P946" s="64">
        <v>12</v>
      </c>
      <c r="Q946" s="23">
        <v>10366.886</v>
      </c>
      <c r="Y946" s="18" t="s">
        <v>13</v>
      </c>
      <c r="Z946" s="19" t="s">
        <v>95</v>
      </c>
      <c r="AA946" s="19">
        <v>28</v>
      </c>
      <c r="AB946" s="65">
        <v>5</v>
      </c>
      <c r="AC946" s="23">
        <v>10229.861999999999</v>
      </c>
      <c r="AE946" s="18" t="s">
        <v>14</v>
      </c>
      <c r="AF946" s="19" t="s">
        <v>97</v>
      </c>
      <c r="AG946" s="19">
        <v>14</v>
      </c>
      <c r="AH946" s="65">
        <v>3</v>
      </c>
      <c r="AI946" s="23">
        <v>6500.1859999999997</v>
      </c>
    </row>
    <row r="947" spans="1:35" x14ac:dyDescent="0.2">
      <c r="A947" s="18"/>
      <c r="B947" s="19"/>
      <c r="C947" s="19"/>
      <c r="D947" s="19"/>
      <c r="E947" s="23"/>
      <c r="F947" s="6"/>
      <c r="G947" s="18" t="s">
        <v>13</v>
      </c>
      <c r="H947" s="19" t="s">
        <v>95</v>
      </c>
      <c r="I947" s="19">
        <v>6</v>
      </c>
      <c r="J947" s="64">
        <v>2</v>
      </c>
      <c r="K947" s="23">
        <v>12425.998</v>
      </c>
      <c r="L947" s="6"/>
      <c r="M947" s="18" t="s">
        <v>14</v>
      </c>
      <c r="N947" s="19" t="s">
        <v>95</v>
      </c>
      <c r="O947" s="19">
        <v>14</v>
      </c>
      <c r="P947" s="65">
        <v>13</v>
      </c>
      <c r="Q947" s="23">
        <v>13368.271000000001</v>
      </c>
      <c r="Y947" s="18" t="s">
        <v>13</v>
      </c>
      <c r="Z947" s="19" t="s">
        <v>95</v>
      </c>
      <c r="AA947" s="19">
        <v>28</v>
      </c>
      <c r="AB947" s="19">
        <v>6</v>
      </c>
      <c r="AC947" s="23">
        <v>10342.484</v>
      </c>
      <c r="AE947" s="18" t="s">
        <v>14</v>
      </c>
      <c r="AF947" s="19" t="s">
        <v>97</v>
      </c>
      <c r="AG947" s="19">
        <v>14</v>
      </c>
      <c r="AH947" s="65">
        <v>4</v>
      </c>
      <c r="AI947" s="23">
        <v>6712.2910000000002</v>
      </c>
    </row>
    <row r="948" spans="1:35" x14ac:dyDescent="0.2">
      <c r="A948" s="18" t="s">
        <v>89</v>
      </c>
      <c r="B948" s="19" t="s">
        <v>95</v>
      </c>
      <c r="C948" s="19">
        <v>21</v>
      </c>
      <c r="D948" s="19">
        <v>1</v>
      </c>
      <c r="E948" s="23">
        <v>12007.418</v>
      </c>
      <c r="F948" s="6"/>
      <c r="G948" s="18" t="s">
        <v>13</v>
      </c>
      <c r="H948" s="19" t="s">
        <v>95</v>
      </c>
      <c r="I948" s="19">
        <v>6</v>
      </c>
      <c r="J948" s="65">
        <v>3</v>
      </c>
      <c r="K948" s="23">
        <v>11226.57</v>
      </c>
      <c r="L948" s="6"/>
      <c r="M948" s="18" t="s">
        <v>14</v>
      </c>
      <c r="N948" s="19" t="s">
        <v>95</v>
      </c>
      <c r="O948" s="19">
        <v>14</v>
      </c>
      <c r="P948" s="64">
        <v>14</v>
      </c>
      <c r="Q948" s="23">
        <v>6948.7979999999998</v>
      </c>
      <c r="Y948" s="18"/>
      <c r="Z948" s="19"/>
      <c r="AA948" s="19"/>
      <c r="AB948" s="19"/>
      <c r="AC948" s="23"/>
      <c r="AE948" s="18" t="s">
        <v>14</v>
      </c>
      <c r="AF948" s="19" t="s">
        <v>97</v>
      </c>
      <c r="AG948" s="19">
        <v>14</v>
      </c>
      <c r="AH948" s="65">
        <v>5</v>
      </c>
      <c r="AI948" s="23">
        <v>7947.3829999999998</v>
      </c>
    </row>
    <row r="949" spans="1:35" x14ac:dyDescent="0.2">
      <c r="A949" s="18" t="s">
        <v>89</v>
      </c>
      <c r="B949" s="19" t="s">
        <v>95</v>
      </c>
      <c r="C949" s="19">
        <v>21</v>
      </c>
      <c r="D949" s="19">
        <v>2</v>
      </c>
      <c r="E949" s="23">
        <v>5049.2349999999997</v>
      </c>
      <c r="F949" s="6"/>
      <c r="G949" s="18" t="s">
        <v>13</v>
      </c>
      <c r="H949" s="19" t="s">
        <v>95</v>
      </c>
      <c r="I949" s="19">
        <v>6</v>
      </c>
      <c r="J949" s="64">
        <v>4</v>
      </c>
      <c r="K949" s="23">
        <v>9871.348</v>
      </c>
      <c r="L949" s="6"/>
      <c r="M949" s="18" t="s">
        <v>14</v>
      </c>
      <c r="N949" s="19" t="s">
        <v>95</v>
      </c>
      <c r="O949" s="19">
        <v>14</v>
      </c>
      <c r="P949" s="65">
        <v>15</v>
      </c>
      <c r="Q949" s="23">
        <v>17923.844000000001</v>
      </c>
      <c r="Y949" s="18" t="s">
        <v>13</v>
      </c>
      <c r="Z949" s="19" t="s">
        <v>95</v>
      </c>
      <c r="AA949" s="19">
        <v>29</v>
      </c>
      <c r="AB949" s="65">
        <v>1</v>
      </c>
      <c r="AC949" s="23">
        <v>5616.1</v>
      </c>
      <c r="AE949" s="18"/>
      <c r="AF949" s="19"/>
      <c r="AG949" s="19"/>
      <c r="AH949" s="19"/>
      <c r="AI949" s="23"/>
    </row>
    <row r="950" spans="1:35" x14ac:dyDescent="0.2">
      <c r="A950" s="18" t="s">
        <v>89</v>
      </c>
      <c r="B950" s="19" t="s">
        <v>95</v>
      </c>
      <c r="C950" s="19">
        <v>21</v>
      </c>
      <c r="D950" s="19">
        <v>3</v>
      </c>
      <c r="E950" s="23">
        <v>3648.9639999999999</v>
      </c>
      <c r="F950" s="6"/>
      <c r="G950" s="18" t="s">
        <v>13</v>
      </c>
      <c r="H950" s="19" t="s">
        <v>95</v>
      </c>
      <c r="I950" s="19">
        <v>6</v>
      </c>
      <c r="J950" s="65">
        <v>5</v>
      </c>
      <c r="K950" s="23">
        <v>10708.507</v>
      </c>
      <c r="L950" s="6"/>
      <c r="M950" s="18"/>
      <c r="N950" s="19"/>
      <c r="O950" s="19"/>
      <c r="P950" s="19"/>
      <c r="Q950" s="23"/>
      <c r="Y950" s="18" t="s">
        <v>13</v>
      </c>
      <c r="Z950" s="19" t="s">
        <v>95</v>
      </c>
      <c r="AA950" s="19">
        <v>29</v>
      </c>
      <c r="AB950" s="19">
        <v>2</v>
      </c>
      <c r="AC950" s="23">
        <v>5420.8879999999999</v>
      </c>
      <c r="AE950" s="18" t="s">
        <v>14</v>
      </c>
      <c r="AF950" s="19" t="s">
        <v>97</v>
      </c>
      <c r="AG950" s="19">
        <v>15</v>
      </c>
      <c r="AH950" s="65">
        <v>1</v>
      </c>
      <c r="AI950" s="23">
        <v>7911.7190000000001</v>
      </c>
    </row>
    <row r="951" spans="1:35" x14ac:dyDescent="0.2">
      <c r="A951" s="18" t="s">
        <v>89</v>
      </c>
      <c r="B951" s="19" t="s">
        <v>95</v>
      </c>
      <c r="C951" s="19">
        <v>21</v>
      </c>
      <c r="D951" s="19">
        <v>4</v>
      </c>
      <c r="E951" s="23">
        <v>2727.3380000000002</v>
      </c>
      <c r="F951" s="6"/>
      <c r="G951" s="18" t="s">
        <v>13</v>
      </c>
      <c r="H951" s="19" t="s">
        <v>95</v>
      </c>
      <c r="I951" s="19">
        <v>6</v>
      </c>
      <c r="J951" s="64">
        <v>6</v>
      </c>
      <c r="K951" s="23">
        <v>5985.8770000000004</v>
      </c>
      <c r="L951" s="6"/>
      <c r="M951" s="18" t="s">
        <v>14</v>
      </c>
      <c r="N951" s="19" t="s">
        <v>95</v>
      </c>
      <c r="O951" s="19">
        <v>15</v>
      </c>
      <c r="P951" s="65">
        <v>1</v>
      </c>
      <c r="Q951" s="23">
        <v>14021.481</v>
      </c>
      <c r="Y951" s="18" t="s">
        <v>13</v>
      </c>
      <c r="Z951" s="19" t="s">
        <v>95</v>
      </c>
      <c r="AA951" s="19">
        <v>29</v>
      </c>
      <c r="AB951" s="65">
        <v>3</v>
      </c>
      <c r="AC951" s="23">
        <v>4705.7370000000001</v>
      </c>
      <c r="AE951" s="18" t="s">
        <v>14</v>
      </c>
      <c r="AF951" s="19" t="s">
        <v>97</v>
      </c>
      <c r="AG951" s="19">
        <v>15</v>
      </c>
      <c r="AH951" s="65">
        <v>2</v>
      </c>
      <c r="AI951" s="23">
        <v>6203.6139999999996</v>
      </c>
    </row>
    <row r="952" spans="1:35" x14ac:dyDescent="0.2">
      <c r="A952" s="18" t="s">
        <v>89</v>
      </c>
      <c r="B952" s="19" t="s">
        <v>95</v>
      </c>
      <c r="C952" s="19">
        <v>21</v>
      </c>
      <c r="D952" s="19">
        <v>5</v>
      </c>
      <c r="E952" s="23">
        <v>4063.7890000000002</v>
      </c>
      <c r="F952" s="6"/>
      <c r="G952" s="18" t="s">
        <v>13</v>
      </c>
      <c r="H952" s="19" t="s">
        <v>95</v>
      </c>
      <c r="I952" s="19">
        <v>6</v>
      </c>
      <c r="J952" s="65">
        <v>7</v>
      </c>
      <c r="K952" s="23">
        <v>14652.165999999999</v>
      </c>
      <c r="L952" s="6"/>
      <c r="M952" s="18" t="s">
        <v>14</v>
      </c>
      <c r="N952" s="19" t="s">
        <v>95</v>
      </c>
      <c r="O952" s="19">
        <v>15</v>
      </c>
      <c r="P952" s="64">
        <v>2</v>
      </c>
      <c r="Q952" s="23">
        <v>5047.3580000000002</v>
      </c>
      <c r="Y952" s="18" t="s">
        <v>13</v>
      </c>
      <c r="Z952" s="19" t="s">
        <v>95</v>
      </c>
      <c r="AA952" s="19">
        <v>29</v>
      </c>
      <c r="AB952" s="19">
        <v>4</v>
      </c>
      <c r="AC952" s="23">
        <v>9150.5650000000005</v>
      </c>
      <c r="AE952" s="18" t="s">
        <v>14</v>
      </c>
      <c r="AF952" s="19" t="s">
        <v>97</v>
      </c>
      <c r="AG952" s="19">
        <v>15</v>
      </c>
      <c r="AH952" s="65">
        <v>3</v>
      </c>
      <c r="AI952" s="23">
        <v>5938.951</v>
      </c>
    </row>
    <row r="953" spans="1:35" x14ac:dyDescent="0.2">
      <c r="A953" s="18" t="s">
        <v>89</v>
      </c>
      <c r="B953" s="19" t="s">
        <v>95</v>
      </c>
      <c r="C953" s="19">
        <v>21</v>
      </c>
      <c r="D953" s="19">
        <v>6</v>
      </c>
      <c r="E953" s="23">
        <v>3444.366</v>
      </c>
      <c r="F953" s="6"/>
      <c r="G953" s="18"/>
      <c r="H953" s="19"/>
      <c r="I953" s="19"/>
      <c r="J953" s="19"/>
      <c r="K953" s="23"/>
      <c r="L953" s="6"/>
      <c r="M953" s="18" t="s">
        <v>14</v>
      </c>
      <c r="N953" s="19" t="s">
        <v>95</v>
      </c>
      <c r="O953" s="19">
        <v>15</v>
      </c>
      <c r="P953" s="65">
        <v>3</v>
      </c>
      <c r="Q953" s="23">
        <v>4187.674</v>
      </c>
      <c r="Y953" s="18" t="s">
        <v>13</v>
      </c>
      <c r="Z953" s="19" t="s">
        <v>95</v>
      </c>
      <c r="AA953" s="19">
        <v>29</v>
      </c>
      <c r="AB953" s="65">
        <v>5</v>
      </c>
      <c r="AC953" s="23">
        <v>7517.5410000000002</v>
      </c>
      <c r="AE953" s="18" t="s">
        <v>14</v>
      </c>
      <c r="AF953" s="19" t="s">
        <v>97</v>
      </c>
      <c r="AG953" s="19">
        <v>15</v>
      </c>
      <c r="AH953" s="65">
        <v>4</v>
      </c>
      <c r="AI953" s="23">
        <v>5743.7389999999996</v>
      </c>
    </row>
    <row r="954" spans="1:35" x14ac:dyDescent="0.2">
      <c r="A954" s="18" t="s">
        <v>89</v>
      </c>
      <c r="B954" s="19" t="s">
        <v>95</v>
      </c>
      <c r="C954" s="19">
        <v>21</v>
      </c>
      <c r="D954" s="19">
        <v>7</v>
      </c>
      <c r="E954" s="23">
        <v>4238.3540000000003</v>
      </c>
      <c r="F954" s="6"/>
      <c r="G954" s="18" t="s">
        <v>13</v>
      </c>
      <c r="H954" s="19" t="s">
        <v>95</v>
      </c>
      <c r="I954" s="19">
        <v>7</v>
      </c>
      <c r="J954" s="65">
        <v>1</v>
      </c>
      <c r="K954" s="23">
        <v>13760.572</v>
      </c>
      <c r="L954" s="6"/>
      <c r="M954" s="18" t="s">
        <v>14</v>
      </c>
      <c r="N954" s="19" t="s">
        <v>95</v>
      </c>
      <c r="O954" s="19">
        <v>15</v>
      </c>
      <c r="P954" s="64">
        <v>4</v>
      </c>
      <c r="Q954" s="23">
        <v>5075.5129999999999</v>
      </c>
      <c r="Y954" s="18" t="s">
        <v>13</v>
      </c>
      <c r="Z954" s="19" t="s">
        <v>95</v>
      </c>
      <c r="AA954" s="19">
        <v>29</v>
      </c>
      <c r="AB954" s="19">
        <v>6</v>
      </c>
      <c r="AC954" s="23">
        <v>3650.8409999999999</v>
      </c>
      <c r="AE954" s="18" t="s">
        <v>14</v>
      </c>
      <c r="AF954" s="19" t="s">
        <v>97</v>
      </c>
      <c r="AG954" s="19">
        <v>15</v>
      </c>
      <c r="AH954" s="65">
        <v>5</v>
      </c>
      <c r="AI954" s="23">
        <v>7115.8540000000003</v>
      </c>
    </row>
    <row r="955" spans="1:35" x14ac:dyDescent="0.2">
      <c r="A955" s="18" t="s">
        <v>89</v>
      </c>
      <c r="B955" s="19" t="s">
        <v>95</v>
      </c>
      <c r="C955" s="19">
        <v>21</v>
      </c>
      <c r="D955" s="19">
        <v>8</v>
      </c>
      <c r="E955" s="23">
        <v>4309.6809999999996</v>
      </c>
      <c r="F955" s="6"/>
      <c r="G955" s="18" t="s">
        <v>13</v>
      </c>
      <c r="H955" s="19" t="s">
        <v>95</v>
      </c>
      <c r="I955" s="19">
        <v>7</v>
      </c>
      <c r="J955" s="64">
        <v>2</v>
      </c>
      <c r="K955" s="23">
        <v>15433.013999999999</v>
      </c>
      <c r="L955" s="6"/>
      <c r="M955" s="18" t="s">
        <v>14</v>
      </c>
      <c r="N955" s="19" t="s">
        <v>95</v>
      </c>
      <c r="O955" s="19">
        <v>15</v>
      </c>
      <c r="P955" s="65">
        <v>5</v>
      </c>
      <c r="Q955" s="23">
        <v>8317.1589999999997</v>
      </c>
      <c r="Y955" s="18"/>
      <c r="Z955" s="19"/>
      <c r="AA955" s="19"/>
      <c r="AB955" s="19"/>
      <c r="AC955" s="23"/>
      <c r="AE955" s="18" t="s">
        <v>14</v>
      </c>
      <c r="AF955" s="19" t="s">
        <v>97</v>
      </c>
      <c r="AG955" s="19">
        <v>15</v>
      </c>
      <c r="AH955" s="65">
        <v>6</v>
      </c>
      <c r="AI955" s="23">
        <v>5432.1509999999998</v>
      </c>
    </row>
    <row r="956" spans="1:35" x14ac:dyDescent="0.2">
      <c r="A956" s="18" t="s">
        <v>89</v>
      </c>
      <c r="B956" s="19" t="s">
        <v>95</v>
      </c>
      <c r="C956" s="19">
        <v>21</v>
      </c>
      <c r="D956" s="19">
        <v>9</v>
      </c>
      <c r="E956" s="23">
        <v>8673.7970000000005</v>
      </c>
      <c r="F956" s="6"/>
      <c r="G956" s="18" t="s">
        <v>13</v>
      </c>
      <c r="H956" s="19" t="s">
        <v>95</v>
      </c>
      <c r="I956" s="19">
        <v>7</v>
      </c>
      <c r="J956" s="65">
        <v>3</v>
      </c>
      <c r="K956" s="23">
        <v>20803.222000000002</v>
      </c>
      <c r="L956" s="6"/>
      <c r="M956" s="18" t="s">
        <v>14</v>
      </c>
      <c r="N956" s="19" t="s">
        <v>95</v>
      </c>
      <c r="O956" s="19">
        <v>15</v>
      </c>
      <c r="P956" s="64">
        <v>6</v>
      </c>
      <c r="Q956" s="23">
        <v>8758.2630000000008</v>
      </c>
      <c r="Y956" s="18" t="s">
        <v>13</v>
      </c>
      <c r="Z956" s="19" t="s">
        <v>95</v>
      </c>
      <c r="AA956" s="19">
        <v>30</v>
      </c>
      <c r="AB956" s="65">
        <v>1</v>
      </c>
      <c r="AC956" s="23">
        <v>5912.6729999999998</v>
      </c>
      <c r="AE956" s="18"/>
      <c r="AF956" s="19"/>
      <c r="AG956" s="19"/>
      <c r="AH956" s="19"/>
      <c r="AI956" s="23"/>
    </row>
    <row r="957" spans="1:35" ht="16" thickBot="1" x14ac:dyDescent="0.25">
      <c r="A957" s="18"/>
      <c r="B957" s="19"/>
      <c r="C957" s="19"/>
      <c r="D957" s="19"/>
      <c r="E957" s="23"/>
      <c r="F957" s="6"/>
      <c r="G957" s="18" t="s">
        <v>13</v>
      </c>
      <c r="H957" s="19" t="s">
        <v>95</v>
      </c>
      <c r="I957" s="19">
        <v>7</v>
      </c>
      <c r="J957" s="64">
        <v>4</v>
      </c>
      <c r="K957" s="23">
        <v>11498.74</v>
      </c>
      <c r="L957" s="6"/>
      <c r="M957" s="18" t="s">
        <v>14</v>
      </c>
      <c r="N957" s="19" t="s">
        <v>95</v>
      </c>
      <c r="O957" s="19">
        <v>15</v>
      </c>
      <c r="P957" s="65">
        <v>7</v>
      </c>
      <c r="Q957" s="23">
        <v>13480.893</v>
      </c>
      <c r="Y957" s="25" t="s">
        <v>13</v>
      </c>
      <c r="Z957" s="26" t="s">
        <v>95</v>
      </c>
      <c r="AA957" s="26">
        <v>30</v>
      </c>
      <c r="AB957" s="26">
        <v>2</v>
      </c>
      <c r="AC957" s="29">
        <v>6774.2330000000002</v>
      </c>
      <c r="AE957" s="18" t="s">
        <v>14</v>
      </c>
      <c r="AF957" s="19" t="s">
        <v>97</v>
      </c>
      <c r="AG957" s="19">
        <v>16</v>
      </c>
      <c r="AH957" s="65">
        <v>1</v>
      </c>
      <c r="AI957" s="23">
        <v>5895.7790000000005</v>
      </c>
    </row>
    <row r="958" spans="1:35" x14ac:dyDescent="0.2">
      <c r="A958" s="18" t="s">
        <v>89</v>
      </c>
      <c r="B958" s="19" t="s">
        <v>95</v>
      </c>
      <c r="C958" s="19">
        <v>22</v>
      </c>
      <c r="D958" s="19">
        <v>1</v>
      </c>
      <c r="E958" s="23">
        <v>12972.216</v>
      </c>
      <c r="F958" s="6"/>
      <c r="G958" s="18" t="s">
        <v>13</v>
      </c>
      <c r="H958" s="19" t="s">
        <v>95</v>
      </c>
      <c r="I958" s="19">
        <v>7</v>
      </c>
      <c r="J958" s="65">
        <v>5</v>
      </c>
      <c r="K958" s="23">
        <v>10943.137000000001</v>
      </c>
      <c r="L958" s="6"/>
      <c r="M958" s="18" t="s">
        <v>14</v>
      </c>
      <c r="N958" s="19" t="s">
        <v>95</v>
      </c>
      <c r="O958" s="19">
        <v>15</v>
      </c>
      <c r="P958" s="64">
        <v>8</v>
      </c>
      <c r="Q958" s="23">
        <v>13251.895</v>
      </c>
      <c r="AA958" s="5" t="s">
        <v>96</v>
      </c>
      <c r="AC958" s="5">
        <f>AVERAGE(AC5:AC957)</f>
        <v>6850.3816412036931</v>
      </c>
      <c r="AE958" s="18" t="s">
        <v>14</v>
      </c>
      <c r="AF958" s="19" t="s">
        <v>97</v>
      </c>
      <c r="AG958" s="19">
        <v>16</v>
      </c>
      <c r="AH958" s="65">
        <v>2</v>
      </c>
      <c r="AI958" s="23">
        <v>7802.8509999999997</v>
      </c>
    </row>
    <row r="959" spans="1:35" x14ac:dyDescent="0.2">
      <c r="A959" s="18" t="s">
        <v>89</v>
      </c>
      <c r="B959" s="19" t="s">
        <v>95</v>
      </c>
      <c r="C959" s="19">
        <v>22</v>
      </c>
      <c r="D959" s="19">
        <v>2</v>
      </c>
      <c r="E959" s="23">
        <v>9345.777</v>
      </c>
      <c r="F959" s="6"/>
      <c r="G959" s="18" t="s">
        <v>13</v>
      </c>
      <c r="H959" s="19" t="s">
        <v>95</v>
      </c>
      <c r="I959" s="19">
        <v>7</v>
      </c>
      <c r="J959" s="64">
        <v>6</v>
      </c>
      <c r="K959" s="23">
        <v>5961.4759999999997</v>
      </c>
      <c r="L959" s="6"/>
      <c r="M959" s="18" t="s">
        <v>14</v>
      </c>
      <c r="N959" s="19" t="s">
        <v>95</v>
      </c>
      <c r="O959" s="19">
        <v>15</v>
      </c>
      <c r="P959" s="65">
        <v>9</v>
      </c>
      <c r="Q959" s="23">
        <v>4191.4279999999999</v>
      </c>
      <c r="AC959" s="5">
        <f>AC958/W777-1</f>
        <v>0.11361227342862068</v>
      </c>
      <c r="AE959" s="18" t="s">
        <v>14</v>
      </c>
      <c r="AF959" s="19" t="s">
        <v>97</v>
      </c>
      <c r="AG959" s="19">
        <v>16</v>
      </c>
      <c r="AH959" s="65">
        <v>3</v>
      </c>
      <c r="AI959" s="23">
        <v>5972.7380000000003</v>
      </c>
    </row>
    <row r="960" spans="1:35" x14ac:dyDescent="0.2">
      <c r="A960" s="18" t="s">
        <v>89</v>
      </c>
      <c r="B960" s="19" t="s">
        <v>95</v>
      </c>
      <c r="C960" s="19">
        <v>22</v>
      </c>
      <c r="D960" s="19">
        <v>3</v>
      </c>
      <c r="E960" s="23">
        <v>7964.2759999999998</v>
      </c>
      <c r="F960" s="6"/>
      <c r="G960" s="18" t="s">
        <v>13</v>
      </c>
      <c r="H960" s="19" t="s">
        <v>95</v>
      </c>
      <c r="I960" s="19">
        <v>7</v>
      </c>
      <c r="J960" s="65">
        <v>7</v>
      </c>
      <c r="K960" s="23">
        <v>19682.63</v>
      </c>
      <c r="L960" s="6"/>
      <c r="M960" s="18"/>
      <c r="N960" s="19"/>
      <c r="O960" s="19"/>
      <c r="P960" s="19"/>
      <c r="Q960" s="23"/>
      <c r="AE960" s="18" t="s">
        <v>14</v>
      </c>
      <c r="AF960" s="19" t="s">
        <v>97</v>
      </c>
      <c r="AG960" s="19">
        <v>16</v>
      </c>
      <c r="AH960" s="65">
        <v>4</v>
      </c>
      <c r="AI960" s="23">
        <v>5809.4350000000004</v>
      </c>
    </row>
    <row r="961" spans="1:35" x14ac:dyDescent="0.2">
      <c r="A961" s="18" t="s">
        <v>89</v>
      </c>
      <c r="B961" s="19" t="s">
        <v>95</v>
      </c>
      <c r="C961" s="19">
        <v>22</v>
      </c>
      <c r="D961" s="19">
        <v>4</v>
      </c>
      <c r="E961" s="23">
        <v>5159.9799999999996</v>
      </c>
      <c r="F961" s="6"/>
      <c r="G961" s="18" t="s">
        <v>13</v>
      </c>
      <c r="H961" s="19" t="s">
        <v>95</v>
      </c>
      <c r="I961" s="19">
        <v>7</v>
      </c>
      <c r="J961" s="64">
        <v>8</v>
      </c>
      <c r="K961" s="23">
        <v>9756.848</v>
      </c>
      <c r="L961" s="6"/>
      <c r="M961" s="18" t="s">
        <v>14</v>
      </c>
      <c r="N961" s="19" t="s">
        <v>95</v>
      </c>
      <c r="O961" s="19">
        <v>16</v>
      </c>
      <c r="P961" s="65">
        <v>1</v>
      </c>
      <c r="Q961" s="23">
        <v>14423.166999999999</v>
      </c>
      <c r="AE961" s="18" t="s">
        <v>14</v>
      </c>
      <c r="AF961" s="19" t="s">
        <v>97</v>
      </c>
      <c r="AG961" s="19">
        <v>16</v>
      </c>
      <c r="AH961" s="65">
        <v>5</v>
      </c>
      <c r="AI961" s="23">
        <v>10556.467000000001</v>
      </c>
    </row>
    <row r="962" spans="1:35" x14ac:dyDescent="0.2">
      <c r="A962" s="18" t="s">
        <v>89</v>
      </c>
      <c r="B962" s="19" t="s">
        <v>95</v>
      </c>
      <c r="C962" s="19">
        <v>22</v>
      </c>
      <c r="D962" s="19">
        <v>5</v>
      </c>
      <c r="E962" s="23">
        <v>12944.06</v>
      </c>
      <c r="F962" s="6"/>
      <c r="G962" s="18" t="s">
        <v>13</v>
      </c>
      <c r="H962" s="19" t="s">
        <v>95</v>
      </c>
      <c r="I962" s="19">
        <v>7</v>
      </c>
      <c r="J962" s="65">
        <v>9</v>
      </c>
      <c r="K962" s="23">
        <v>5952.09</v>
      </c>
      <c r="L962" s="6"/>
      <c r="M962" s="18" t="s">
        <v>14</v>
      </c>
      <c r="N962" s="19" t="s">
        <v>95</v>
      </c>
      <c r="O962" s="19">
        <v>16</v>
      </c>
      <c r="P962" s="64">
        <v>2</v>
      </c>
      <c r="Q962" s="23">
        <v>4300.2960000000003</v>
      </c>
      <c r="AE962" s="18" t="s">
        <v>14</v>
      </c>
      <c r="AF962" s="19" t="s">
        <v>97</v>
      </c>
      <c r="AG962" s="19">
        <v>16</v>
      </c>
      <c r="AH962" s="65">
        <v>6</v>
      </c>
      <c r="AI962" s="23">
        <v>2106.038</v>
      </c>
    </row>
    <row r="963" spans="1:35" x14ac:dyDescent="0.2">
      <c r="A963" s="18" t="s">
        <v>89</v>
      </c>
      <c r="B963" s="19" t="s">
        <v>95</v>
      </c>
      <c r="C963" s="19">
        <v>22</v>
      </c>
      <c r="D963" s="19">
        <v>6</v>
      </c>
      <c r="E963" s="23">
        <v>7235.9849999999997</v>
      </c>
      <c r="F963" s="6"/>
      <c r="G963" s="18" t="s">
        <v>13</v>
      </c>
      <c r="H963" s="19" t="s">
        <v>95</v>
      </c>
      <c r="I963" s="19">
        <v>7</v>
      </c>
      <c r="J963" s="64">
        <v>10</v>
      </c>
      <c r="K963" s="23">
        <v>4065.6660000000002</v>
      </c>
      <c r="L963" s="6"/>
      <c r="M963" s="18" t="s">
        <v>14</v>
      </c>
      <c r="N963" s="19" t="s">
        <v>95</v>
      </c>
      <c r="O963" s="19">
        <v>16</v>
      </c>
      <c r="P963" s="65">
        <v>3</v>
      </c>
      <c r="Q963" s="23">
        <v>12709.43</v>
      </c>
      <c r="AE963" s="18" t="s">
        <v>14</v>
      </c>
      <c r="AF963" s="19" t="s">
        <v>97</v>
      </c>
      <c r="AG963" s="19">
        <v>16</v>
      </c>
      <c r="AH963" s="65">
        <v>7</v>
      </c>
      <c r="AI963" s="23">
        <v>8317.1589999999997</v>
      </c>
    </row>
    <row r="964" spans="1:35" x14ac:dyDescent="0.2">
      <c r="A964" s="18" t="s">
        <v>89</v>
      </c>
      <c r="B964" s="19" t="s">
        <v>95</v>
      </c>
      <c r="C964" s="19">
        <v>22</v>
      </c>
      <c r="D964" s="19">
        <v>7</v>
      </c>
      <c r="E964" s="23">
        <v>8778.9110000000001</v>
      </c>
      <c r="F964" s="6"/>
      <c r="G964" s="18"/>
      <c r="H964" s="19"/>
      <c r="I964" s="19"/>
      <c r="J964" s="19"/>
      <c r="K964" s="23"/>
      <c r="L964" s="6"/>
      <c r="M964" s="18" t="s">
        <v>14</v>
      </c>
      <c r="N964" s="19" t="s">
        <v>95</v>
      </c>
      <c r="O964" s="19">
        <v>16</v>
      </c>
      <c r="P964" s="64">
        <v>4</v>
      </c>
      <c r="Q964" s="23">
        <v>6188.5969999999998</v>
      </c>
      <c r="AE964" s="18" t="s">
        <v>14</v>
      </c>
      <c r="AF964" s="19" t="s">
        <v>97</v>
      </c>
      <c r="AG964" s="19">
        <v>16</v>
      </c>
      <c r="AH964" s="65">
        <v>8</v>
      </c>
      <c r="AI964" s="23">
        <v>6010.2790000000005</v>
      </c>
    </row>
    <row r="965" spans="1:35" x14ac:dyDescent="0.2">
      <c r="A965" s="18" t="s">
        <v>89</v>
      </c>
      <c r="B965" s="19" t="s">
        <v>95</v>
      </c>
      <c r="C965" s="19">
        <v>22</v>
      </c>
      <c r="D965" s="19">
        <v>8</v>
      </c>
      <c r="E965" s="23">
        <v>6697.2749999999996</v>
      </c>
      <c r="F965" s="6"/>
      <c r="G965" s="18" t="s">
        <v>13</v>
      </c>
      <c r="H965" s="19" t="s">
        <v>95</v>
      </c>
      <c r="I965" s="19">
        <v>8</v>
      </c>
      <c r="J965" s="65">
        <v>1</v>
      </c>
      <c r="K965" s="23">
        <v>5831.96</v>
      </c>
      <c r="L965" s="6"/>
      <c r="M965" s="18" t="s">
        <v>14</v>
      </c>
      <c r="N965" s="19" t="s">
        <v>95</v>
      </c>
      <c r="O965" s="19">
        <v>16</v>
      </c>
      <c r="P965" s="65">
        <v>5</v>
      </c>
      <c r="Q965" s="23">
        <v>5152.4719999999998</v>
      </c>
      <c r="AE965" s="18" t="s">
        <v>14</v>
      </c>
      <c r="AF965" s="19" t="s">
        <v>97</v>
      </c>
      <c r="AG965" s="19">
        <v>16</v>
      </c>
      <c r="AH965" s="65">
        <v>9</v>
      </c>
      <c r="AI965" s="23">
        <v>6811.7740000000003</v>
      </c>
    </row>
    <row r="966" spans="1:35" x14ac:dyDescent="0.2">
      <c r="A966" s="18" t="s">
        <v>89</v>
      </c>
      <c r="B966" s="19" t="s">
        <v>95</v>
      </c>
      <c r="C966" s="19">
        <v>22</v>
      </c>
      <c r="D966" s="19">
        <v>9</v>
      </c>
      <c r="E966" s="23">
        <v>3053.942</v>
      </c>
      <c r="F966" s="6"/>
      <c r="G966" s="18" t="s">
        <v>13</v>
      </c>
      <c r="H966" s="19" t="s">
        <v>95</v>
      </c>
      <c r="I966" s="19">
        <v>8</v>
      </c>
      <c r="J966" s="64">
        <v>2</v>
      </c>
      <c r="K966" s="23">
        <v>2250.5700000000002</v>
      </c>
      <c r="L966" s="6"/>
      <c r="M966" s="18" t="s">
        <v>14</v>
      </c>
      <c r="N966" s="19" t="s">
        <v>95</v>
      </c>
      <c r="O966" s="19">
        <v>16</v>
      </c>
      <c r="P966" s="64">
        <v>6</v>
      </c>
      <c r="Q966" s="23">
        <v>4808.9740000000002</v>
      </c>
      <c r="AE966" s="18"/>
      <c r="AF966" s="19"/>
      <c r="AG966" s="19"/>
      <c r="AH966" s="19"/>
      <c r="AI966" s="23"/>
    </row>
    <row r="967" spans="1:35" x14ac:dyDescent="0.2">
      <c r="A967" s="18" t="s">
        <v>89</v>
      </c>
      <c r="B967" s="19" t="s">
        <v>95</v>
      </c>
      <c r="C967" s="19">
        <v>22</v>
      </c>
      <c r="D967" s="19">
        <v>10</v>
      </c>
      <c r="E967" s="23">
        <v>5514.74</v>
      </c>
      <c r="F967" s="6"/>
      <c r="G967" s="18" t="s">
        <v>13</v>
      </c>
      <c r="H967" s="19" t="s">
        <v>95</v>
      </c>
      <c r="I967" s="19">
        <v>8</v>
      </c>
      <c r="J967" s="65">
        <v>3</v>
      </c>
      <c r="K967" s="23">
        <v>3307.3429999999998</v>
      </c>
      <c r="L967" s="6"/>
      <c r="M967" s="18" t="s">
        <v>14</v>
      </c>
      <c r="N967" s="19" t="s">
        <v>95</v>
      </c>
      <c r="O967" s="19">
        <v>16</v>
      </c>
      <c r="P967" s="65">
        <v>7</v>
      </c>
      <c r="Q967" s="23">
        <v>6241.1540000000005</v>
      </c>
      <c r="AE967" s="18" t="s">
        <v>14</v>
      </c>
      <c r="AF967" s="19" t="s">
        <v>97</v>
      </c>
      <c r="AG967" s="19">
        <v>17</v>
      </c>
      <c r="AH967" s="65">
        <v>1</v>
      </c>
      <c r="AI967" s="23">
        <v>5860.1149999999998</v>
      </c>
    </row>
    <row r="968" spans="1:35" x14ac:dyDescent="0.2">
      <c r="A968" s="18"/>
      <c r="B968" s="19"/>
      <c r="C968" s="19"/>
      <c r="D968" s="19"/>
      <c r="E968" s="23"/>
      <c r="F968" s="6"/>
      <c r="G968" s="18" t="s">
        <v>13</v>
      </c>
      <c r="H968" s="19" t="s">
        <v>95</v>
      </c>
      <c r="I968" s="19">
        <v>8</v>
      </c>
      <c r="J968" s="64">
        <v>4</v>
      </c>
      <c r="K968" s="23">
        <v>7288.5420000000004</v>
      </c>
      <c r="L968" s="6"/>
      <c r="M968" s="18" t="s">
        <v>14</v>
      </c>
      <c r="N968" s="19" t="s">
        <v>95</v>
      </c>
      <c r="O968" s="19">
        <v>16</v>
      </c>
      <c r="P968" s="64">
        <v>8</v>
      </c>
      <c r="Q968" s="23">
        <v>3847.93</v>
      </c>
      <c r="AE968" s="18" t="s">
        <v>14</v>
      </c>
      <c r="AF968" s="19" t="s">
        <v>97</v>
      </c>
      <c r="AG968" s="19">
        <v>17</v>
      </c>
      <c r="AH968" s="65">
        <v>2</v>
      </c>
      <c r="AI968" s="23">
        <v>8951.5990000000002</v>
      </c>
    </row>
    <row r="969" spans="1:35" x14ac:dyDescent="0.2">
      <c r="A969" s="18" t="s">
        <v>89</v>
      </c>
      <c r="B969" s="19" t="s">
        <v>95</v>
      </c>
      <c r="C969" s="19">
        <v>23</v>
      </c>
      <c r="D969" s="19">
        <v>1</v>
      </c>
      <c r="E969" s="23">
        <v>7067.0510000000004</v>
      </c>
      <c r="F969" s="6"/>
      <c r="G969" s="18" t="s">
        <v>13</v>
      </c>
      <c r="H969" s="19" t="s">
        <v>95</v>
      </c>
      <c r="I969" s="19">
        <v>8</v>
      </c>
      <c r="J969" s="65">
        <v>5</v>
      </c>
      <c r="K969" s="23">
        <v>8345.3150000000005</v>
      </c>
      <c r="L969" s="6"/>
      <c r="M969" s="18"/>
      <c r="N969" s="19"/>
      <c r="O969" s="19"/>
      <c r="P969" s="19"/>
      <c r="Q969" s="23"/>
      <c r="AE969" s="18" t="s">
        <v>14</v>
      </c>
      <c r="AF969" s="19" t="s">
        <v>97</v>
      </c>
      <c r="AG969" s="19">
        <v>17</v>
      </c>
      <c r="AH969" s="65">
        <v>3</v>
      </c>
      <c r="AI969" s="23">
        <v>4238.3540000000003</v>
      </c>
    </row>
    <row r="970" spans="1:35" x14ac:dyDescent="0.2">
      <c r="A970" s="18" t="s">
        <v>89</v>
      </c>
      <c r="B970" s="19" t="s">
        <v>95</v>
      </c>
      <c r="C970" s="19">
        <v>23</v>
      </c>
      <c r="D970" s="19">
        <v>2</v>
      </c>
      <c r="E970" s="23">
        <v>17561.576000000001</v>
      </c>
      <c r="F970" s="6"/>
      <c r="G970" s="18" t="s">
        <v>13</v>
      </c>
      <c r="H970" s="19" t="s">
        <v>95</v>
      </c>
      <c r="I970" s="19">
        <v>8</v>
      </c>
      <c r="J970" s="64">
        <v>6</v>
      </c>
      <c r="K970" s="23">
        <v>11288.512000000001</v>
      </c>
      <c r="L970" s="6"/>
      <c r="M970" s="18" t="s">
        <v>14</v>
      </c>
      <c r="N970" s="19" t="s">
        <v>95</v>
      </c>
      <c r="O970" s="19">
        <v>17</v>
      </c>
      <c r="P970" s="65">
        <v>1</v>
      </c>
      <c r="Q970" s="23">
        <v>5914.55</v>
      </c>
      <c r="AE970" s="18" t="s">
        <v>14</v>
      </c>
      <c r="AF970" s="19" t="s">
        <v>97</v>
      </c>
      <c r="AG970" s="19">
        <v>17</v>
      </c>
      <c r="AH970" s="65">
        <v>4</v>
      </c>
      <c r="AI970" s="23">
        <v>4482.3689999999997</v>
      </c>
    </row>
    <row r="971" spans="1:35" x14ac:dyDescent="0.2">
      <c r="A971" s="18" t="s">
        <v>89</v>
      </c>
      <c r="B971" s="19" t="s">
        <v>95</v>
      </c>
      <c r="C971" s="19">
        <v>23</v>
      </c>
      <c r="D971" s="19">
        <v>3</v>
      </c>
      <c r="E971" s="23">
        <v>9387.0720000000001</v>
      </c>
      <c r="F971" s="6"/>
      <c r="G971" s="18" t="s">
        <v>13</v>
      </c>
      <c r="H971" s="19" t="s">
        <v>95</v>
      </c>
      <c r="I971" s="19">
        <v>8</v>
      </c>
      <c r="J971" s="65">
        <v>7</v>
      </c>
      <c r="K971" s="23">
        <v>10903.718999999999</v>
      </c>
      <c r="L971" s="6"/>
      <c r="M971" s="18" t="s">
        <v>14</v>
      </c>
      <c r="N971" s="19" t="s">
        <v>95</v>
      </c>
      <c r="O971" s="19">
        <v>17</v>
      </c>
      <c r="P971" s="64">
        <v>2</v>
      </c>
      <c r="Q971" s="23">
        <v>12369.686</v>
      </c>
      <c r="AE971" s="18" t="s">
        <v>14</v>
      </c>
      <c r="AF971" s="19" t="s">
        <v>97</v>
      </c>
      <c r="AG971" s="19">
        <v>17</v>
      </c>
      <c r="AH971" s="65">
        <v>5</v>
      </c>
      <c r="AI971" s="23">
        <v>9255.6790000000001</v>
      </c>
    </row>
    <row r="972" spans="1:35" x14ac:dyDescent="0.2">
      <c r="A972" s="18" t="s">
        <v>89</v>
      </c>
      <c r="B972" s="19" t="s">
        <v>95</v>
      </c>
      <c r="C972" s="19">
        <v>23</v>
      </c>
      <c r="D972" s="19">
        <v>4</v>
      </c>
      <c r="E972" s="23">
        <v>8048.7430000000004</v>
      </c>
      <c r="F972" s="6"/>
      <c r="G972" s="18" t="s">
        <v>13</v>
      </c>
      <c r="H972" s="19" t="s">
        <v>95</v>
      </c>
      <c r="I972" s="19">
        <v>8</v>
      </c>
      <c r="J972" s="64">
        <v>8</v>
      </c>
      <c r="K972" s="23">
        <v>4364.1149999999998</v>
      </c>
      <c r="L972" s="6"/>
      <c r="M972" s="18" t="s">
        <v>14</v>
      </c>
      <c r="N972" s="19" t="s">
        <v>95</v>
      </c>
      <c r="O972" s="19">
        <v>17</v>
      </c>
      <c r="P972" s="65">
        <v>3</v>
      </c>
      <c r="Q972" s="23">
        <v>13869.44</v>
      </c>
      <c r="AE972" s="18" t="s">
        <v>14</v>
      </c>
      <c r="AF972" s="19" t="s">
        <v>97</v>
      </c>
      <c r="AG972" s="19">
        <v>17</v>
      </c>
      <c r="AH972" s="65">
        <v>6</v>
      </c>
      <c r="AI972" s="23">
        <v>12080.621999999999</v>
      </c>
    </row>
    <row r="973" spans="1:35" x14ac:dyDescent="0.2">
      <c r="A973" s="18" t="s">
        <v>89</v>
      </c>
      <c r="B973" s="19" t="s">
        <v>95</v>
      </c>
      <c r="C973" s="19">
        <v>23</v>
      </c>
      <c r="D973" s="19">
        <v>5</v>
      </c>
      <c r="E973" s="23">
        <v>7594.4989999999998</v>
      </c>
      <c r="F973" s="6"/>
      <c r="G973" s="18" t="s">
        <v>13</v>
      </c>
      <c r="H973" s="19" t="s">
        <v>95</v>
      </c>
      <c r="I973" s="19">
        <v>8</v>
      </c>
      <c r="J973" s="65">
        <v>9</v>
      </c>
      <c r="K973" s="23">
        <v>3868.5770000000002</v>
      </c>
      <c r="L973" s="6"/>
      <c r="M973" s="18" t="s">
        <v>14</v>
      </c>
      <c r="N973" s="19" t="s">
        <v>95</v>
      </c>
      <c r="O973" s="19">
        <v>17</v>
      </c>
      <c r="P973" s="64">
        <v>4</v>
      </c>
      <c r="Q973" s="23">
        <v>16442.861000000001</v>
      </c>
      <c r="AE973" s="18" t="s">
        <v>14</v>
      </c>
      <c r="AF973" s="19" t="s">
        <v>97</v>
      </c>
      <c r="AG973" s="19">
        <v>17</v>
      </c>
      <c r="AH973" s="65">
        <v>7</v>
      </c>
      <c r="AI973" s="23">
        <v>4442.951</v>
      </c>
    </row>
    <row r="974" spans="1:35" x14ac:dyDescent="0.2">
      <c r="A974" s="18" t="s">
        <v>89</v>
      </c>
      <c r="B974" s="19" t="s">
        <v>95</v>
      </c>
      <c r="C974" s="19">
        <v>23</v>
      </c>
      <c r="D974" s="19">
        <v>6</v>
      </c>
      <c r="E974" s="23">
        <v>9769.9869999999992</v>
      </c>
      <c r="F974" s="6"/>
      <c r="G974" s="18" t="s">
        <v>13</v>
      </c>
      <c r="H974" s="19" t="s">
        <v>95</v>
      </c>
      <c r="I974" s="19">
        <v>8</v>
      </c>
      <c r="J974" s="64">
        <v>10</v>
      </c>
      <c r="K974" s="23">
        <v>2327.5279999999998</v>
      </c>
      <c r="L974" s="6"/>
      <c r="M974" s="18" t="s">
        <v>14</v>
      </c>
      <c r="N974" s="19" t="s">
        <v>95</v>
      </c>
      <c r="O974" s="19">
        <v>17</v>
      </c>
      <c r="P974" s="65">
        <v>5</v>
      </c>
      <c r="Q974" s="23">
        <v>4917.8419999999996</v>
      </c>
      <c r="AE974" s="18"/>
      <c r="AF974" s="19"/>
      <c r="AG974" s="19"/>
      <c r="AH974" s="19"/>
      <c r="AI974" s="23"/>
    </row>
    <row r="975" spans="1:35" x14ac:dyDescent="0.2">
      <c r="A975" s="18" t="s">
        <v>89</v>
      </c>
      <c r="B975" s="19" t="s">
        <v>95</v>
      </c>
      <c r="C975" s="19">
        <v>23</v>
      </c>
      <c r="D975" s="19">
        <v>7</v>
      </c>
      <c r="E975" s="23">
        <v>7772.8180000000002</v>
      </c>
      <c r="F975" s="6"/>
      <c r="G975" s="18" t="s">
        <v>13</v>
      </c>
      <c r="H975" s="19" t="s">
        <v>95</v>
      </c>
      <c r="I975" s="19">
        <v>8</v>
      </c>
      <c r="J975" s="65">
        <v>11</v>
      </c>
      <c r="K975" s="23">
        <v>4407.2870000000003</v>
      </c>
      <c r="L975" s="6"/>
      <c r="M975" s="18" t="s">
        <v>14</v>
      </c>
      <c r="N975" s="19" t="s">
        <v>95</v>
      </c>
      <c r="O975" s="19">
        <v>17</v>
      </c>
      <c r="P975" s="64">
        <v>6</v>
      </c>
      <c r="Q975" s="23">
        <v>5021.0789999999997</v>
      </c>
      <c r="AE975" s="18" t="s">
        <v>14</v>
      </c>
      <c r="AF975" s="19" t="s">
        <v>97</v>
      </c>
      <c r="AG975" s="19">
        <v>18</v>
      </c>
      <c r="AH975" s="65">
        <v>1</v>
      </c>
      <c r="AI975" s="23">
        <v>9291.3430000000008</v>
      </c>
    </row>
    <row r="976" spans="1:35" x14ac:dyDescent="0.2">
      <c r="A976" s="18"/>
      <c r="B976" s="19"/>
      <c r="C976" s="19"/>
      <c r="D976" s="19"/>
      <c r="E976" s="23"/>
      <c r="F976" s="6"/>
      <c r="G976" s="18" t="s">
        <v>13</v>
      </c>
      <c r="H976" s="19" t="s">
        <v>95</v>
      </c>
      <c r="I976" s="19">
        <v>8</v>
      </c>
      <c r="J976" s="64">
        <v>12</v>
      </c>
      <c r="K976" s="23">
        <v>5289.4960000000001</v>
      </c>
      <c r="L976" s="6"/>
      <c r="M976" s="18" t="s">
        <v>14</v>
      </c>
      <c r="N976" s="19" t="s">
        <v>95</v>
      </c>
      <c r="O976" s="19">
        <v>17</v>
      </c>
      <c r="P976" s="65">
        <v>7</v>
      </c>
      <c r="Q976" s="23">
        <v>12288.974</v>
      </c>
      <c r="AE976" s="18" t="s">
        <v>14</v>
      </c>
      <c r="AF976" s="19" t="s">
        <v>97</v>
      </c>
      <c r="AG976" s="19">
        <v>18</v>
      </c>
      <c r="AH976" s="65">
        <v>2</v>
      </c>
      <c r="AI976" s="23">
        <v>7207.8289999999997</v>
      </c>
    </row>
    <row r="977" spans="1:35" x14ac:dyDescent="0.2">
      <c r="A977" s="18" t="s">
        <v>89</v>
      </c>
      <c r="B977" s="19" t="s">
        <v>95</v>
      </c>
      <c r="C977" s="19">
        <v>24</v>
      </c>
      <c r="D977" s="19">
        <v>1</v>
      </c>
      <c r="E977" s="23">
        <v>2926.3040000000001</v>
      </c>
      <c r="F977" s="6"/>
      <c r="G977" s="18" t="s">
        <v>13</v>
      </c>
      <c r="H977" s="19" t="s">
        <v>95</v>
      </c>
      <c r="I977" s="19">
        <v>8</v>
      </c>
      <c r="J977" s="65">
        <v>13</v>
      </c>
      <c r="K977" s="23">
        <v>8369.7160000000003</v>
      </c>
      <c r="L977" s="6"/>
      <c r="M977" s="18"/>
      <c r="N977" s="19"/>
      <c r="O977" s="19"/>
      <c r="P977" s="19"/>
      <c r="Q977" s="23"/>
      <c r="AE977" s="18" t="s">
        <v>14</v>
      </c>
      <c r="AF977" s="19" t="s">
        <v>97</v>
      </c>
      <c r="AG977" s="19">
        <v>18</v>
      </c>
      <c r="AH977" s="65">
        <v>3</v>
      </c>
      <c r="AI977" s="23">
        <v>9062.3439999999991</v>
      </c>
    </row>
    <row r="978" spans="1:35" x14ac:dyDescent="0.2">
      <c r="A978" s="18" t="s">
        <v>89</v>
      </c>
      <c r="B978" s="19" t="s">
        <v>95</v>
      </c>
      <c r="C978" s="19">
        <v>24</v>
      </c>
      <c r="D978" s="19">
        <v>2</v>
      </c>
      <c r="E978" s="23">
        <v>5043.6040000000003</v>
      </c>
      <c r="F978" s="6"/>
      <c r="G978" s="18"/>
      <c r="H978" s="19"/>
      <c r="I978" s="19"/>
      <c r="J978" s="19"/>
      <c r="K978" s="23"/>
      <c r="L978" s="6"/>
      <c r="M978" s="18" t="s">
        <v>14</v>
      </c>
      <c r="N978" s="19" t="s">
        <v>95</v>
      </c>
      <c r="O978" s="19">
        <v>18</v>
      </c>
      <c r="P978" s="65">
        <v>1</v>
      </c>
      <c r="Q978" s="23">
        <v>6881.2250000000004</v>
      </c>
      <c r="AE978" s="18" t="s">
        <v>14</v>
      </c>
      <c r="AF978" s="19" t="s">
        <v>97</v>
      </c>
      <c r="AG978" s="19">
        <v>18</v>
      </c>
      <c r="AH978" s="65">
        <v>4</v>
      </c>
      <c r="AI978" s="23">
        <v>6779.8649999999998</v>
      </c>
    </row>
    <row r="979" spans="1:35" x14ac:dyDescent="0.2">
      <c r="A979" s="18" t="s">
        <v>89</v>
      </c>
      <c r="B979" s="19" t="s">
        <v>95</v>
      </c>
      <c r="C979" s="19">
        <v>24</v>
      </c>
      <c r="D979" s="19">
        <v>3</v>
      </c>
      <c r="E979" s="23">
        <v>12243.924999999999</v>
      </c>
      <c r="F979" s="6"/>
      <c r="G979" s="18" t="s">
        <v>13</v>
      </c>
      <c r="H979" s="19" t="s">
        <v>95</v>
      </c>
      <c r="I979" s="19">
        <v>9</v>
      </c>
      <c r="J979" s="65">
        <v>1</v>
      </c>
      <c r="K979" s="23">
        <v>6258.0479999999998</v>
      </c>
      <c r="L979" s="6"/>
      <c r="M979" s="18" t="s">
        <v>14</v>
      </c>
      <c r="N979" s="19" t="s">
        <v>95</v>
      </c>
      <c r="O979" s="19">
        <v>18</v>
      </c>
      <c r="P979" s="64">
        <v>2</v>
      </c>
      <c r="Q979" s="23">
        <v>5122.4390000000003</v>
      </c>
      <c r="AE979" s="18" t="s">
        <v>14</v>
      </c>
      <c r="AF979" s="19" t="s">
        <v>97</v>
      </c>
      <c r="AG979" s="19">
        <v>18</v>
      </c>
      <c r="AH979" s="65">
        <v>5</v>
      </c>
      <c r="AI979" s="23">
        <v>8238.3240000000005</v>
      </c>
    </row>
    <row r="980" spans="1:35" x14ac:dyDescent="0.2">
      <c r="A980" s="18" t="s">
        <v>89</v>
      </c>
      <c r="B980" s="19" t="s">
        <v>95</v>
      </c>
      <c r="C980" s="19">
        <v>24</v>
      </c>
      <c r="D980" s="19">
        <v>4</v>
      </c>
      <c r="E980" s="23">
        <v>8910.3040000000001</v>
      </c>
      <c r="F980" s="6"/>
      <c r="G980" s="18" t="s">
        <v>13</v>
      </c>
      <c r="H980" s="19" t="s">
        <v>95</v>
      </c>
      <c r="I980" s="19">
        <v>9</v>
      </c>
      <c r="J980" s="64">
        <v>2</v>
      </c>
      <c r="K980" s="23">
        <v>1541.049</v>
      </c>
      <c r="L980" s="6"/>
      <c r="M980" s="18" t="s">
        <v>14</v>
      </c>
      <c r="N980" s="19" t="s">
        <v>95</v>
      </c>
      <c r="O980" s="19">
        <v>18</v>
      </c>
      <c r="P980" s="65">
        <v>3</v>
      </c>
      <c r="Q980" s="23">
        <v>13717.4</v>
      </c>
      <c r="AE980" s="18" t="s">
        <v>14</v>
      </c>
      <c r="AF980" s="19" t="s">
        <v>97</v>
      </c>
      <c r="AG980" s="19">
        <v>18</v>
      </c>
      <c r="AH980" s="65">
        <v>6</v>
      </c>
      <c r="AI980" s="23">
        <v>6408.2110000000002</v>
      </c>
    </row>
    <row r="981" spans="1:35" x14ac:dyDescent="0.2">
      <c r="A981" s="18" t="s">
        <v>89</v>
      </c>
      <c r="B981" s="19" t="s">
        <v>95</v>
      </c>
      <c r="C981" s="19">
        <v>24</v>
      </c>
      <c r="D981" s="19">
        <v>5</v>
      </c>
      <c r="E981" s="23">
        <v>2763.0010000000002</v>
      </c>
      <c r="F981" s="6"/>
      <c r="G981" s="18" t="s">
        <v>13</v>
      </c>
      <c r="H981" s="19" t="s">
        <v>95</v>
      </c>
      <c r="I981" s="19">
        <v>9</v>
      </c>
      <c r="J981" s="65">
        <v>3</v>
      </c>
      <c r="K981" s="23">
        <v>5405.8720000000003</v>
      </c>
      <c r="L981" s="6"/>
      <c r="M981" s="18" t="s">
        <v>14</v>
      </c>
      <c r="N981" s="19" t="s">
        <v>95</v>
      </c>
      <c r="O981" s="19">
        <v>18</v>
      </c>
      <c r="P981" s="64">
        <v>4</v>
      </c>
      <c r="Q981" s="23">
        <v>10548.959000000001</v>
      </c>
      <c r="AE981" s="18"/>
      <c r="AF981" s="19"/>
      <c r="AG981" s="19"/>
      <c r="AH981" s="19"/>
      <c r="AI981" s="23"/>
    </row>
    <row r="982" spans="1:35" x14ac:dyDescent="0.2">
      <c r="A982" s="18" t="s">
        <v>89</v>
      </c>
      <c r="B982" s="19" t="s">
        <v>95</v>
      </c>
      <c r="C982" s="19">
        <v>24</v>
      </c>
      <c r="D982" s="19">
        <v>6</v>
      </c>
      <c r="E982" s="23">
        <v>5599.2070000000003</v>
      </c>
      <c r="F982" s="6"/>
      <c r="G982" s="18" t="s">
        <v>13</v>
      </c>
      <c r="H982" s="19" t="s">
        <v>95</v>
      </c>
      <c r="I982" s="19">
        <v>9</v>
      </c>
      <c r="J982" s="64">
        <v>4</v>
      </c>
      <c r="K982" s="23">
        <v>8377.2250000000004</v>
      </c>
      <c r="L982" s="6"/>
      <c r="M982" s="18" t="s">
        <v>14</v>
      </c>
      <c r="N982" s="19" t="s">
        <v>95</v>
      </c>
      <c r="O982" s="19">
        <v>18</v>
      </c>
      <c r="P982" s="65">
        <v>5</v>
      </c>
      <c r="Q982" s="23">
        <v>10980.678</v>
      </c>
      <c r="AE982" s="18" t="s">
        <v>14</v>
      </c>
      <c r="AF982" s="19" t="s">
        <v>97</v>
      </c>
      <c r="AG982" s="19">
        <v>19</v>
      </c>
      <c r="AH982" s="65">
        <v>1</v>
      </c>
      <c r="AI982" s="23">
        <v>7112.1</v>
      </c>
    </row>
    <row r="983" spans="1:35" x14ac:dyDescent="0.2">
      <c r="A983" s="18" t="s">
        <v>89</v>
      </c>
      <c r="B983" s="19" t="s">
        <v>95</v>
      </c>
      <c r="C983" s="19">
        <v>24</v>
      </c>
      <c r="D983" s="19">
        <v>7</v>
      </c>
      <c r="E983" s="23">
        <v>6988.2160000000003</v>
      </c>
      <c r="F983" s="6"/>
      <c r="G983" s="18" t="s">
        <v>13</v>
      </c>
      <c r="H983" s="19" t="s">
        <v>95</v>
      </c>
      <c r="I983" s="19">
        <v>9</v>
      </c>
      <c r="J983" s="65">
        <v>5</v>
      </c>
      <c r="K983" s="23">
        <v>7365.5010000000002</v>
      </c>
      <c r="L983" s="6"/>
      <c r="M983" s="18" t="s">
        <v>14</v>
      </c>
      <c r="N983" s="19" t="s">
        <v>95</v>
      </c>
      <c r="O983" s="19">
        <v>18</v>
      </c>
      <c r="P983" s="64">
        <v>6</v>
      </c>
      <c r="Q983" s="23">
        <v>15669.521000000001</v>
      </c>
      <c r="AE983" s="18" t="s">
        <v>14</v>
      </c>
      <c r="AF983" s="19" t="s">
        <v>97</v>
      </c>
      <c r="AG983" s="19">
        <v>19</v>
      </c>
      <c r="AH983" s="65">
        <v>2</v>
      </c>
      <c r="AI983" s="23">
        <v>2885.009</v>
      </c>
    </row>
    <row r="984" spans="1:35" x14ac:dyDescent="0.2">
      <c r="A984" s="18" t="s">
        <v>89</v>
      </c>
      <c r="B984" s="19" t="s">
        <v>95</v>
      </c>
      <c r="C984" s="19">
        <v>24</v>
      </c>
      <c r="D984" s="19">
        <v>8</v>
      </c>
      <c r="E984" s="23">
        <v>7251.0010000000002</v>
      </c>
      <c r="F984" s="6"/>
      <c r="G984" s="18" t="s">
        <v>13</v>
      </c>
      <c r="H984" s="19" t="s">
        <v>95</v>
      </c>
      <c r="I984" s="19">
        <v>9</v>
      </c>
      <c r="J984" s="64">
        <v>6</v>
      </c>
      <c r="K984" s="23">
        <v>4358.4840000000004</v>
      </c>
      <c r="L984" s="6"/>
      <c r="M984" s="18" t="s">
        <v>14</v>
      </c>
      <c r="N984" s="19" t="s">
        <v>95</v>
      </c>
      <c r="O984" s="19">
        <v>18</v>
      </c>
      <c r="P984" s="65">
        <v>7</v>
      </c>
      <c r="Q984" s="23">
        <v>10971.291999999999</v>
      </c>
      <c r="AE984" s="18" t="s">
        <v>14</v>
      </c>
      <c r="AF984" s="19" t="s">
        <v>97</v>
      </c>
      <c r="AG984" s="19">
        <v>19</v>
      </c>
      <c r="AH984" s="65">
        <v>3</v>
      </c>
      <c r="AI984" s="23">
        <v>7506.2790000000005</v>
      </c>
    </row>
    <row r="985" spans="1:35" x14ac:dyDescent="0.2">
      <c r="A985" s="18" t="s">
        <v>89</v>
      </c>
      <c r="B985" s="19" t="s">
        <v>95</v>
      </c>
      <c r="C985" s="19">
        <v>24</v>
      </c>
      <c r="D985" s="19">
        <v>9</v>
      </c>
      <c r="E985" s="23">
        <v>4167.0259999999998</v>
      </c>
      <c r="F985" s="6"/>
      <c r="G985" s="18" t="s">
        <v>13</v>
      </c>
      <c r="H985" s="19" t="s">
        <v>95</v>
      </c>
      <c r="I985" s="19">
        <v>9</v>
      </c>
      <c r="J985" s="65">
        <v>7</v>
      </c>
      <c r="K985" s="23">
        <v>6381.9319999999998</v>
      </c>
      <c r="L985" s="6"/>
      <c r="M985" s="18" t="s">
        <v>14</v>
      </c>
      <c r="N985" s="19" t="s">
        <v>95</v>
      </c>
      <c r="O985" s="19">
        <v>18</v>
      </c>
      <c r="P985" s="64">
        <v>8</v>
      </c>
      <c r="Q985" s="23">
        <v>11645.148999999999</v>
      </c>
      <c r="AE985" s="18" t="s">
        <v>14</v>
      </c>
      <c r="AF985" s="19" t="s">
        <v>97</v>
      </c>
      <c r="AG985" s="19">
        <v>19</v>
      </c>
      <c r="AH985" s="65">
        <v>4</v>
      </c>
      <c r="AI985" s="23">
        <v>5659.2719999999999</v>
      </c>
    </row>
    <row r="986" spans="1:35" x14ac:dyDescent="0.2">
      <c r="A986" s="18" t="s">
        <v>89</v>
      </c>
      <c r="B986" s="19" t="s">
        <v>95</v>
      </c>
      <c r="C986" s="19">
        <v>24</v>
      </c>
      <c r="D986" s="19">
        <v>10</v>
      </c>
      <c r="E986" s="23">
        <v>5402.1180000000004</v>
      </c>
      <c r="F986" s="6"/>
      <c r="G986" s="18" t="s">
        <v>13</v>
      </c>
      <c r="H986" s="19" t="s">
        <v>95</v>
      </c>
      <c r="I986" s="19">
        <v>9</v>
      </c>
      <c r="J986" s="64">
        <v>8</v>
      </c>
      <c r="K986" s="23">
        <v>6481.415</v>
      </c>
      <c r="L986" s="6"/>
      <c r="M986" s="18" t="s">
        <v>14</v>
      </c>
      <c r="N986" s="19" t="s">
        <v>95</v>
      </c>
      <c r="O986" s="19">
        <v>18</v>
      </c>
      <c r="P986" s="65">
        <v>9</v>
      </c>
      <c r="Q986" s="23">
        <v>4388.5169999999998</v>
      </c>
      <c r="AE986" s="18" t="s">
        <v>14</v>
      </c>
      <c r="AF986" s="19" t="s">
        <v>97</v>
      </c>
      <c r="AG986" s="19">
        <v>19</v>
      </c>
      <c r="AH986" s="65">
        <v>5</v>
      </c>
      <c r="AI986" s="23">
        <v>8942.2129999999997</v>
      </c>
    </row>
    <row r="987" spans="1:35" x14ac:dyDescent="0.2">
      <c r="A987" s="18" t="s">
        <v>89</v>
      </c>
      <c r="B987" s="19" t="s">
        <v>95</v>
      </c>
      <c r="C987" s="19">
        <v>24</v>
      </c>
      <c r="D987" s="19">
        <v>11</v>
      </c>
      <c r="E987" s="23">
        <v>4568.7129999999997</v>
      </c>
      <c r="F987" s="6"/>
      <c r="G987" s="18" t="s">
        <v>13</v>
      </c>
      <c r="H987" s="19" t="s">
        <v>95</v>
      </c>
      <c r="I987" s="19">
        <v>9</v>
      </c>
      <c r="J987" s="65">
        <v>9</v>
      </c>
      <c r="K987" s="23">
        <v>7793.4660000000003</v>
      </c>
      <c r="L987" s="6"/>
      <c r="M987" s="18" t="s">
        <v>14</v>
      </c>
      <c r="N987" s="19" t="s">
        <v>95</v>
      </c>
      <c r="O987" s="19">
        <v>18</v>
      </c>
      <c r="P987" s="64">
        <v>10</v>
      </c>
      <c r="Q987" s="23">
        <v>15954.831</v>
      </c>
      <c r="AE987" s="18" t="s">
        <v>14</v>
      </c>
      <c r="AF987" s="19" t="s">
        <v>97</v>
      </c>
      <c r="AG987" s="19">
        <v>19</v>
      </c>
      <c r="AH987" s="65">
        <v>6</v>
      </c>
      <c r="AI987" s="23">
        <v>11130.841</v>
      </c>
    </row>
    <row r="988" spans="1:35" x14ac:dyDescent="0.2">
      <c r="A988" s="18"/>
      <c r="B988" s="19"/>
      <c r="C988" s="19"/>
      <c r="D988" s="19"/>
      <c r="E988" s="23"/>
      <c r="F988" s="6"/>
      <c r="G988" s="18" t="s">
        <v>13</v>
      </c>
      <c r="H988" s="19" t="s">
        <v>95</v>
      </c>
      <c r="I988" s="19">
        <v>9</v>
      </c>
      <c r="J988" s="64">
        <v>10</v>
      </c>
      <c r="K988" s="23">
        <v>5679.92</v>
      </c>
      <c r="L988" s="6"/>
      <c r="M988" s="18" t="s">
        <v>14</v>
      </c>
      <c r="N988" s="19" t="s">
        <v>95</v>
      </c>
      <c r="O988" s="19">
        <v>18</v>
      </c>
      <c r="P988" s="65">
        <v>11</v>
      </c>
      <c r="Q988" s="23">
        <v>11754.018</v>
      </c>
      <c r="AE988" s="18" t="s">
        <v>14</v>
      </c>
      <c r="AF988" s="19" t="s">
        <v>97</v>
      </c>
      <c r="AG988" s="19">
        <v>19</v>
      </c>
      <c r="AH988" s="65">
        <v>7</v>
      </c>
      <c r="AI988" s="23">
        <v>8621.24</v>
      </c>
    </row>
    <row r="989" spans="1:35" x14ac:dyDescent="0.2">
      <c r="A989" s="18" t="s">
        <v>89</v>
      </c>
      <c r="B989" s="19" t="s">
        <v>95</v>
      </c>
      <c r="C989" s="19">
        <v>25</v>
      </c>
      <c r="D989" s="19">
        <v>1</v>
      </c>
      <c r="E989" s="23">
        <v>3384.3009999999999</v>
      </c>
      <c r="F989" s="6"/>
      <c r="G989" s="18" t="s">
        <v>13</v>
      </c>
      <c r="H989" s="19" t="s">
        <v>95</v>
      </c>
      <c r="I989" s="19">
        <v>9</v>
      </c>
      <c r="J989" s="65">
        <v>11</v>
      </c>
      <c r="K989" s="23">
        <v>6271.1869999999999</v>
      </c>
      <c r="L989" s="6"/>
      <c r="M989" s="18" t="s">
        <v>14</v>
      </c>
      <c r="N989" s="19" t="s">
        <v>95</v>
      </c>
      <c r="O989" s="19">
        <v>18</v>
      </c>
      <c r="P989" s="64">
        <v>12</v>
      </c>
      <c r="Q989" s="23">
        <v>5037.9719999999998</v>
      </c>
      <c r="AE989" s="18" t="s">
        <v>14</v>
      </c>
      <c r="AF989" s="19" t="s">
        <v>97</v>
      </c>
      <c r="AG989" s="19">
        <v>19</v>
      </c>
      <c r="AH989" s="65">
        <v>8</v>
      </c>
      <c r="AI989" s="23">
        <v>6646.5950000000003</v>
      </c>
    </row>
    <row r="990" spans="1:35" x14ac:dyDescent="0.2">
      <c r="A990" s="18" t="s">
        <v>89</v>
      </c>
      <c r="B990" s="19" t="s">
        <v>95</v>
      </c>
      <c r="C990" s="19">
        <v>25</v>
      </c>
      <c r="D990" s="19">
        <v>2</v>
      </c>
      <c r="E990" s="23">
        <v>5186.2579999999998</v>
      </c>
      <c r="F990" s="6"/>
      <c r="G990" s="18"/>
      <c r="H990" s="19"/>
      <c r="I990" s="19"/>
      <c r="J990" s="19"/>
      <c r="K990" s="23"/>
      <c r="L990" s="6"/>
      <c r="M990" s="18" t="s">
        <v>14</v>
      </c>
      <c r="N990" s="19" t="s">
        <v>95</v>
      </c>
      <c r="O990" s="19">
        <v>18</v>
      </c>
      <c r="P990" s="65">
        <v>13</v>
      </c>
      <c r="Q990" s="23">
        <v>7333.5910000000003</v>
      </c>
      <c r="AE990" s="18" t="s">
        <v>14</v>
      </c>
      <c r="AF990" s="19" t="s">
        <v>97</v>
      </c>
      <c r="AG990" s="19">
        <v>19</v>
      </c>
      <c r="AH990" s="65">
        <v>9</v>
      </c>
      <c r="AI990" s="23">
        <v>7838.5140000000001</v>
      </c>
    </row>
    <row r="991" spans="1:35" x14ac:dyDescent="0.2">
      <c r="A991" s="18" t="s">
        <v>89</v>
      </c>
      <c r="B991" s="19" t="s">
        <v>95</v>
      </c>
      <c r="C991" s="19">
        <v>25</v>
      </c>
      <c r="D991" s="19">
        <v>3</v>
      </c>
      <c r="E991" s="23">
        <v>3673.3649999999998</v>
      </c>
      <c r="F991" s="6"/>
      <c r="G991" s="18" t="s">
        <v>13</v>
      </c>
      <c r="H991" s="19" t="s">
        <v>95</v>
      </c>
      <c r="I991" s="19">
        <v>10</v>
      </c>
      <c r="J991" s="65">
        <v>1</v>
      </c>
      <c r="K991" s="23">
        <v>7907.9650000000001</v>
      </c>
      <c r="L991" s="6"/>
      <c r="M991" s="18" t="s">
        <v>14</v>
      </c>
      <c r="N991" s="19" t="s">
        <v>95</v>
      </c>
      <c r="O991" s="19">
        <v>18</v>
      </c>
      <c r="P991" s="64">
        <v>14</v>
      </c>
      <c r="Q991" s="23">
        <v>11555.050999999999</v>
      </c>
      <c r="AE991" s="18"/>
      <c r="AF991" s="19"/>
      <c r="AG991" s="19"/>
      <c r="AH991" s="19"/>
      <c r="AI991" s="23"/>
    </row>
    <row r="992" spans="1:35" x14ac:dyDescent="0.2">
      <c r="A992" s="18" t="s">
        <v>89</v>
      </c>
      <c r="B992" s="19" t="s">
        <v>95</v>
      </c>
      <c r="C992" s="19">
        <v>25</v>
      </c>
      <c r="D992" s="19">
        <v>4</v>
      </c>
      <c r="E992" s="23">
        <v>5723.0919999999996</v>
      </c>
      <c r="F992" s="6"/>
      <c r="G992" s="18" t="s">
        <v>13</v>
      </c>
      <c r="H992" s="19" t="s">
        <v>95</v>
      </c>
      <c r="I992" s="19">
        <v>10</v>
      </c>
      <c r="J992" s="64">
        <v>2</v>
      </c>
      <c r="K992" s="23">
        <v>4861.5309999999999</v>
      </c>
      <c r="L992" s="6"/>
      <c r="M992" s="18" t="s">
        <v>14</v>
      </c>
      <c r="N992" s="19" t="s">
        <v>95</v>
      </c>
      <c r="O992" s="19">
        <v>18</v>
      </c>
      <c r="P992" s="65">
        <v>15</v>
      </c>
      <c r="Q992" s="23">
        <v>8786.4189999999999</v>
      </c>
      <c r="AE992" s="18" t="s">
        <v>14</v>
      </c>
      <c r="AF992" s="19" t="s">
        <v>97</v>
      </c>
      <c r="AG992" s="19">
        <v>20</v>
      </c>
      <c r="AH992" s="65">
        <v>1</v>
      </c>
      <c r="AI992" s="23">
        <v>7577.6059999999998</v>
      </c>
    </row>
    <row r="993" spans="1:35" x14ac:dyDescent="0.2">
      <c r="A993" s="18" t="s">
        <v>89</v>
      </c>
      <c r="B993" s="19" t="s">
        <v>95</v>
      </c>
      <c r="C993" s="19">
        <v>25</v>
      </c>
      <c r="D993" s="19">
        <v>5</v>
      </c>
      <c r="E993" s="23">
        <v>3838.5450000000001</v>
      </c>
      <c r="F993" s="6"/>
      <c r="G993" s="18" t="s">
        <v>13</v>
      </c>
      <c r="H993" s="19" t="s">
        <v>95</v>
      </c>
      <c r="I993" s="19">
        <v>10</v>
      </c>
      <c r="J993" s="65">
        <v>3</v>
      </c>
      <c r="K993" s="23">
        <v>9396.4570000000003</v>
      </c>
      <c r="L993" s="6"/>
      <c r="M993" s="18"/>
      <c r="N993" s="19"/>
      <c r="O993" s="19"/>
      <c r="P993" s="19"/>
      <c r="Q993" s="23"/>
      <c r="AE993" s="18" t="s">
        <v>14</v>
      </c>
      <c r="AF993" s="19" t="s">
        <v>97</v>
      </c>
      <c r="AG993" s="19">
        <v>20</v>
      </c>
      <c r="AH993" s="65">
        <v>2</v>
      </c>
      <c r="AI993" s="23">
        <v>7380.5169999999998</v>
      </c>
    </row>
    <row r="994" spans="1:35" x14ac:dyDescent="0.2">
      <c r="A994" s="18" t="s">
        <v>89</v>
      </c>
      <c r="B994" s="19" t="s">
        <v>95</v>
      </c>
      <c r="C994" s="19">
        <v>25</v>
      </c>
      <c r="D994" s="19">
        <v>6</v>
      </c>
      <c r="E994" s="23">
        <v>4542.4340000000002</v>
      </c>
      <c r="F994" s="6"/>
      <c r="G994" s="18" t="s">
        <v>13</v>
      </c>
      <c r="H994" s="19" t="s">
        <v>95</v>
      </c>
      <c r="I994" s="19">
        <v>10</v>
      </c>
      <c r="J994" s="64">
        <v>4</v>
      </c>
      <c r="K994" s="23">
        <v>6410.0879999999997</v>
      </c>
      <c r="L994" s="6"/>
      <c r="M994" s="18" t="s">
        <v>14</v>
      </c>
      <c r="N994" s="19" t="s">
        <v>95</v>
      </c>
      <c r="O994" s="19">
        <v>19</v>
      </c>
      <c r="P994" s="65">
        <v>1</v>
      </c>
      <c r="Q994" s="23">
        <v>11020.094999999999</v>
      </c>
      <c r="AE994" s="18" t="s">
        <v>14</v>
      </c>
      <c r="AF994" s="19" t="s">
        <v>97</v>
      </c>
      <c r="AG994" s="19">
        <v>20</v>
      </c>
      <c r="AH994" s="65">
        <v>3</v>
      </c>
      <c r="AI994" s="23">
        <v>6890.61</v>
      </c>
    </row>
    <row r="995" spans="1:35" x14ac:dyDescent="0.2">
      <c r="A995" s="18" t="s">
        <v>89</v>
      </c>
      <c r="B995" s="19" t="s">
        <v>95</v>
      </c>
      <c r="C995" s="19">
        <v>25</v>
      </c>
      <c r="D995" s="19">
        <v>7</v>
      </c>
      <c r="E995" s="23">
        <v>6520.8329999999996</v>
      </c>
      <c r="F995" s="6"/>
      <c r="G995" s="18" t="s">
        <v>13</v>
      </c>
      <c r="H995" s="19" t="s">
        <v>95</v>
      </c>
      <c r="I995" s="19">
        <v>10</v>
      </c>
      <c r="J995" s="65">
        <v>5</v>
      </c>
      <c r="K995" s="23">
        <v>2682.2890000000002</v>
      </c>
      <c r="L995" s="6"/>
      <c r="M995" s="18" t="s">
        <v>14</v>
      </c>
      <c r="N995" s="19" t="s">
        <v>95</v>
      </c>
      <c r="O995" s="19">
        <v>19</v>
      </c>
      <c r="P995" s="64">
        <v>2</v>
      </c>
      <c r="Q995" s="23">
        <v>16921.506000000001</v>
      </c>
      <c r="AE995" s="18" t="s">
        <v>14</v>
      </c>
      <c r="AF995" s="19" t="s">
        <v>97</v>
      </c>
      <c r="AG995" s="19">
        <v>20</v>
      </c>
      <c r="AH995" s="65">
        <v>4</v>
      </c>
      <c r="AI995" s="23">
        <v>7442.4589999999998</v>
      </c>
    </row>
    <row r="996" spans="1:35" x14ac:dyDescent="0.2">
      <c r="A996" s="18" t="s">
        <v>89</v>
      </c>
      <c r="B996" s="19" t="s">
        <v>95</v>
      </c>
      <c r="C996" s="19">
        <v>25</v>
      </c>
      <c r="D996" s="19">
        <v>8</v>
      </c>
      <c r="E996" s="23">
        <v>12525.481</v>
      </c>
      <c r="F996" s="6"/>
      <c r="G996" s="18" t="s">
        <v>13</v>
      </c>
      <c r="H996" s="19" t="s">
        <v>95</v>
      </c>
      <c r="I996" s="19">
        <v>10</v>
      </c>
      <c r="J996" s="64">
        <v>6</v>
      </c>
      <c r="K996" s="23">
        <v>5550.4040000000005</v>
      </c>
      <c r="L996" s="6"/>
      <c r="M996" s="18" t="s">
        <v>14</v>
      </c>
      <c r="N996" s="19" t="s">
        <v>95</v>
      </c>
      <c r="O996" s="19">
        <v>19</v>
      </c>
      <c r="P996" s="65">
        <v>3</v>
      </c>
      <c r="Q996" s="23">
        <v>16546.098000000002</v>
      </c>
      <c r="AE996" s="18" t="s">
        <v>14</v>
      </c>
      <c r="AF996" s="19" t="s">
        <v>97</v>
      </c>
      <c r="AG996" s="19">
        <v>20</v>
      </c>
      <c r="AH996" s="65">
        <v>5</v>
      </c>
      <c r="AI996" s="23">
        <v>8743.2469999999994</v>
      </c>
    </row>
    <row r="997" spans="1:35" x14ac:dyDescent="0.2">
      <c r="A997" s="18"/>
      <c r="B997" s="19"/>
      <c r="C997" s="19"/>
      <c r="D997" s="19"/>
      <c r="E997" s="23"/>
      <c r="F997" s="6"/>
      <c r="G997" s="18" t="s">
        <v>13</v>
      </c>
      <c r="H997" s="19" t="s">
        <v>95</v>
      </c>
      <c r="I997" s="19">
        <v>10</v>
      </c>
      <c r="J997" s="65">
        <v>7</v>
      </c>
      <c r="K997" s="23">
        <v>6184.8429999999998</v>
      </c>
      <c r="L997" s="6"/>
      <c r="M997" s="18" t="s">
        <v>14</v>
      </c>
      <c r="N997" s="19" t="s">
        <v>95</v>
      </c>
      <c r="O997" s="19">
        <v>19</v>
      </c>
      <c r="P997" s="64">
        <v>4</v>
      </c>
      <c r="Q997" s="23">
        <v>14481.355</v>
      </c>
      <c r="AE997" s="18" t="s">
        <v>14</v>
      </c>
      <c r="AF997" s="19" t="s">
        <v>97</v>
      </c>
      <c r="AG997" s="19">
        <v>20</v>
      </c>
      <c r="AH997" s="65">
        <v>6</v>
      </c>
      <c r="AI997" s="23">
        <v>4961.0140000000001</v>
      </c>
    </row>
    <row r="998" spans="1:35" x14ac:dyDescent="0.2">
      <c r="A998" s="18" t="s">
        <v>89</v>
      </c>
      <c r="B998" s="19" t="s">
        <v>95</v>
      </c>
      <c r="C998" s="19">
        <v>26</v>
      </c>
      <c r="D998" s="19">
        <v>1</v>
      </c>
      <c r="E998" s="23">
        <v>6924.3959999999997</v>
      </c>
      <c r="F998" s="6"/>
      <c r="G998" s="18" t="s">
        <v>13</v>
      </c>
      <c r="H998" s="19" t="s">
        <v>95</v>
      </c>
      <c r="I998" s="19">
        <v>10</v>
      </c>
      <c r="J998" s="64">
        <v>8</v>
      </c>
      <c r="K998" s="23">
        <v>15402.981</v>
      </c>
      <c r="L998" s="6"/>
      <c r="M998" s="18" t="s">
        <v>14</v>
      </c>
      <c r="N998" s="19" t="s">
        <v>95</v>
      </c>
      <c r="O998" s="19">
        <v>19</v>
      </c>
      <c r="P998" s="65">
        <v>5</v>
      </c>
      <c r="Q998" s="23">
        <v>9355.1620000000003</v>
      </c>
      <c r="AE998" s="18" t="s">
        <v>14</v>
      </c>
      <c r="AF998" s="19" t="s">
        <v>97</v>
      </c>
      <c r="AG998" s="19">
        <v>20</v>
      </c>
      <c r="AH998" s="65">
        <v>7</v>
      </c>
      <c r="AI998" s="23">
        <v>7200.3209999999999</v>
      </c>
    </row>
    <row r="999" spans="1:35" x14ac:dyDescent="0.2">
      <c r="A999" s="18" t="s">
        <v>89</v>
      </c>
      <c r="B999" s="19" t="s">
        <v>95</v>
      </c>
      <c r="C999" s="19">
        <v>26</v>
      </c>
      <c r="D999" s="19">
        <v>2</v>
      </c>
      <c r="E999" s="23">
        <v>2196.136</v>
      </c>
      <c r="F999" s="6"/>
      <c r="G999" s="18" t="s">
        <v>13</v>
      </c>
      <c r="H999" s="19" t="s">
        <v>95</v>
      </c>
      <c r="I999" s="19">
        <v>10</v>
      </c>
      <c r="J999" s="65">
        <v>9</v>
      </c>
      <c r="K999" s="23">
        <v>2565.9119999999998</v>
      </c>
      <c r="L999" s="6"/>
      <c r="M999" s="18" t="s">
        <v>14</v>
      </c>
      <c r="N999" s="19" t="s">
        <v>95</v>
      </c>
      <c r="O999" s="19">
        <v>19</v>
      </c>
      <c r="P999" s="64">
        <v>6</v>
      </c>
      <c r="Q999" s="23">
        <v>14010.218000000001</v>
      </c>
      <c r="AE999" s="18" t="s">
        <v>14</v>
      </c>
      <c r="AF999" s="19" t="s">
        <v>97</v>
      </c>
      <c r="AG999" s="19">
        <v>20</v>
      </c>
      <c r="AH999" s="65">
        <v>8</v>
      </c>
      <c r="AI999" s="23">
        <v>8589.33</v>
      </c>
    </row>
    <row r="1000" spans="1:35" x14ac:dyDescent="0.2">
      <c r="A1000" s="18" t="s">
        <v>89</v>
      </c>
      <c r="B1000" s="19" t="s">
        <v>95</v>
      </c>
      <c r="C1000" s="19">
        <v>26</v>
      </c>
      <c r="D1000" s="19">
        <v>3</v>
      </c>
      <c r="E1000" s="23">
        <v>2451.413</v>
      </c>
      <c r="F1000" s="6"/>
      <c r="G1000" s="18" t="s">
        <v>13</v>
      </c>
      <c r="H1000" s="19" t="s">
        <v>95</v>
      </c>
      <c r="I1000" s="19">
        <v>10</v>
      </c>
      <c r="J1000" s="64">
        <v>10</v>
      </c>
      <c r="K1000" s="23">
        <v>2605.33</v>
      </c>
      <c r="L1000" s="6"/>
      <c r="M1000" s="18" t="s">
        <v>14</v>
      </c>
      <c r="N1000" s="19" t="s">
        <v>95</v>
      </c>
      <c r="O1000" s="19">
        <v>19</v>
      </c>
      <c r="P1000" s="65">
        <v>7</v>
      </c>
      <c r="Q1000" s="23">
        <v>13006.003000000001</v>
      </c>
      <c r="AE1000" s="18"/>
      <c r="AF1000" s="19"/>
      <c r="AG1000" s="19"/>
      <c r="AH1000" s="19"/>
      <c r="AI1000" s="23"/>
    </row>
    <row r="1001" spans="1:35" x14ac:dyDescent="0.2">
      <c r="A1001" s="18" t="s">
        <v>89</v>
      </c>
      <c r="B1001" s="19" t="s">
        <v>95</v>
      </c>
      <c r="C1001" s="19">
        <v>26</v>
      </c>
      <c r="D1001" s="19">
        <v>4</v>
      </c>
      <c r="E1001" s="23">
        <v>6774.2330000000002</v>
      </c>
      <c r="F1001" s="6"/>
      <c r="G1001" s="18" t="s">
        <v>13</v>
      </c>
      <c r="H1001" s="19" t="s">
        <v>95</v>
      </c>
      <c r="I1001" s="19">
        <v>10</v>
      </c>
      <c r="J1001" s="65">
        <v>11</v>
      </c>
      <c r="K1001" s="23">
        <v>8568.6830000000009</v>
      </c>
      <c r="L1001" s="6"/>
      <c r="M1001" s="18" t="s">
        <v>14</v>
      </c>
      <c r="N1001" s="19" t="s">
        <v>95</v>
      </c>
      <c r="O1001" s="19">
        <v>19</v>
      </c>
      <c r="P1001" s="64">
        <v>8</v>
      </c>
      <c r="Q1001" s="23">
        <v>10111.609</v>
      </c>
      <c r="AE1001" s="18" t="s">
        <v>14</v>
      </c>
      <c r="AF1001" s="19" t="s">
        <v>97</v>
      </c>
      <c r="AG1001" s="19">
        <v>21</v>
      </c>
      <c r="AH1001" s="65">
        <v>1</v>
      </c>
      <c r="AI1001" s="23">
        <v>7722.1379999999999</v>
      </c>
    </row>
    <row r="1002" spans="1:35" x14ac:dyDescent="0.2">
      <c r="A1002" s="18" t="s">
        <v>89</v>
      </c>
      <c r="B1002" s="19" t="s">
        <v>95</v>
      </c>
      <c r="C1002" s="19">
        <v>26</v>
      </c>
      <c r="D1002" s="19">
        <v>5</v>
      </c>
      <c r="E1002" s="23">
        <v>5734.3540000000003</v>
      </c>
      <c r="F1002" s="6"/>
      <c r="G1002" s="18" t="s">
        <v>13</v>
      </c>
      <c r="H1002" s="19" t="s">
        <v>95</v>
      </c>
      <c r="I1002" s="19">
        <v>10</v>
      </c>
      <c r="J1002" s="64">
        <v>12</v>
      </c>
      <c r="K1002" s="23">
        <v>5218.1679999999997</v>
      </c>
      <c r="L1002" s="6"/>
      <c r="M1002" s="18" t="s">
        <v>14</v>
      </c>
      <c r="N1002" s="19" t="s">
        <v>95</v>
      </c>
      <c r="O1002" s="19">
        <v>19</v>
      </c>
      <c r="P1002" s="65">
        <v>9</v>
      </c>
      <c r="Q1002" s="23">
        <v>3934.2739999999999</v>
      </c>
      <c r="AE1002" s="18" t="s">
        <v>14</v>
      </c>
      <c r="AF1002" s="19" t="s">
        <v>97</v>
      </c>
      <c r="AG1002" s="19">
        <v>21</v>
      </c>
      <c r="AH1002" s="65">
        <v>2</v>
      </c>
      <c r="AI1002" s="23">
        <v>7872.3010000000004</v>
      </c>
    </row>
    <row r="1003" spans="1:35" x14ac:dyDescent="0.2">
      <c r="A1003" s="18" t="s">
        <v>89</v>
      </c>
      <c r="B1003" s="19" t="s">
        <v>95</v>
      </c>
      <c r="C1003" s="19">
        <v>26</v>
      </c>
      <c r="D1003" s="19">
        <v>6</v>
      </c>
      <c r="E1003" s="23">
        <v>11190.906000000001</v>
      </c>
      <c r="F1003" s="6"/>
      <c r="G1003" s="18" t="s">
        <v>13</v>
      </c>
      <c r="H1003" s="19" t="s">
        <v>95</v>
      </c>
      <c r="I1003" s="19">
        <v>10</v>
      </c>
      <c r="J1003" s="65">
        <v>13</v>
      </c>
      <c r="K1003" s="23">
        <v>10967.538</v>
      </c>
      <c r="L1003" s="6"/>
      <c r="M1003" s="18" t="s">
        <v>14</v>
      </c>
      <c r="N1003" s="19" t="s">
        <v>95</v>
      </c>
      <c r="O1003" s="19">
        <v>19</v>
      </c>
      <c r="P1003" s="64">
        <v>10</v>
      </c>
      <c r="Q1003" s="23">
        <v>14858.64</v>
      </c>
      <c r="AE1003" s="18" t="s">
        <v>14</v>
      </c>
      <c r="AF1003" s="19" t="s">
        <v>97</v>
      </c>
      <c r="AG1003" s="19">
        <v>21</v>
      </c>
      <c r="AH1003" s="65">
        <v>3</v>
      </c>
      <c r="AI1003" s="23">
        <v>8709.4599999999991</v>
      </c>
    </row>
    <row r="1004" spans="1:35" x14ac:dyDescent="0.2">
      <c r="A1004" s="18" t="s">
        <v>89</v>
      </c>
      <c r="B1004" s="19" t="s">
        <v>95</v>
      </c>
      <c r="C1004" s="19">
        <v>26</v>
      </c>
      <c r="D1004" s="19">
        <v>7</v>
      </c>
      <c r="E1004" s="23">
        <v>10922.489</v>
      </c>
      <c r="F1004" s="6"/>
      <c r="G1004" s="18" t="s">
        <v>13</v>
      </c>
      <c r="H1004" s="19" t="s">
        <v>95</v>
      </c>
      <c r="I1004" s="19">
        <v>10</v>
      </c>
      <c r="J1004" s="64">
        <v>14</v>
      </c>
      <c r="K1004" s="23">
        <v>2575.297</v>
      </c>
      <c r="L1004" s="6"/>
      <c r="M1004" s="18" t="s">
        <v>14</v>
      </c>
      <c r="N1004" s="19" t="s">
        <v>95</v>
      </c>
      <c r="O1004" s="19">
        <v>19</v>
      </c>
      <c r="P1004" s="65">
        <v>11</v>
      </c>
      <c r="Q1004" s="23">
        <v>5666.78</v>
      </c>
      <c r="AE1004" s="18" t="s">
        <v>14</v>
      </c>
      <c r="AF1004" s="19" t="s">
        <v>97</v>
      </c>
      <c r="AG1004" s="19">
        <v>21</v>
      </c>
      <c r="AH1004" s="65">
        <v>4</v>
      </c>
      <c r="AI1004" s="23">
        <v>11827.222</v>
      </c>
    </row>
    <row r="1005" spans="1:35" x14ac:dyDescent="0.2">
      <c r="A1005" s="18" t="s">
        <v>89</v>
      </c>
      <c r="B1005" s="19" t="s">
        <v>95</v>
      </c>
      <c r="C1005" s="19">
        <v>26</v>
      </c>
      <c r="D1005" s="19">
        <v>8</v>
      </c>
      <c r="E1005" s="23">
        <v>2693.5509999999999</v>
      </c>
      <c r="F1005" s="6"/>
      <c r="G1005" s="18" t="s">
        <v>13</v>
      </c>
      <c r="H1005" s="19" t="s">
        <v>95</v>
      </c>
      <c r="I1005" s="19">
        <v>10</v>
      </c>
      <c r="J1005" s="65">
        <v>15</v>
      </c>
      <c r="K1005" s="23">
        <v>4942.2430000000004</v>
      </c>
      <c r="L1005" s="6"/>
      <c r="M1005" s="18" t="s">
        <v>14</v>
      </c>
      <c r="N1005" s="19" t="s">
        <v>95</v>
      </c>
      <c r="O1005" s="19">
        <v>19</v>
      </c>
      <c r="P1005" s="64">
        <v>12</v>
      </c>
      <c r="Q1005" s="23">
        <v>10582.745000000001</v>
      </c>
      <c r="AE1005" s="18" t="s">
        <v>14</v>
      </c>
      <c r="AF1005" s="19" t="s">
        <v>97</v>
      </c>
      <c r="AG1005" s="19">
        <v>21</v>
      </c>
      <c r="AH1005" s="65">
        <v>5</v>
      </c>
      <c r="AI1005" s="23">
        <v>7014.4939999999997</v>
      </c>
    </row>
    <row r="1006" spans="1:35" x14ac:dyDescent="0.2">
      <c r="A1006" s="18" t="s">
        <v>89</v>
      </c>
      <c r="B1006" s="19" t="s">
        <v>95</v>
      </c>
      <c r="C1006" s="19">
        <v>26</v>
      </c>
      <c r="D1006" s="19">
        <v>9</v>
      </c>
      <c r="E1006" s="23">
        <v>3840.422</v>
      </c>
      <c r="F1006" s="6"/>
      <c r="G1006" s="18" t="s">
        <v>13</v>
      </c>
      <c r="H1006" s="19" t="s">
        <v>95</v>
      </c>
      <c r="I1006" s="19">
        <v>10</v>
      </c>
      <c r="J1006" s="64">
        <v>16</v>
      </c>
      <c r="K1006" s="23">
        <v>3677.1190000000001</v>
      </c>
      <c r="L1006" s="6"/>
      <c r="M1006" s="18" t="s">
        <v>14</v>
      </c>
      <c r="N1006" s="19" t="s">
        <v>95</v>
      </c>
      <c r="O1006" s="19">
        <v>19</v>
      </c>
      <c r="P1006" s="65">
        <v>13</v>
      </c>
      <c r="Q1006" s="23">
        <v>11669.550999999999</v>
      </c>
      <c r="AE1006" s="18" t="s">
        <v>14</v>
      </c>
      <c r="AF1006" s="19" t="s">
        <v>97</v>
      </c>
      <c r="AG1006" s="19">
        <v>21</v>
      </c>
      <c r="AH1006" s="65">
        <v>6</v>
      </c>
      <c r="AI1006" s="23">
        <v>6130.4089999999997</v>
      </c>
    </row>
    <row r="1007" spans="1:35" x14ac:dyDescent="0.2">
      <c r="A1007" s="18" t="s">
        <v>89</v>
      </c>
      <c r="B1007" s="19" t="s">
        <v>95</v>
      </c>
      <c r="C1007" s="19">
        <v>26</v>
      </c>
      <c r="D1007" s="19">
        <v>10</v>
      </c>
      <c r="E1007" s="23">
        <v>8790.1730000000007</v>
      </c>
      <c r="F1007" s="6"/>
      <c r="G1007" s="18" t="s">
        <v>13</v>
      </c>
      <c r="H1007" s="19" t="s">
        <v>95</v>
      </c>
      <c r="I1007" s="19">
        <v>10</v>
      </c>
      <c r="J1007" s="65">
        <v>17</v>
      </c>
      <c r="K1007" s="23">
        <v>4546.1880000000001</v>
      </c>
      <c r="L1007" s="6"/>
      <c r="M1007" s="18" t="s">
        <v>14</v>
      </c>
      <c r="N1007" s="19" t="s">
        <v>95</v>
      </c>
      <c r="O1007" s="19">
        <v>19</v>
      </c>
      <c r="P1007" s="64">
        <v>14</v>
      </c>
      <c r="Q1007" s="23">
        <v>8760.1409999999996</v>
      </c>
      <c r="AE1007" s="18" t="s">
        <v>14</v>
      </c>
      <c r="AF1007" s="19" t="s">
        <v>97</v>
      </c>
      <c r="AG1007" s="19">
        <v>21</v>
      </c>
      <c r="AH1007" s="65">
        <v>7</v>
      </c>
      <c r="AI1007" s="23">
        <v>8435.4130000000005</v>
      </c>
    </row>
    <row r="1008" spans="1:35" x14ac:dyDescent="0.2">
      <c r="A1008" s="18" t="s">
        <v>89</v>
      </c>
      <c r="B1008" s="19" t="s">
        <v>95</v>
      </c>
      <c r="C1008" s="19">
        <v>26</v>
      </c>
      <c r="D1008" s="19">
        <v>11</v>
      </c>
      <c r="E1008" s="23">
        <v>2243.0610000000001</v>
      </c>
      <c r="F1008" s="6"/>
      <c r="G1008" s="18" t="s">
        <v>13</v>
      </c>
      <c r="H1008" s="19" t="s">
        <v>95</v>
      </c>
      <c r="I1008" s="19">
        <v>10</v>
      </c>
      <c r="J1008" s="64">
        <v>18</v>
      </c>
      <c r="K1008" s="23">
        <v>4775.1869999999999</v>
      </c>
      <c r="L1008" s="6"/>
      <c r="M1008" s="18" t="s">
        <v>14</v>
      </c>
      <c r="N1008" s="19" t="s">
        <v>95</v>
      </c>
      <c r="O1008" s="19">
        <v>19</v>
      </c>
      <c r="P1008" s="65">
        <v>15</v>
      </c>
      <c r="Q1008" s="23">
        <v>12302.112999999999</v>
      </c>
      <c r="AE1008" s="18" t="s">
        <v>14</v>
      </c>
      <c r="AF1008" s="19" t="s">
        <v>97</v>
      </c>
      <c r="AG1008" s="19">
        <v>21</v>
      </c>
      <c r="AH1008" s="65">
        <v>8</v>
      </c>
      <c r="AI1008" s="23">
        <v>10336.852999999999</v>
      </c>
    </row>
    <row r="1009" spans="1:35" x14ac:dyDescent="0.2">
      <c r="A1009" s="18" t="s">
        <v>89</v>
      </c>
      <c r="B1009" s="19" t="s">
        <v>95</v>
      </c>
      <c r="C1009" s="19">
        <v>26</v>
      </c>
      <c r="D1009" s="19">
        <v>12</v>
      </c>
      <c r="E1009" s="23">
        <v>7491.2619999999997</v>
      </c>
      <c r="F1009" s="6"/>
      <c r="G1009" s="18"/>
      <c r="H1009" s="19"/>
      <c r="I1009" s="19"/>
      <c r="J1009" s="19"/>
      <c r="K1009" s="23"/>
      <c r="L1009" s="6"/>
      <c r="M1009" s="18" t="s">
        <v>14</v>
      </c>
      <c r="N1009" s="19" t="s">
        <v>95</v>
      </c>
      <c r="O1009" s="19">
        <v>19</v>
      </c>
      <c r="P1009" s="64">
        <v>16</v>
      </c>
      <c r="Q1009" s="23">
        <v>10535.819</v>
      </c>
      <c r="AE1009" s="18" t="s">
        <v>14</v>
      </c>
      <c r="AF1009" s="19" t="s">
        <v>97</v>
      </c>
      <c r="AG1009" s="19">
        <v>21</v>
      </c>
      <c r="AH1009" s="65">
        <v>9</v>
      </c>
      <c r="AI1009" s="23">
        <v>7906.0879999999997</v>
      </c>
    </row>
    <row r="1010" spans="1:35" x14ac:dyDescent="0.2">
      <c r="A1010" s="18" t="s">
        <v>89</v>
      </c>
      <c r="B1010" s="19" t="s">
        <v>95</v>
      </c>
      <c r="C1010" s="19">
        <v>26</v>
      </c>
      <c r="D1010" s="19">
        <v>13</v>
      </c>
      <c r="E1010" s="23">
        <v>3986.8310000000001</v>
      </c>
      <c r="F1010" s="6"/>
      <c r="G1010" s="18" t="s">
        <v>13</v>
      </c>
      <c r="H1010" s="19" t="s">
        <v>95</v>
      </c>
      <c r="I1010" s="19">
        <v>11</v>
      </c>
      <c r="J1010" s="65">
        <v>1</v>
      </c>
      <c r="K1010" s="23">
        <v>7877.9319999999998</v>
      </c>
      <c r="L1010" s="6"/>
      <c r="M1010" s="18" t="s">
        <v>14</v>
      </c>
      <c r="N1010" s="19" t="s">
        <v>95</v>
      </c>
      <c r="O1010" s="19">
        <v>19</v>
      </c>
      <c r="P1010" s="65">
        <v>17</v>
      </c>
      <c r="Q1010" s="23">
        <v>18776.02</v>
      </c>
      <c r="AE1010" s="18"/>
      <c r="AF1010" s="19"/>
      <c r="AG1010" s="19"/>
      <c r="AH1010" s="19"/>
      <c r="AI1010" s="23"/>
    </row>
    <row r="1011" spans="1:35" x14ac:dyDescent="0.2">
      <c r="A1011" s="18"/>
      <c r="B1011" s="19"/>
      <c r="C1011" s="19"/>
      <c r="D1011" s="19"/>
      <c r="E1011" s="23"/>
      <c r="F1011" s="6"/>
      <c r="G1011" s="18" t="s">
        <v>13</v>
      </c>
      <c r="H1011" s="19" t="s">
        <v>95</v>
      </c>
      <c r="I1011" s="19">
        <v>11</v>
      </c>
      <c r="J1011" s="64">
        <v>2</v>
      </c>
      <c r="K1011" s="23">
        <v>3100.8679999999999</v>
      </c>
      <c r="L1011" s="6"/>
      <c r="M1011" s="18" t="s">
        <v>14</v>
      </c>
      <c r="N1011" s="19" t="s">
        <v>95</v>
      </c>
      <c r="O1011" s="19">
        <v>19</v>
      </c>
      <c r="P1011" s="64">
        <v>18</v>
      </c>
      <c r="Q1011" s="23">
        <v>15468.678</v>
      </c>
      <c r="AE1011" s="18" t="s">
        <v>14</v>
      </c>
      <c r="AF1011" s="19" t="s">
        <v>97</v>
      </c>
      <c r="AG1011" s="19">
        <v>22</v>
      </c>
      <c r="AH1011" s="65">
        <v>1</v>
      </c>
      <c r="AI1011" s="23">
        <v>10310.575000000001</v>
      </c>
    </row>
    <row r="1012" spans="1:35" x14ac:dyDescent="0.2">
      <c r="A1012" s="18" t="s">
        <v>89</v>
      </c>
      <c r="B1012" s="19" t="s">
        <v>95</v>
      </c>
      <c r="C1012" s="19">
        <v>27</v>
      </c>
      <c r="D1012" s="19">
        <v>1</v>
      </c>
      <c r="E1012" s="23">
        <v>9602.9310000000005</v>
      </c>
      <c r="F1012" s="6"/>
      <c r="G1012" s="18" t="s">
        <v>13</v>
      </c>
      <c r="H1012" s="19" t="s">
        <v>95</v>
      </c>
      <c r="I1012" s="19">
        <v>11</v>
      </c>
      <c r="J1012" s="65">
        <v>3</v>
      </c>
      <c r="K1012" s="23">
        <v>7945.5060000000003</v>
      </c>
      <c r="L1012" s="6"/>
      <c r="M1012" s="18" t="s">
        <v>14</v>
      </c>
      <c r="N1012" s="19" t="s">
        <v>95</v>
      </c>
      <c r="O1012" s="19">
        <v>19</v>
      </c>
      <c r="P1012" s="65">
        <v>19</v>
      </c>
      <c r="Q1012" s="23">
        <v>7256.6319999999996</v>
      </c>
      <c r="AE1012" s="18" t="s">
        <v>14</v>
      </c>
      <c r="AF1012" s="19" t="s">
        <v>97</v>
      </c>
      <c r="AG1012" s="19">
        <v>22</v>
      </c>
      <c r="AH1012" s="65">
        <v>2</v>
      </c>
      <c r="AI1012" s="23">
        <v>6854.9459999999999</v>
      </c>
    </row>
    <row r="1013" spans="1:35" x14ac:dyDescent="0.2">
      <c r="A1013" s="18" t="s">
        <v>89</v>
      </c>
      <c r="B1013" s="19" t="s">
        <v>95</v>
      </c>
      <c r="C1013" s="19">
        <v>27</v>
      </c>
      <c r="D1013" s="19">
        <v>2</v>
      </c>
      <c r="E1013" s="23">
        <v>9137.4249999999993</v>
      </c>
      <c r="F1013" s="6"/>
      <c r="G1013" s="18" t="s">
        <v>13</v>
      </c>
      <c r="H1013" s="19" t="s">
        <v>95</v>
      </c>
      <c r="I1013" s="19">
        <v>11</v>
      </c>
      <c r="J1013" s="64">
        <v>4</v>
      </c>
      <c r="K1013" s="23">
        <v>7804.7280000000001</v>
      </c>
      <c r="L1013" s="6"/>
      <c r="M1013" s="18" t="s">
        <v>14</v>
      </c>
      <c r="N1013" s="19" t="s">
        <v>95</v>
      </c>
      <c r="O1013" s="19">
        <v>19</v>
      </c>
      <c r="P1013" s="64">
        <v>20</v>
      </c>
      <c r="Q1013" s="23">
        <v>3750.3240000000001</v>
      </c>
      <c r="AE1013" s="18" t="s">
        <v>14</v>
      </c>
      <c r="AF1013" s="19" t="s">
        <v>97</v>
      </c>
      <c r="AG1013" s="19">
        <v>22</v>
      </c>
      <c r="AH1013" s="65">
        <v>3</v>
      </c>
      <c r="AI1013" s="23">
        <v>8159.4880000000003</v>
      </c>
    </row>
    <row r="1014" spans="1:35" x14ac:dyDescent="0.2">
      <c r="A1014" s="18" t="s">
        <v>89</v>
      </c>
      <c r="B1014" s="19" t="s">
        <v>95</v>
      </c>
      <c r="C1014" s="19">
        <v>27</v>
      </c>
      <c r="D1014" s="19">
        <v>3</v>
      </c>
      <c r="E1014" s="23">
        <v>2564.0349999999999</v>
      </c>
      <c r="F1014" s="6"/>
      <c r="G1014" s="18" t="s">
        <v>13</v>
      </c>
      <c r="H1014" s="19" t="s">
        <v>95</v>
      </c>
      <c r="I1014" s="19">
        <v>11</v>
      </c>
      <c r="J1014" s="65">
        <v>5</v>
      </c>
      <c r="K1014" s="23">
        <v>1539.172</v>
      </c>
      <c r="L1014" s="6"/>
      <c r="M1014" s="18" t="s">
        <v>14</v>
      </c>
      <c r="N1014" s="19" t="s">
        <v>95</v>
      </c>
      <c r="O1014" s="19">
        <v>19</v>
      </c>
      <c r="P1014" s="65">
        <v>21</v>
      </c>
      <c r="Q1014" s="23">
        <v>6267.433</v>
      </c>
      <c r="AE1014" s="18" t="s">
        <v>14</v>
      </c>
      <c r="AF1014" s="19" t="s">
        <v>97</v>
      </c>
      <c r="AG1014" s="19">
        <v>22</v>
      </c>
      <c r="AH1014" s="65">
        <v>4</v>
      </c>
      <c r="AI1014" s="23">
        <v>10220.477000000001</v>
      </c>
    </row>
    <row r="1015" spans="1:35" x14ac:dyDescent="0.2">
      <c r="A1015" s="18" t="s">
        <v>89</v>
      </c>
      <c r="B1015" s="19" t="s">
        <v>95</v>
      </c>
      <c r="C1015" s="19">
        <v>27</v>
      </c>
      <c r="D1015" s="19">
        <v>4</v>
      </c>
      <c r="E1015" s="23">
        <v>8335.93</v>
      </c>
      <c r="F1015" s="6"/>
      <c r="G1015" s="18" t="s">
        <v>13</v>
      </c>
      <c r="H1015" s="19" t="s">
        <v>95</v>
      </c>
      <c r="I1015" s="19">
        <v>11</v>
      </c>
      <c r="J1015" s="64">
        <v>6</v>
      </c>
      <c r="K1015" s="23">
        <v>9683.6440000000002</v>
      </c>
      <c r="L1015" s="6"/>
      <c r="M1015" s="18"/>
      <c r="N1015" s="19"/>
      <c r="O1015" s="19"/>
      <c r="P1015" s="19"/>
      <c r="Q1015" s="23"/>
      <c r="AE1015" s="18"/>
      <c r="AF1015" s="19"/>
      <c r="AG1015" s="19"/>
      <c r="AH1015" s="19"/>
      <c r="AI1015" s="23"/>
    </row>
    <row r="1016" spans="1:35" x14ac:dyDescent="0.2">
      <c r="A1016" s="18" t="s">
        <v>89</v>
      </c>
      <c r="B1016" s="19" t="s">
        <v>95</v>
      </c>
      <c r="C1016" s="19">
        <v>27</v>
      </c>
      <c r="D1016" s="19">
        <v>5</v>
      </c>
      <c r="E1016" s="23">
        <v>4174.5349999999999</v>
      </c>
      <c r="F1016" s="6"/>
      <c r="G1016" s="18" t="s">
        <v>13</v>
      </c>
      <c r="H1016" s="19" t="s">
        <v>95</v>
      </c>
      <c r="I1016" s="19">
        <v>11</v>
      </c>
      <c r="J1016" s="65">
        <v>7</v>
      </c>
      <c r="K1016" s="23">
        <v>7466.8609999999999</v>
      </c>
      <c r="L1016" s="6"/>
      <c r="M1016" s="18" t="s">
        <v>14</v>
      </c>
      <c r="N1016" s="19" t="s">
        <v>95</v>
      </c>
      <c r="O1016" s="19">
        <v>20</v>
      </c>
      <c r="P1016" s="65">
        <v>1</v>
      </c>
      <c r="Q1016" s="23">
        <v>11357.962</v>
      </c>
      <c r="AE1016" s="18" t="s">
        <v>14</v>
      </c>
      <c r="AF1016" s="19" t="s">
        <v>97</v>
      </c>
      <c r="AG1016" s="19">
        <v>23</v>
      </c>
      <c r="AH1016" s="65">
        <v>1</v>
      </c>
      <c r="AI1016" s="23">
        <v>7613.27</v>
      </c>
    </row>
    <row r="1017" spans="1:35" x14ac:dyDescent="0.2">
      <c r="A1017" s="18" t="s">
        <v>89</v>
      </c>
      <c r="B1017" s="19" t="s">
        <v>95</v>
      </c>
      <c r="C1017" s="19">
        <v>27</v>
      </c>
      <c r="D1017" s="19">
        <v>6</v>
      </c>
      <c r="E1017" s="23">
        <v>7725.8919999999998</v>
      </c>
      <c r="F1017" s="6"/>
      <c r="G1017" s="18" t="s">
        <v>13</v>
      </c>
      <c r="H1017" s="19" t="s">
        <v>95</v>
      </c>
      <c r="I1017" s="19">
        <v>11</v>
      </c>
      <c r="J1017" s="64">
        <v>8</v>
      </c>
      <c r="K1017" s="23">
        <v>5972.7380000000003</v>
      </c>
      <c r="L1017" s="6"/>
      <c r="M1017" s="18" t="s">
        <v>14</v>
      </c>
      <c r="N1017" s="19" t="s">
        <v>95</v>
      </c>
      <c r="O1017" s="19">
        <v>20</v>
      </c>
      <c r="P1017" s="64">
        <v>2</v>
      </c>
      <c r="Q1017" s="23">
        <v>10622.163</v>
      </c>
      <c r="AE1017" s="18" t="s">
        <v>14</v>
      </c>
      <c r="AF1017" s="19" t="s">
        <v>97</v>
      </c>
      <c r="AG1017" s="19">
        <v>23</v>
      </c>
      <c r="AH1017" s="65">
        <v>2</v>
      </c>
      <c r="AI1017" s="23">
        <v>6145.4250000000002</v>
      </c>
    </row>
    <row r="1018" spans="1:35" x14ac:dyDescent="0.2">
      <c r="A1018" s="18" t="s">
        <v>89</v>
      </c>
      <c r="B1018" s="19" t="s">
        <v>95</v>
      </c>
      <c r="C1018" s="19">
        <v>27</v>
      </c>
      <c r="D1018" s="19">
        <v>7</v>
      </c>
      <c r="E1018" s="23">
        <v>5105.5460000000003</v>
      </c>
      <c r="F1018" s="6"/>
      <c r="G1018" s="18" t="s">
        <v>13</v>
      </c>
      <c r="H1018" s="19" t="s">
        <v>95</v>
      </c>
      <c r="I1018" s="19">
        <v>11</v>
      </c>
      <c r="J1018" s="65">
        <v>9</v>
      </c>
      <c r="K1018" s="23">
        <v>5623.6090000000004</v>
      </c>
      <c r="L1018" s="6"/>
      <c r="M1018" s="18" t="s">
        <v>14</v>
      </c>
      <c r="N1018" s="19" t="s">
        <v>95</v>
      </c>
      <c r="O1018" s="19">
        <v>20</v>
      </c>
      <c r="P1018" s="65">
        <v>3</v>
      </c>
      <c r="Q1018" s="23">
        <v>16050.56</v>
      </c>
      <c r="AE1018" s="18" t="s">
        <v>14</v>
      </c>
      <c r="AF1018" s="19" t="s">
        <v>97</v>
      </c>
      <c r="AG1018" s="19">
        <v>23</v>
      </c>
      <c r="AH1018" s="65">
        <v>3</v>
      </c>
      <c r="AI1018" s="23">
        <v>9051.0820000000003</v>
      </c>
    </row>
    <row r="1019" spans="1:35" x14ac:dyDescent="0.2">
      <c r="A1019" s="18" t="s">
        <v>89</v>
      </c>
      <c r="B1019" s="19" t="s">
        <v>95</v>
      </c>
      <c r="C1019" s="19">
        <v>27</v>
      </c>
      <c r="D1019" s="19">
        <v>8</v>
      </c>
      <c r="E1019" s="23">
        <v>2410.1179999999999</v>
      </c>
      <c r="F1019" s="6"/>
      <c r="G1019" s="18" t="s">
        <v>13</v>
      </c>
      <c r="H1019" s="19" t="s">
        <v>95</v>
      </c>
      <c r="I1019" s="19">
        <v>11</v>
      </c>
      <c r="J1019" s="64">
        <v>10</v>
      </c>
      <c r="K1019" s="23">
        <v>8996.6470000000008</v>
      </c>
      <c r="L1019" s="6"/>
      <c r="M1019" s="18" t="s">
        <v>14</v>
      </c>
      <c r="N1019" s="19" t="s">
        <v>95</v>
      </c>
      <c r="O1019" s="19">
        <v>20</v>
      </c>
      <c r="P1019" s="64">
        <v>4</v>
      </c>
      <c r="Q1019" s="23">
        <v>14821.099</v>
      </c>
      <c r="AE1019" s="18" t="s">
        <v>14</v>
      </c>
      <c r="AF1019" s="19" t="s">
        <v>97</v>
      </c>
      <c r="AG1019" s="19">
        <v>23</v>
      </c>
      <c r="AH1019" s="65">
        <v>4</v>
      </c>
      <c r="AI1019" s="23">
        <v>2451.413</v>
      </c>
    </row>
    <row r="1020" spans="1:35" x14ac:dyDescent="0.2">
      <c r="A1020" s="18" t="s">
        <v>89</v>
      </c>
      <c r="B1020" s="19" t="s">
        <v>95</v>
      </c>
      <c r="C1020" s="19">
        <v>27</v>
      </c>
      <c r="D1020" s="19">
        <v>9</v>
      </c>
      <c r="E1020" s="23">
        <v>6625.9470000000001</v>
      </c>
      <c r="F1020" s="6"/>
      <c r="G1020" s="18" t="s">
        <v>13</v>
      </c>
      <c r="H1020" s="19" t="s">
        <v>95</v>
      </c>
      <c r="I1020" s="19">
        <v>11</v>
      </c>
      <c r="J1020" s="65">
        <v>11</v>
      </c>
      <c r="K1020" s="23">
        <v>4840.8829999999998</v>
      </c>
      <c r="L1020" s="6"/>
      <c r="M1020" s="18" t="s">
        <v>14</v>
      </c>
      <c r="N1020" s="19" t="s">
        <v>95</v>
      </c>
      <c r="O1020" s="19">
        <v>20</v>
      </c>
      <c r="P1020" s="65">
        <v>5</v>
      </c>
      <c r="Q1020" s="23">
        <v>16273.927</v>
      </c>
      <c r="AE1020" s="18" t="s">
        <v>14</v>
      </c>
      <c r="AF1020" s="19" t="s">
        <v>97</v>
      </c>
      <c r="AG1020" s="19">
        <v>23</v>
      </c>
      <c r="AH1020" s="65">
        <v>5</v>
      </c>
      <c r="AI1020" s="23">
        <v>10785.466</v>
      </c>
    </row>
    <row r="1021" spans="1:35" x14ac:dyDescent="0.2">
      <c r="A1021" s="18"/>
      <c r="B1021" s="19"/>
      <c r="C1021" s="19"/>
      <c r="D1021" s="19"/>
      <c r="E1021" s="23"/>
      <c r="F1021" s="6"/>
      <c r="G1021" s="18" t="s">
        <v>13</v>
      </c>
      <c r="H1021" s="19" t="s">
        <v>95</v>
      </c>
      <c r="I1021" s="19">
        <v>11</v>
      </c>
      <c r="J1021" s="64">
        <v>12</v>
      </c>
      <c r="K1021" s="23">
        <v>3322.3589999999999</v>
      </c>
      <c r="L1021" s="6"/>
      <c r="M1021" s="18" t="s">
        <v>14</v>
      </c>
      <c r="N1021" s="19" t="s">
        <v>95</v>
      </c>
      <c r="O1021" s="19">
        <v>20</v>
      </c>
      <c r="P1021" s="64">
        <v>6</v>
      </c>
      <c r="Q1021" s="23">
        <v>11618.870999999999</v>
      </c>
      <c r="AE1021" s="18" t="s">
        <v>14</v>
      </c>
      <c r="AF1021" s="19" t="s">
        <v>97</v>
      </c>
      <c r="AG1021" s="19">
        <v>23</v>
      </c>
      <c r="AH1021" s="65">
        <v>6</v>
      </c>
      <c r="AI1021" s="23">
        <v>5747.4930000000004</v>
      </c>
    </row>
    <row r="1022" spans="1:35" x14ac:dyDescent="0.2">
      <c r="A1022" s="18" t="s">
        <v>89</v>
      </c>
      <c r="B1022" s="19" t="s">
        <v>95</v>
      </c>
      <c r="C1022" s="19">
        <v>28</v>
      </c>
      <c r="D1022" s="19">
        <v>1</v>
      </c>
      <c r="E1022" s="23">
        <v>4200.8130000000001</v>
      </c>
      <c r="F1022" s="6"/>
      <c r="G1022" s="18" t="s">
        <v>13</v>
      </c>
      <c r="H1022" s="19" t="s">
        <v>95</v>
      </c>
      <c r="I1022" s="19">
        <v>11</v>
      </c>
      <c r="J1022" s="65">
        <v>13</v>
      </c>
      <c r="K1022" s="23">
        <v>4991.0460000000003</v>
      </c>
      <c r="L1022" s="6"/>
      <c r="M1022" s="18" t="s">
        <v>14</v>
      </c>
      <c r="N1022" s="19" t="s">
        <v>95</v>
      </c>
      <c r="O1022" s="19">
        <v>20</v>
      </c>
      <c r="P1022" s="65">
        <v>7</v>
      </c>
      <c r="Q1022" s="23">
        <v>11590.715</v>
      </c>
      <c r="AE1022" s="18" t="s">
        <v>14</v>
      </c>
      <c r="AF1022" s="19" t="s">
        <v>97</v>
      </c>
      <c r="AG1022" s="19">
        <v>23</v>
      </c>
      <c r="AH1022" s="65">
        <v>7</v>
      </c>
      <c r="AI1022" s="23">
        <v>5524.125</v>
      </c>
    </row>
    <row r="1023" spans="1:35" x14ac:dyDescent="0.2">
      <c r="A1023" s="18" t="s">
        <v>89</v>
      </c>
      <c r="B1023" s="19" t="s">
        <v>95</v>
      </c>
      <c r="C1023" s="19">
        <v>28</v>
      </c>
      <c r="D1023" s="19">
        <v>2</v>
      </c>
      <c r="E1023" s="23">
        <v>4923.473</v>
      </c>
      <c r="F1023" s="6"/>
      <c r="G1023" s="18" t="s">
        <v>13</v>
      </c>
      <c r="H1023" s="19" t="s">
        <v>95</v>
      </c>
      <c r="I1023" s="19">
        <v>11</v>
      </c>
      <c r="J1023" s="64">
        <v>14</v>
      </c>
      <c r="K1023" s="23">
        <v>6625.9470000000001</v>
      </c>
      <c r="L1023" s="6"/>
      <c r="M1023" s="18" t="s">
        <v>14</v>
      </c>
      <c r="N1023" s="19" t="s">
        <v>95</v>
      </c>
      <c r="O1023" s="19">
        <v>20</v>
      </c>
      <c r="P1023" s="64">
        <v>8</v>
      </c>
      <c r="Q1023" s="23">
        <v>10449.476000000001</v>
      </c>
      <c r="AE1023" s="18" t="s">
        <v>14</v>
      </c>
      <c r="AF1023" s="19" t="s">
        <v>97</v>
      </c>
      <c r="AG1023" s="19">
        <v>23</v>
      </c>
      <c r="AH1023" s="65">
        <v>8</v>
      </c>
      <c r="AI1023" s="23">
        <v>5430.2740000000003</v>
      </c>
    </row>
    <row r="1024" spans="1:35" x14ac:dyDescent="0.2">
      <c r="A1024" s="18" t="s">
        <v>89</v>
      </c>
      <c r="B1024" s="19" t="s">
        <v>95</v>
      </c>
      <c r="C1024" s="19">
        <v>28</v>
      </c>
      <c r="D1024" s="19">
        <v>3</v>
      </c>
      <c r="E1024" s="23">
        <v>3470.645</v>
      </c>
      <c r="F1024" s="6"/>
      <c r="G1024" s="18" t="s">
        <v>13</v>
      </c>
      <c r="H1024" s="19" t="s">
        <v>95</v>
      </c>
      <c r="I1024" s="19">
        <v>11</v>
      </c>
      <c r="J1024" s="65">
        <v>15</v>
      </c>
      <c r="K1024" s="23">
        <v>8172.6270000000004</v>
      </c>
      <c r="L1024" s="6"/>
      <c r="M1024" s="18" t="s">
        <v>14</v>
      </c>
      <c r="N1024" s="19" t="s">
        <v>95</v>
      </c>
      <c r="O1024" s="19">
        <v>20</v>
      </c>
      <c r="P1024" s="65">
        <v>9</v>
      </c>
      <c r="Q1024" s="23">
        <v>10327.468000000001</v>
      </c>
      <c r="AE1024" s="18" t="s">
        <v>14</v>
      </c>
      <c r="AF1024" s="19" t="s">
        <v>97</v>
      </c>
      <c r="AG1024" s="19">
        <v>23</v>
      </c>
      <c r="AH1024" s="65">
        <v>9</v>
      </c>
      <c r="AI1024" s="23">
        <v>8212.0450000000001</v>
      </c>
    </row>
    <row r="1025" spans="1:35" x14ac:dyDescent="0.2">
      <c r="A1025" s="18" t="s">
        <v>89</v>
      </c>
      <c r="B1025" s="19" t="s">
        <v>95</v>
      </c>
      <c r="C1025" s="19">
        <v>28</v>
      </c>
      <c r="D1025" s="19">
        <v>4</v>
      </c>
      <c r="E1025" s="23">
        <v>6089.1139999999996</v>
      </c>
      <c r="F1025" s="6"/>
      <c r="G1025" s="18" t="s">
        <v>13</v>
      </c>
      <c r="H1025" s="19" t="s">
        <v>95</v>
      </c>
      <c r="I1025" s="19">
        <v>11</v>
      </c>
      <c r="J1025" s="64">
        <v>16</v>
      </c>
      <c r="K1025" s="23">
        <v>6162.3190000000004</v>
      </c>
      <c r="L1025" s="6"/>
      <c r="M1025" s="18" t="s">
        <v>14</v>
      </c>
      <c r="N1025" s="19" t="s">
        <v>95</v>
      </c>
      <c r="O1025" s="19">
        <v>20</v>
      </c>
      <c r="P1025" s="64">
        <v>10</v>
      </c>
      <c r="Q1025" s="23">
        <v>10746.048000000001</v>
      </c>
      <c r="AE1025" s="18" t="s">
        <v>14</v>
      </c>
      <c r="AF1025" s="19" t="s">
        <v>97</v>
      </c>
      <c r="AG1025" s="19">
        <v>23</v>
      </c>
      <c r="AH1025" s="65">
        <v>10</v>
      </c>
      <c r="AI1025" s="23">
        <v>5608.5919999999996</v>
      </c>
    </row>
    <row r="1026" spans="1:35" x14ac:dyDescent="0.2">
      <c r="A1026" s="18" t="s">
        <v>89</v>
      </c>
      <c r="B1026" s="19" t="s">
        <v>95</v>
      </c>
      <c r="C1026" s="19">
        <v>28</v>
      </c>
      <c r="D1026" s="19">
        <v>5</v>
      </c>
      <c r="E1026" s="23">
        <v>3504.4319999999998</v>
      </c>
      <c r="F1026" s="6"/>
      <c r="G1026" s="18" t="s">
        <v>13</v>
      </c>
      <c r="H1026" s="19" t="s">
        <v>95</v>
      </c>
      <c r="I1026" s="19">
        <v>11</v>
      </c>
      <c r="J1026" s="65">
        <v>17</v>
      </c>
      <c r="K1026" s="23">
        <v>4976.03</v>
      </c>
      <c r="L1026" s="6"/>
      <c r="M1026" s="18"/>
      <c r="N1026" s="19"/>
      <c r="O1026" s="19"/>
      <c r="P1026" s="19"/>
      <c r="Q1026" s="23"/>
      <c r="AE1026" s="18"/>
      <c r="AF1026" s="19"/>
      <c r="AG1026" s="19"/>
      <c r="AH1026" s="19"/>
      <c r="AI1026" s="23"/>
    </row>
    <row r="1027" spans="1:35" x14ac:dyDescent="0.2">
      <c r="A1027" s="18" t="s">
        <v>89</v>
      </c>
      <c r="B1027" s="19" t="s">
        <v>95</v>
      </c>
      <c r="C1027" s="19">
        <v>28</v>
      </c>
      <c r="D1027" s="19">
        <v>6</v>
      </c>
      <c r="E1027" s="23">
        <v>4581.8519999999999</v>
      </c>
      <c r="F1027" s="6"/>
      <c r="G1027" s="18" t="s">
        <v>13</v>
      </c>
      <c r="H1027" s="19" t="s">
        <v>95</v>
      </c>
      <c r="I1027" s="19">
        <v>11</v>
      </c>
      <c r="J1027" s="64">
        <v>18</v>
      </c>
      <c r="K1027" s="23">
        <v>9289.4660000000003</v>
      </c>
      <c r="L1027" s="6"/>
      <c r="M1027" s="18" t="s">
        <v>14</v>
      </c>
      <c r="N1027" s="19" t="s">
        <v>95</v>
      </c>
      <c r="O1027" s="19">
        <v>21</v>
      </c>
      <c r="P1027" s="65">
        <v>1</v>
      </c>
      <c r="Q1027" s="23">
        <v>11500.617</v>
      </c>
      <c r="AE1027" s="18" t="s">
        <v>14</v>
      </c>
      <c r="AF1027" s="19" t="s">
        <v>97</v>
      </c>
      <c r="AG1027" s="19">
        <v>24</v>
      </c>
      <c r="AH1027" s="65">
        <v>1</v>
      </c>
      <c r="AI1027" s="23">
        <v>8411.0110000000004</v>
      </c>
    </row>
    <row r="1028" spans="1:35" x14ac:dyDescent="0.2">
      <c r="A1028" s="18" t="s">
        <v>89</v>
      </c>
      <c r="B1028" s="19" t="s">
        <v>95</v>
      </c>
      <c r="C1028" s="19">
        <v>28</v>
      </c>
      <c r="D1028" s="19">
        <v>7</v>
      </c>
      <c r="E1028" s="23">
        <v>7476.2460000000001</v>
      </c>
      <c r="F1028" s="6"/>
      <c r="G1028" s="18"/>
      <c r="H1028" s="19"/>
      <c r="I1028" s="19"/>
      <c r="J1028" s="19"/>
      <c r="K1028" s="23"/>
      <c r="L1028" s="6"/>
      <c r="M1028" s="18" t="s">
        <v>14</v>
      </c>
      <c r="N1028" s="19" t="s">
        <v>95</v>
      </c>
      <c r="O1028" s="19">
        <v>21</v>
      </c>
      <c r="P1028" s="64">
        <v>2</v>
      </c>
      <c r="Q1028" s="23">
        <v>19988.587</v>
      </c>
      <c r="AE1028" s="18" t="s">
        <v>14</v>
      </c>
      <c r="AF1028" s="19" t="s">
        <v>97</v>
      </c>
      <c r="AG1028" s="19">
        <v>24</v>
      </c>
      <c r="AH1028" s="65">
        <v>2</v>
      </c>
      <c r="AI1028" s="23">
        <v>10336.852999999999</v>
      </c>
    </row>
    <row r="1029" spans="1:35" x14ac:dyDescent="0.2">
      <c r="A1029" s="18" t="s">
        <v>89</v>
      </c>
      <c r="B1029" s="19" t="s">
        <v>95</v>
      </c>
      <c r="C1029" s="19">
        <v>28</v>
      </c>
      <c r="D1029" s="19">
        <v>8</v>
      </c>
      <c r="E1029" s="23">
        <v>11457.445</v>
      </c>
      <c r="F1029" s="6"/>
      <c r="G1029" s="18" t="s">
        <v>13</v>
      </c>
      <c r="H1029" s="19" t="s">
        <v>95</v>
      </c>
      <c r="I1029" s="19">
        <v>12</v>
      </c>
      <c r="J1029" s="65">
        <v>1</v>
      </c>
      <c r="K1029" s="23">
        <v>7348.607</v>
      </c>
      <c r="L1029" s="6"/>
      <c r="M1029" s="18" t="s">
        <v>14</v>
      </c>
      <c r="N1029" s="19" t="s">
        <v>95</v>
      </c>
      <c r="O1029" s="19">
        <v>21</v>
      </c>
      <c r="P1029" s="65">
        <v>3</v>
      </c>
      <c r="Q1029" s="23">
        <v>14233.585999999999</v>
      </c>
      <c r="AE1029" s="18" t="s">
        <v>14</v>
      </c>
      <c r="AF1029" s="19" t="s">
        <v>97</v>
      </c>
      <c r="AG1029" s="19">
        <v>24</v>
      </c>
      <c r="AH1029" s="65">
        <v>3</v>
      </c>
      <c r="AI1029" s="23">
        <v>10137.887000000001</v>
      </c>
    </row>
    <row r="1030" spans="1:35" x14ac:dyDescent="0.2">
      <c r="A1030" s="18"/>
      <c r="B1030" s="19"/>
      <c r="C1030" s="19"/>
      <c r="D1030" s="19"/>
      <c r="E1030" s="23"/>
      <c r="F1030" s="6"/>
      <c r="G1030" s="18" t="s">
        <v>13</v>
      </c>
      <c r="H1030" s="19" t="s">
        <v>95</v>
      </c>
      <c r="I1030" s="19">
        <v>12</v>
      </c>
      <c r="J1030" s="64">
        <v>2</v>
      </c>
      <c r="K1030" s="23">
        <v>7076.4369999999999</v>
      </c>
      <c r="L1030" s="6"/>
      <c r="M1030" s="18" t="s">
        <v>14</v>
      </c>
      <c r="N1030" s="19" t="s">
        <v>95</v>
      </c>
      <c r="O1030" s="19">
        <v>21</v>
      </c>
      <c r="P1030" s="64">
        <v>4</v>
      </c>
      <c r="Q1030" s="23">
        <v>3068.9589999999998</v>
      </c>
      <c r="AE1030" s="18" t="s">
        <v>14</v>
      </c>
      <c r="AF1030" s="19" t="s">
        <v>97</v>
      </c>
      <c r="AG1030" s="19">
        <v>24</v>
      </c>
      <c r="AH1030" s="65">
        <v>4</v>
      </c>
      <c r="AI1030" s="23">
        <v>7425.5659999999998</v>
      </c>
    </row>
    <row r="1031" spans="1:35" x14ac:dyDescent="0.2">
      <c r="A1031" s="18" t="s">
        <v>89</v>
      </c>
      <c r="B1031" s="19" t="s">
        <v>95</v>
      </c>
      <c r="C1031" s="19">
        <v>29</v>
      </c>
      <c r="D1031" s="19">
        <v>1</v>
      </c>
      <c r="E1031" s="23">
        <v>6588.4070000000002</v>
      </c>
      <c r="F1031" s="6"/>
      <c r="G1031" s="18" t="s">
        <v>13</v>
      </c>
      <c r="H1031" s="19" t="s">
        <v>95</v>
      </c>
      <c r="I1031" s="19">
        <v>12</v>
      </c>
      <c r="J1031" s="65">
        <v>3</v>
      </c>
      <c r="K1031" s="23">
        <v>7994.3090000000002</v>
      </c>
      <c r="L1031" s="6"/>
      <c r="M1031" s="18" t="s">
        <v>14</v>
      </c>
      <c r="N1031" s="19" t="s">
        <v>95</v>
      </c>
      <c r="O1031" s="19">
        <v>21</v>
      </c>
      <c r="P1031" s="65">
        <v>5</v>
      </c>
      <c r="Q1031" s="23">
        <v>9373.9320000000007</v>
      </c>
      <c r="AE1031" s="18" t="s">
        <v>14</v>
      </c>
      <c r="AF1031" s="19" t="s">
        <v>97</v>
      </c>
      <c r="AG1031" s="19">
        <v>24</v>
      </c>
      <c r="AH1031" s="65">
        <v>5</v>
      </c>
      <c r="AI1031" s="23">
        <v>6960.06</v>
      </c>
    </row>
    <row r="1032" spans="1:35" x14ac:dyDescent="0.2">
      <c r="A1032" s="18" t="s">
        <v>89</v>
      </c>
      <c r="B1032" s="19" t="s">
        <v>95</v>
      </c>
      <c r="C1032" s="19">
        <v>29</v>
      </c>
      <c r="D1032" s="19">
        <v>2</v>
      </c>
      <c r="E1032" s="23">
        <v>7386.1480000000001</v>
      </c>
      <c r="F1032" s="6"/>
      <c r="G1032" s="18" t="s">
        <v>13</v>
      </c>
      <c r="H1032" s="19" t="s">
        <v>95</v>
      </c>
      <c r="I1032" s="19">
        <v>12</v>
      </c>
      <c r="J1032" s="64">
        <v>4</v>
      </c>
      <c r="K1032" s="23">
        <v>4566.8360000000002</v>
      </c>
      <c r="L1032" s="6"/>
      <c r="M1032" s="18" t="s">
        <v>14</v>
      </c>
      <c r="N1032" s="19" t="s">
        <v>95</v>
      </c>
      <c r="O1032" s="19">
        <v>21</v>
      </c>
      <c r="P1032" s="64">
        <v>6</v>
      </c>
      <c r="Q1032" s="23">
        <v>14843.624</v>
      </c>
      <c r="AE1032" s="18" t="s">
        <v>14</v>
      </c>
      <c r="AF1032" s="19" t="s">
        <v>97</v>
      </c>
      <c r="AG1032" s="19">
        <v>24</v>
      </c>
      <c r="AH1032" s="65">
        <v>6</v>
      </c>
      <c r="AI1032" s="23">
        <v>6483.2920000000004</v>
      </c>
    </row>
    <row r="1033" spans="1:35" x14ac:dyDescent="0.2">
      <c r="A1033" s="18" t="s">
        <v>89</v>
      </c>
      <c r="B1033" s="19" t="s">
        <v>95</v>
      </c>
      <c r="C1033" s="19">
        <v>29</v>
      </c>
      <c r="D1033" s="19">
        <v>3</v>
      </c>
      <c r="E1033" s="23">
        <v>12726.324000000001</v>
      </c>
      <c r="F1033" s="6"/>
      <c r="G1033" s="18" t="s">
        <v>13</v>
      </c>
      <c r="H1033" s="19" t="s">
        <v>95</v>
      </c>
      <c r="I1033" s="19">
        <v>12</v>
      </c>
      <c r="J1033" s="65">
        <v>5</v>
      </c>
      <c r="K1033" s="23">
        <v>8324.6679999999997</v>
      </c>
      <c r="L1033" s="6"/>
      <c r="M1033" s="18" t="s">
        <v>14</v>
      </c>
      <c r="N1033" s="19" t="s">
        <v>95</v>
      </c>
      <c r="O1033" s="19">
        <v>21</v>
      </c>
      <c r="P1033" s="65">
        <v>7</v>
      </c>
      <c r="Q1033" s="23">
        <v>23070.685000000001</v>
      </c>
      <c r="AE1033" s="18"/>
      <c r="AF1033" s="19"/>
      <c r="AG1033" s="19"/>
      <c r="AH1033" s="19"/>
      <c r="AI1033" s="23"/>
    </row>
    <row r="1034" spans="1:35" x14ac:dyDescent="0.2">
      <c r="A1034" s="18" t="s">
        <v>89</v>
      </c>
      <c r="B1034" s="19" t="s">
        <v>95</v>
      </c>
      <c r="C1034" s="19">
        <v>29</v>
      </c>
      <c r="D1034" s="19">
        <v>4</v>
      </c>
      <c r="E1034" s="23">
        <v>10899.965</v>
      </c>
      <c r="F1034" s="6"/>
      <c r="G1034" s="18" t="s">
        <v>13</v>
      </c>
      <c r="H1034" s="19" t="s">
        <v>95</v>
      </c>
      <c r="I1034" s="19">
        <v>12</v>
      </c>
      <c r="J1034" s="64">
        <v>6</v>
      </c>
      <c r="K1034" s="23">
        <v>6014.0330000000004</v>
      </c>
      <c r="L1034" s="6"/>
      <c r="M1034" s="18" t="s">
        <v>14</v>
      </c>
      <c r="N1034" s="19" t="s">
        <v>95</v>
      </c>
      <c r="O1034" s="19">
        <v>21</v>
      </c>
      <c r="P1034" s="64">
        <v>8</v>
      </c>
      <c r="Q1034" s="23">
        <v>5332.6679999999997</v>
      </c>
      <c r="AE1034" s="18" t="s">
        <v>14</v>
      </c>
      <c r="AF1034" s="19" t="s">
        <v>97</v>
      </c>
      <c r="AG1034" s="19">
        <v>25</v>
      </c>
      <c r="AH1034" s="65">
        <v>1</v>
      </c>
      <c r="AI1034" s="23">
        <v>9223.7690000000002</v>
      </c>
    </row>
    <row r="1035" spans="1:35" x14ac:dyDescent="0.2">
      <c r="A1035" s="18" t="s">
        <v>89</v>
      </c>
      <c r="B1035" s="19" t="s">
        <v>95</v>
      </c>
      <c r="C1035" s="19">
        <v>29</v>
      </c>
      <c r="D1035" s="19">
        <v>5</v>
      </c>
      <c r="E1035" s="23">
        <v>4801.4660000000003</v>
      </c>
      <c r="F1035" s="6"/>
      <c r="G1035" s="18" t="s">
        <v>13</v>
      </c>
      <c r="H1035" s="19" t="s">
        <v>95</v>
      </c>
      <c r="I1035" s="19">
        <v>12</v>
      </c>
      <c r="J1035" s="65">
        <v>7</v>
      </c>
      <c r="K1035" s="23">
        <v>9758.7250000000004</v>
      </c>
      <c r="L1035" s="6"/>
      <c r="M1035" s="18" t="s">
        <v>14</v>
      </c>
      <c r="N1035" s="19" t="s">
        <v>95</v>
      </c>
      <c r="O1035" s="19">
        <v>21</v>
      </c>
      <c r="P1035" s="65">
        <v>9</v>
      </c>
      <c r="Q1035" s="23">
        <v>17432.060000000001</v>
      </c>
      <c r="AE1035" s="18" t="s">
        <v>14</v>
      </c>
      <c r="AF1035" s="19" t="s">
        <v>97</v>
      </c>
      <c r="AG1035" s="19">
        <v>25</v>
      </c>
      <c r="AH1035" s="65">
        <v>2</v>
      </c>
      <c r="AI1035" s="23">
        <v>8157.6109999999999</v>
      </c>
    </row>
    <row r="1036" spans="1:35" x14ac:dyDescent="0.2">
      <c r="A1036" s="18" t="s">
        <v>89</v>
      </c>
      <c r="B1036" s="19" t="s">
        <v>95</v>
      </c>
      <c r="C1036" s="19">
        <v>29</v>
      </c>
      <c r="D1036" s="19">
        <v>6</v>
      </c>
      <c r="E1036" s="23">
        <v>5031.17</v>
      </c>
      <c r="F1036" s="6"/>
      <c r="G1036" s="18" t="s">
        <v>13</v>
      </c>
      <c r="H1036" s="19" t="s">
        <v>95</v>
      </c>
      <c r="I1036" s="19">
        <v>12</v>
      </c>
      <c r="J1036" s="64">
        <v>8</v>
      </c>
      <c r="K1036" s="23">
        <v>6952.5519999999997</v>
      </c>
      <c r="L1036" s="6"/>
      <c r="M1036" s="18" t="s">
        <v>14</v>
      </c>
      <c r="N1036" s="19" t="s">
        <v>95</v>
      </c>
      <c r="O1036" s="19">
        <v>21</v>
      </c>
      <c r="P1036" s="64">
        <v>10</v>
      </c>
      <c r="Q1036" s="23">
        <v>4022.4940000000001</v>
      </c>
      <c r="AE1036" s="18" t="s">
        <v>14</v>
      </c>
      <c r="AF1036" s="19" t="s">
        <v>97</v>
      </c>
      <c r="AG1036" s="19">
        <v>25</v>
      </c>
      <c r="AH1036" s="65">
        <v>3</v>
      </c>
      <c r="AI1036" s="23">
        <v>13548.467000000001</v>
      </c>
    </row>
    <row r="1037" spans="1:35" x14ac:dyDescent="0.2">
      <c r="A1037" s="18" t="s">
        <v>89</v>
      </c>
      <c r="B1037" s="19" t="s">
        <v>95</v>
      </c>
      <c r="C1037" s="19">
        <v>29</v>
      </c>
      <c r="D1037" s="19">
        <v>7</v>
      </c>
      <c r="E1037" s="23">
        <v>6789.25</v>
      </c>
      <c r="F1037" s="6"/>
      <c r="G1037" s="18" t="s">
        <v>13</v>
      </c>
      <c r="H1037" s="19" t="s">
        <v>95</v>
      </c>
      <c r="I1037" s="19">
        <v>12</v>
      </c>
      <c r="J1037" s="65">
        <v>9</v>
      </c>
      <c r="K1037" s="23">
        <v>4212.0749999999998</v>
      </c>
      <c r="L1037" s="6"/>
      <c r="M1037" s="18" t="s">
        <v>14</v>
      </c>
      <c r="N1037" s="19" t="s">
        <v>95</v>
      </c>
      <c r="O1037" s="19">
        <v>21</v>
      </c>
      <c r="P1037" s="65">
        <v>11</v>
      </c>
      <c r="Q1037" s="23">
        <v>17154.258000000002</v>
      </c>
      <c r="AE1037" s="18" t="s">
        <v>14</v>
      </c>
      <c r="AF1037" s="19" t="s">
        <v>97</v>
      </c>
      <c r="AG1037" s="19">
        <v>25</v>
      </c>
      <c r="AH1037" s="65">
        <v>4</v>
      </c>
      <c r="AI1037" s="23">
        <v>7511.91</v>
      </c>
    </row>
    <row r="1038" spans="1:35" x14ac:dyDescent="0.2">
      <c r="A1038" s="18" t="s">
        <v>89</v>
      </c>
      <c r="B1038" s="19" t="s">
        <v>95</v>
      </c>
      <c r="C1038" s="19">
        <v>29</v>
      </c>
      <c r="D1038" s="19">
        <v>8</v>
      </c>
      <c r="E1038" s="23">
        <v>5482.8310000000001</v>
      </c>
      <c r="F1038" s="6"/>
      <c r="G1038" s="18" t="s">
        <v>13</v>
      </c>
      <c r="H1038" s="19" t="s">
        <v>95</v>
      </c>
      <c r="I1038" s="19">
        <v>12</v>
      </c>
      <c r="J1038" s="64">
        <v>10</v>
      </c>
      <c r="K1038" s="23">
        <v>4493.6310000000003</v>
      </c>
      <c r="L1038" s="6"/>
      <c r="M1038" s="18" t="s">
        <v>14</v>
      </c>
      <c r="N1038" s="19" t="s">
        <v>95</v>
      </c>
      <c r="O1038" s="19">
        <v>21</v>
      </c>
      <c r="P1038" s="64">
        <v>12</v>
      </c>
      <c r="Q1038" s="23">
        <v>4585.6059999999998</v>
      </c>
      <c r="AE1038" s="18" t="s">
        <v>14</v>
      </c>
      <c r="AF1038" s="19" t="s">
        <v>97</v>
      </c>
      <c r="AG1038" s="19">
        <v>25</v>
      </c>
      <c r="AH1038" s="65">
        <v>5</v>
      </c>
      <c r="AI1038" s="23">
        <v>10072.191000000001</v>
      </c>
    </row>
    <row r="1039" spans="1:35" x14ac:dyDescent="0.2">
      <c r="A1039" s="18" t="s">
        <v>89</v>
      </c>
      <c r="B1039" s="19" t="s">
        <v>95</v>
      </c>
      <c r="C1039" s="19">
        <v>29</v>
      </c>
      <c r="D1039" s="19">
        <v>9</v>
      </c>
      <c r="E1039" s="23">
        <v>3269.8020000000001</v>
      </c>
      <c r="F1039" s="6"/>
      <c r="G1039" s="18"/>
      <c r="H1039" s="19"/>
      <c r="I1039" s="19"/>
      <c r="J1039" s="19"/>
      <c r="K1039" s="23"/>
      <c r="L1039" s="6"/>
      <c r="M1039" s="18" t="s">
        <v>14</v>
      </c>
      <c r="N1039" s="19" t="s">
        <v>95</v>
      </c>
      <c r="O1039" s="19">
        <v>21</v>
      </c>
      <c r="P1039" s="65">
        <v>13</v>
      </c>
      <c r="Q1039" s="23">
        <v>4259.0010000000002</v>
      </c>
      <c r="AE1039" s="18" t="s">
        <v>14</v>
      </c>
      <c r="AF1039" s="19" t="s">
        <v>97</v>
      </c>
      <c r="AG1039" s="19">
        <v>25</v>
      </c>
      <c r="AH1039" s="65">
        <v>6</v>
      </c>
      <c r="AI1039" s="23">
        <v>14971.262000000001</v>
      </c>
    </row>
    <row r="1040" spans="1:35" x14ac:dyDescent="0.2">
      <c r="A1040" s="18" t="s">
        <v>89</v>
      </c>
      <c r="B1040" s="19" t="s">
        <v>95</v>
      </c>
      <c r="C1040" s="19">
        <v>29</v>
      </c>
      <c r="D1040" s="19">
        <v>10</v>
      </c>
      <c r="E1040" s="23">
        <v>1815.097</v>
      </c>
      <c r="F1040" s="6"/>
      <c r="G1040" s="18" t="s">
        <v>13</v>
      </c>
      <c r="H1040" s="19" t="s">
        <v>95</v>
      </c>
      <c r="I1040" s="19">
        <v>13</v>
      </c>
      <c r="J1040" s="65">
        <v>1</v>
      </c>
      <c r="K1040" s="23">
        <v>9595.4230000000007</v>
      </c>
      <c r="L1040" s="6"/>
      <c r="M1040" s="18" t="s">
        <v>14</v>
      </c>
      <c r="N1040" s="19" t="s">
        <v>95</v>
      </c>
      <c r="O1040" s="19">
        <v>21</v>
      </c>
      <c r="P1040" s="64">
        <v>14</v>
      </c>
      <c r="Q1040" s="23">
        <v>18575.177</v>
      </c>
      <c r="AE1040" s="18" t="s">
        <v>14</v>
      </c>
      <c r="AF1040" s="19" t="s">
        <v>97</v>
      </c>
      <c r="AG1040" s="19">
        <v>25</v>
      </c>
      <c r="AH1040" s="65">
        <v>7</v>
      </c>
      <c r="AI1040" s="23">
        <v>12165.089</v>
      </c>
    </row>
    <row r="1041" spans="1:35" x14ac:dyDescent="0.2">
      <c r="A1041" s="18" t="s">
        <v>89</v>
      </c>
      <c r="B1041" s="19" t="s">
        <v>95</v>
      </c>
      <c r="C1041" s="19">
        <v>29</v>
      </c>
      <c r="D1041" s="19">
        <v>11</v>
      </c>
      <c r="E1041" s="23">
        <v>5854.4840000000004</v>
      </c>
      <c r="F1041" s="6"/>
      <c r="G1041" s="18" t="s">
        <v>13</v>
      </c>
      <c r="H1041" s="19" t="s">
        <v>95</v>
      </c>
      <c r="I1041" s="19">
        <v>13</v>
      </c>
      <c r="J1041" s="64">
        <v>2</v>
      </c>
      <c r="K1041" s="23">
        <v>4882.1779999999999</v>
      </c>
      <c r="L1041" s="6"/>
      <c r="M1041" s="18" t="s">
        <v>14</v>
      </c>
      <c r="N1041" s="19" t="s">
        <v>95</v>
      </c>
      <c r="O1041" s="19">
        <v>21</v>
      </c>
      <c r="P1041" s="65">
        <v>15</v>
      </c>
      <c r="Q1041" s="23">
        <v>24504.742999999999</v>
      </c>
      <c r="AE1041" s="18" t="s">
        <v>14</v>
      </c>
      <c r="AF1041" s="19" t="s">
        <v>97</v>
      </c>
      <c r="AG1041" s="19">
        <v>25</v>
      </c>
      <c r="AH1041" s="65">
        <v>8</v>
      </c>
      <c r="AI1041" s="23">
        <v>11327.93</v>
      </c>
    </row>
    <row r="1042" spans="1:35" x14ac:dyDescent="0.2">
      <c r="A1042" s="18" t="s">
        <v>89</v>
      </c>
      <c r="B1042" s="19" t="s">
        <v>95</v>
      </c>
      <c r="C1042" s="19">
        <v>29</v>
      </c>
      <c r="D1042" s="19">
        <v>12</v>
      </c>
      <c r="E1042" s="23">
        <v>14697.215</v>
      </c>
      <c r="F1042" s="6"/>
      <c r="G1042" s="18" t="s">
        <v>13</v>
      </c>
      <c r="H1042" s="19" t="s">
        <v>95</v>
      </c>
      <c r="I1042" s="19">
        <v>13</v>
      </c>
      <c r="J1042" s="65">
        <v>3</v>
      </c>
      <c r="K1042" s="23">
        <v>8895.2870000000003</v>
      </c>
      <c r="L1042" s="6"/>
      <c r="M1042" s="18" t="s">
        <v>14</v>
      </c>
      <c r="N1042" s="19" t="s">
        <v>95</v>
      </c>
      <c r="O1042" s="19">
        <v>21</v>
      </c>
      <c r="P1042" s="64">
        <v>16</v>
      </c>
      <c r="Q1042" s="23">
        <v>4885.9319999999998</v>
      </c>
      <c r="AE1042" s="18" t="s">
        <v>14</v>
      </c>
      <c r="AF1042" s="19" t="s">
        <v>97</v>
      </c>
      <c r="AG1042" s="19">
        <v>25</v>
      </c>
      <c r="AH1042" s="65">
        <v>9</v>
      </c>
      <c r="AI1042" s="23">
        <v>6776.11</v>
      </c>
    </row>
    <row r="1043" spans="1:35" x14ac:dyDescent="0.2">
      <c r="A1043" s="18"/>
      <c r="B1043" s="19"/>
      <c r="C1043" s="19"/>
      <c r="D1043" s="19"/>
      <c r="E1043" s="23"/>
      <c r="F1043" s="6"/>
      <c r="G1043" s="18" t="s">
        <v>13</v>
      </c>
      <c r="H1043" s="19" t="s">
        <v>95</v>
      </c>
      <c r="I1043" s="19">
        <v>13</v>
      </c>
      <c r="J1043" s="64">
        <v>4</v>
      </c>
      <c r="K1043" s="23">
        <v>9460.2759999999998</v>
      </c>
      <c r="L1043" s="6"/>
      <c r="M1043" s="18" t="s">
        <v>14</v>
      </c>
      <c r="N1043" s="19" t="s">
        <v>95</v>
      </c>
      <c r="O1043" s="19">
        <v>21</v>
      </c>
      <c r="P1043" s="65">
        <v>17</v>
      </c>
      <c r="Q1043" s="23">
        <v>5030.4639999999999</v>
      </c>
      <c r="AE1043" s="18"/>
      <c r="AF1043" s="19"/>
      <c r="AG1043" s="19"/>
      <c r="AH1043" s="19"/>
      <c r="AI1043" s="23"/>
    </row>
    <row r="1044" spans="1:35" x14ac:dyDescent="0.2">
      <c r="A1044" s="18" t="s">
        <v>89</v>
      </c>
      <c r="B1044" s="19" t="s">
        <v>95</v>
      </c>
      <c r="C1044" s="19">
        <v>30</v>
      </c>
      <c r="D1044" s="19">
        <v>1</v>
      </c>
      <c r="E1044" s="23">
        <v>11087.669</v>
      </c>
      <c r="F1044" s="6"/>
      <c r="G1044" s="18" t="s">
        <v>13</v>
      </c>
      <c r="H1044" s="19" t="s">
        <v>95</v>
      </c>
      <c r="I1044" s="19">
        <v>13</v>
      </c>
      <c r="J1044" s="65">
        <v>5</v>
      </c>
      <c r="K1044" s="23">
        <v>9781.25</v>
      </c>
      <c r="L1044" s="6"/>
      <c r="M1044" s="18"/>
      <c r="N1044" s="19"/>
      <c r="O1044" s="19"/>
      <c r="P1044" s="19"/>
      <c r="Q1044" s="23"/>
      <c r="AE1044" s="18" t="s">
        <v>14</v>
      </c>
      <c r="AF1044" s="19" t="s">
        <v>97</v>
      </c>
      <c r="AG1044" s="19">
        <v>26</v>
      </c>
      <c r="AH1044" s="65">
        <v>1</v>
      </c>
      <c r="AI1044" s="23">
        <v>12750.725</v>
      </c>
    </row>
    <row r="1045" spans="1:35" x14ac:dyDescent="0.2">
      <c r="A1045" s="18" t="s">
        <v>89</v>
      </c>
      <c r="B1045" s="19" t="s">
        <v>95</v>
      </c>
      <c r="C1045" s="19">
        <v>30</v>
      </c>
      <c r="D1045" s="19">
        <v>2</v>
      </c>
      <c r="E1045" s="23">
        <v>6791.1270000000004</v>
      </c>
      <c r="F1045" s="6"/>
      <c r="G1045" s="18" t="s">
        <v>13</v>
      </c>
      <c r="H1045" s="19" t="s">
        <v>95</v>
      </c>
      <c r="I1045" s="19">
        <v>13</v>
      </c>
      <c r="J1045" s="64">
        <v>6</v>
      </c>
      <c r="K1045" s="23">
        <v>13940.768</v>
      </c>
      <c r="L1045" s="6"/>
      <c r="M1045" s="18" t="s">
        <v>14</v>
      </c>
      <c r="N1045" s="19" t="s">
        <v>95</v>
      </c>
      <c r="O1045" s="19">
        <v>22</v>
      </c>
      <c r="P1045" s="65">
        <v>1</v>
      </c>
      <c r="Q1045" s="23">
        <v>5578.56</v>
      </c>
      <c r="AE1045" s="18" t="s">
        <v>14</v>
      </c>
      <c r="AF1045" s="19" t="s">
        <v>97</v>
      </c>
      <c r="AG1045" s="19">
        <v>26</v>
      </c>
      <c r="AH1045" s="65">
        <v>2</v>
      </c>
      <c r="AI1045" s="23">
        <v>12690.66</v>
      </c>
    </row>
    <row r="1046" spans="1:35" x14ac:dyDescent="0.2">
      <c r="A1046" s="18" t="s">
        <v>89</v>
      </c>
      <c r="B1046" s="19" t="s">
        <v>95</v>
      </c>
      <c r="C1046" s="19">
        <v>30</v>
      </c>
      <c r="D1046" s="19">
        <v>3</v>
      </c>
      <c r="E1046" s="23">
        <v>10030.896000000001</v>
      </c>
      <c r="F1046" s="6"/>
      <c r="G1046" s="18" t="s">
        <v>13</v>
      </c>
      <c r="H1046" s="19" t="s">
        <v>95</v>
      </c>
      <c r="I1046" s="19">
        <v>13</v>
      </c>
      <c r="J1046" s="65">
        <v>7</v>
      </c>
      <c r="K1046" s="23">
        <v>10122.870999999999</v>
      </c>
      <c r="L1046" s="6"/>
      <c r="M1046" s="18" t="s">
        <v>14</v>
      </c>
      <c r="N1046" s="19" t="s">
        <v>95</v>
      </c>
      <c r="O1046" s="19">
        <v>22</v>
      </c>
      <c r="P1046" s="64">
        <v>2</v>
      </c>
      <c r="Q1046" s="23">
        <v>12899.011</v>
      </c>
      <c r="AE1046" s="18" t="s">
        <v>14</v>
      </c>
      <c r="AF1046" s="19" t="s">
        <v>97</v>
      </c>
      <c r="AG1046" s="19">
        <v>26</v>
      </c>
      <c r="AH1046" s="65">
        <v>3</v>
      </c>
      <c r="AI1046" s="23">
        <v>8808.9439999999995</v>
      </c>
    </row>
    <row r="1047" spans="1:35" x14ac:dyDescent="0.2">
      <c r="A1047" s="18" t="s">
        <v>89</v>
      </c>
      <c r="B1047" s="19" t="s">
        <v>95</v>
      </c>
      <c r="C1047" s="19">
        <v>30</v>
      </c>
      <c r="D1047" s="19">
        <v>4</v>
      </c>
      <c r="E1047" s="23">
        <v>10139.763999999999</v>
      </c>
      <c r="F1047" s="6"/>
      <c r="G1047" s="18" t="s">
        <v>13</v>
      </c>
      <c r="H1047" s="19" t="s">
        <v>95</v>
      </c>
      <c r="I1047" s="19">
        <v>13</v>
      </c>
      <c r="J1047" s="64">
        <v>8</v>
      </c>
      <c r="K1047" s="23">
        <v>8686.9359999999997</v>
      </c>
      <c r="L1047" s="6"/>
      <c r="M1047" s="18" t="s">
        <v>14</v>
      </c>
      <c r="N1047" s="19" t="s">
        <v>95</v>
      </c>
      <c r="O1047" s="19">
        <v>22</v>
      </c>
      <c r="P1047" s="65">
        <v>3</v>
      </c>
      <c r="Q1047" s="23">
        <v>13953.906999999999</v>
      </c>
      <c r="AE1047" s="18" t="s">
        <v>14</v>
      </c>
      <c r="AF1047" s="19" t="s">
        <v>97</v>
      </c>
      <c r="AG1047" s="19">
        <v>26</v>
      </c>
      <c r="AH1047" s="65">
        <v>4</v>
      </c>
      <c r="AI1047" s="23">
        <v>6783.6189999999997</v>
      </c>
    </row>
    <row r="1048" spans="1:35" x14ac:dyDescent="0.2">
      <c r="A1048" s="18" t="s">
        <v>89</v>
      </c>
      <c r="B1048" s="19" t="s">
        <v>95</v>
      </c>
      <c r="C1048" s="19">
        <v>30</v>
      </c>
      <c r="D1048" s="19">
        <v>5</v>
      </c>
      <c r="E1048" s="23">
        <v>3496.9229999999998</v>
      </c>
      <c r="F1048" s="6"/>
      <c r="G1048" s="18" t="s">
        <v>13</v>
      </c>
      <c r="H1048" s="19" t="s">
        <v>95</v>
      </c>
      <c r="I1048" s="19">
        <v>13</v>
      </c>
      <c r="J1048" s="65">
        <v>9</v>
      </c>
      <c r="K1048" s="23">
        <v>12844.576999999999</v>
      </c>
      <c r="L1048" s="6"/>
      <c r="M1048" s="18" t="s">
        <v>14</v>
      </c>
      <c r="N1048" s="19" t="s">
        <v>95</v>
      </c>
      <c r="O1048" s="19">
        <v>22</v>
      </c>
      <c r="P1048" s="64">
        <v>4</v>
      </c>
      <c r="Q1048" s="23">
        <v>8264.6020000000008</v>
      </c>
      <c r="AE1048" s="18" t="s">
        <v>14</v>
      </c>
      <c r="AF1048" s="19" t="s">
        <v>97</v>
      </c>
      <c r="AG1048" s="19">
        <v>26</v>
      </c>
      <c r="AH1048" s="65">
        <v>5</v>
      </c>
      <c r="AI1048" s="23">
        <v>10597.762000000001</v>
      </c>
    </row>
    <row r="1049" spans="1:35" x14ac:dyDescent="0.2">
      <c r="A1049" s="18" t="s">
        <v>89</v>
      </c>
      <c r="B1049" s="19" t="s">
        <v>95</v>
      </c>
      <c r="C1049" s="19">
        <v>30</v>
      </c>
      <c r="D1049" s="19">
        <v>6</v>
      </c>
      <c r="E1049" s="23">
        <v>14640.903</v>
      </c>
      <c r="F1049" s="6"/>
      <c r="G1049" s="18" t="s">
        <v>13</v>
      </c>
      <c r="H1049" s="19" t="s">
        <v>95</v>
      </c>
      <c r="I1049" s="19">
        <v>13</v>
      </c>
      <c r="J1049" s="64">
        <v>10</v>
      </c>
      <c r="K1049" s="23">
        <v>13263.156999999999</v>
      </c>
      <c r="L1049" s="6"/>
      <c r="M1049" s="18" t="s">
        <v>14</v>
      </c>
      <c r="N1049" s="19" t="s">
        <v>95</v>
      </c>
      <c r="O1049" s="19">
        <v>22</v>
      </c>
      <c r="P1049" s="65">
        <v>5</v>
      </c>
      <c r="Q1049" s="23">
        <v>7665.8270000000002</v>
      </c>
      <c r="AE1049" s="18" t="s">
        <v>14</v>
      </c>
      <c r="AF1049" s="19" t="s">
        <v>97</v>
      </c>
      <c r="AG1049" s="19">
        <v>26</v>
      </c>
      <c r="AH1049" s="65">
        <v>6</v>
      </c>
      <c r="AI1049" s="23">
        <v>13169.305</v>
      </c>
    </row>
    <row r="1050" spans="1:35" x14ac:dyDescent="0.2">
      <c r="A1050" s="18" t="s">
        <v>89</v>
      </c>
      <c r="B1050" s="19" t="s">
        <v>95</v>
      </c>
      <c r="C1050" s="19">
        <v>30</v>
      </c>
      <c r="D1050" s="19">
        <v>7</v>
      </c>
      <c r="E1050" s="23">
        <v>12097.516</v>
      </c>
      <c r="F1050" s="6"/>
      <c r="G1050" s="18" t="s">
        <v>13</v>
      </c>
      <c r="H1050" s="19" t="s">
        <v>95</v>
      </c>
      <c r="I1050" s="19">
        <v>13</v>
      </c>
      <c r="J1050" s="65">
        <v>11</v>
      </c>
      <c r="K1050" s="23">
        <v>6511.4480000000003</v>
      </c>
      <c r="L1050" s="6"/>
      <c r="M1050" s="18" t="s">
        <v>14</v>
      </c>
      <c r="N1050" s="19" t="s">
        <v>95</v>
      </c>
      <c r="O1050" s="19">
        <v>22</v>
      </c>
      <c r="P1050" s="64">
        <v>6</v>
      </c>
      <c r="Q1050" s="23">
        <v>13280.05</v>
      </c>
      <c r="AE1050" s="18" t="s">
        <v>14</v>
      </c>
      <c r="AF1050" s="19" t="s">
        <v>97</v>
      </c>
      <c r="AG1050" s="19">
        <v>26</v>
      </c>
      <c r="AH1050" s="65">
        <v>7</v>
      </c>
      <c r="AI1050" s="23">
        <v>8489.8469999999998</v>
      </c>
    </row>
    <row r="1051" spans="1:35" x14ac:dyDescent="0.2">
      <c r="A1051" s="18" t="s">
        <v>89</v>
      </c>
      <c r="B1051" s="19" t="s">
        <v>95</v>
      </c>
      <c r="C1051" s="19">
        <v>30</v>
      </c>
      <c r="D1051" s="19">
        <v>8</v>
      </c>
      <c r="E1051" s="23">
        <v>4548.0649999999996</v>
      </c>
      <c r="F1051" s="6"/>
      <c r="G1051" s="18" t="s">
        <v>13</v>
      </c>
      <c r="H1051" s="19" t="s">
        <v>95</v>
      </c>
      <c r="I1051" s="19">
        <v>13</v>
      </c>
      <c r="J1051" s="64">
        <v>12</v>
      </c>
      <c r="K1051" s="23">
        <v>5060.4970000000003</v>
      </c>
      <c r="L1051" s="6"/>
      <c r="M1051" s="18" t="s">
        <v>14</v>
      </c>
      <c r="N1051" s="19" t="s">
        <v>95</v>
      </c>
      <c r="O1051" s="19">
        <v>22</v>
      </c>
      <c r="P1051" s="65">
        <v>7</v>
      </c>
      <c r="Q1051" s="23">
        <v>12005.540999999999</v>
      </c>
      <c r="AE1051" s="18" t="s">
        <v>14</v>
      </c>
      <c r="AF1051" s="19" t="s">
        <v>97</v>
      </c>
      <c r="AG1051" s="19">
        <v>26</v>
      </c>
      <c r="AH1051" s="65">
        <v>8</v>
      </c>
      <c r="AI1051" s="23">
        <v>7787.8339999999998</v>
      </c>
    </row>
    <row r="1052" spans="1:35" x14ac:dyDescent="0.2">
      <c r="A1052" s="18" t="s">
        <v>89</v>
      </c>
      <c r="B1052" s="19" t="s">
        <v>95</v>
      </c>
      <c r="C1052" s="19">
        <v>30</v>
      </c>
      <c r="D1052" s="19">
        <v>9</v>
      </c>
      <c r="E1052" s="23">
        <v>4052.527</v>
      </c>
      <c r="F1052" s="6"/>
      <c r="G1052" s="18" t="s">
        <v>13</v>
      </c>
      <c r="H1052" s="19" t="s">
        <v>95</v>
      </c>
      <c r="I1052" s="19">
        <v>13</v>
      </c>
      <c r="J1052" s="65">
        <v>13</v>
      </c>
      <c r="K1052" s="23">
        <v>11006.956</v>
      </c>
      <c r="L1052" s="6"/>
      <c r="M1052" s="18" t="s">
        <v>14</v>
      </c>
      <c r="N1052" s="19" t="s">
        <v>95</v>
      </c>
      <c r="O1052" s="19">
        <v>22</v>
      </c>
      <c r="P1052" s="64">
        <v>8</v>
      </c>
      <c r="Q1052" s="23">
        <v>5486.585</v>
      </c>
      <c r="AE1052" s="18"/>
      <c r="AF1052" s="19"/>
      <c r="AG1052" s="19"/>
      <c r="AH1052" s="19"/>
      <c r="AI1052" s="23"/>
    </row>
    <row r="1053" spans="1:35" x14ac:dyDescent="0.2">
      <c r="A1053" s="18" t="s">
        <v>89</v>
      </c>
      <c r="B1053" s="19" t="s">
        <v>95</v>
      </c>
      <c r="C1053" s="19">
        <v>30</v>
      </c>
      <c r="D1053" s="19">
        <v>10</v>
      </c>
      <c r="E1053" s="23">
        <v>7117.732</v>
      </c>
      <c r="F1053" s="6"/>
      <c r="G1053" s="18" t="s">
        <v>13</v>
      </c>
      <c r="H1053" s="19" t="s">
        <v>95</v>
      </c>
      <c r="I1053" s="19">
        <v>13</v>
      </c>
      <c r="J1053" s="64">
        <v>14</v>
      </c>
      <c r="K1053" s="23">
        <v>10175.428</v>
      </c>
      <c r="L1053" s="6"/>
      <c r="M1053" s="18"/>
      <c r="N1053" s="19"/>
      <c r="O1053" s="19"/>
      <c r="P1053" s="19"/>
      <c r="Q1053" s="23"/>
      <c r="AE1053" s="18" t="s">
        <v>14</v>
      </c>
      <c r="AF1053" s="19" t="s">
        <v>97</v>
      </c>
      <c r="AG1053" s="19">
        <v>27</v>
      </c>
      <c r="AH1053" s="65">
        <v>1</v>
      </c>
      <c r="AI1053" s="23">
        <v>6899.9949999999999</v>
      </c>
    </row>
    <row r="1054" spans="1:35" x14ac:dyDescent="0.2">
      <c r="A1054" s="18" t="s">
        <v>89</v>
      </c>
      <c r="B1054" s="19" t="s">
        <v>95</v>
      </c>
      <c r="C1054" s="19">
        <v>30</v>
      </c>
      <c r="D1054" s="19">
        <v>11</v>
      </c>
      <c r="E1054" s="23">
        <v>3312.9740000000002</v>
      </c>
      <c r="F1054" s="6"/>
      <c r="G1054" s="18" t="s">
        <v>13</v>
      </c>
      <c r="H1054" s="19" t="s">
        <v>95</v>
      </c>
      <c r="I1054" s="19">
        <v>13</v>
      </c>
      <c r="J1054" s="65">
        <v>15</v>
      </c>
      <c r="K1054" s="23">
        <v>2699.1819999999998</v>
      </c>
      <c r="L1054" s="6"/>
      <c r="M1054" s="18" t="s">
        <v>14</v>
      </c>
      <c r="N1054" s="19" t="s">
        <v>95</v>
      </c>
      <c r="O1054" s="19">
        <v>23</v>
      </c>
      <c r="P1054" s="65">
        <v>1</v>
      </c>
      <c r="Q1054" s="23">
        <v>13595.393</v>
      </c>
      <c r="AE1054" s="18" t="s">
        <v>14</v>
      </c>
      <c r="AF1054" s="19" t="s">
        <v>97</v>
      </c>
      <c r="AG1054" s="19">
        <v>27</v>
      </c>
      <c r="AH1054" s="65">
        <v>2</v>
      </c>
      <c r="AI1054" s="23">
        <v>7909.8419999999996</v>
      </c>
    </row>
    <row r="1055" spans="1:35" x14ac:dyDescent="0.2">
      <c r="A1055" s="18" t="s">
        <v>89</v>
      </c>
      <c r="B1055" s="19" t="s">
        <v>95</v>
      </c>
      <c r="C1055" s="19">
        <v>30</v>
      </c>
      <c r="D1055" s="19">
        <v>12</v>
      </c>
      <c r="E1055" s="23">
        <v>9563.5130000000008</v>
      </c>
      <c r="F1055" s="6"/>
      <c r="G1055" s="18" t="s">
        <v>13</v>
      </c>
      <c r="H1055" s="19" t="s">
        <v>95</v>
      </c>
      <c r="I1055" s="19">
        <v>13</v>
      </c>
      <c r="J1055" s="64">
        <v>16</v>
      </c>
      <c r="K1055" s="23">
        <v>2564.0349999999999</v>
      </c>
      <c r="L1055" s="6"/>
      <c r="M1055" s="18" t="s">
        <v>14</v>
      </c>
      <c r="N1055" s="19" t="s">
        <v>95</v>
      </c>
      <c r="O1055" s="19">
        <v>23</v>
      </c>
      <c r="P1055" s="64">
        <v>2</v>
      </c>
      <c r="Q1055" s="23">
        <v>16298.329</v>
      </c>
      <c r="AE1055" s="18" t="s">
        <v>14</v>
      </c>
      <c r="AF1055" s="19" t="s">
        <v>97</v>
      </c>
      <c r="AG1055" s="19">
        <v>27</v>
      </c>
      <c r="AH1055" s="65">
        <v>3</v>
      </c>
      <c r="AI1055" s="23">
        <v>5942.7049999999999</v>
      </c>
    </row>
    <row r="1056" spans="1:35" x14ac:dyDescent="0.2">
      <c r="A1056" s="18" t="s">
        <v>89</v>
      </c>
      <c r="B1056" s="19" t="s">
        <v>95</v>
      </c>
      <c r="C1056" s="19">
        <v>30</v>
      </c>
      <c r="D1056" s="19">
        <v>13</v>
      </c>
      <c r="E1056" s="23">
        <v>10136.01</v>
      </c>
      <c r="F1056" s="6"/>
      <c r="G1056" s="18"/>
      <c r="H1056" s="19"/>
      <c r="I1056" s="19"/>
      <c r="J1056" s="19"/>
      <c r="K1056" s="23"/>
      <c r="L1056" s="6"/>
      <c r="M1056" s="18" t="s">
        <v>14</v>
      </c>
      <c r="N1056" s="19" t="s">
        <v>95</v>
      </c>
      <c r="O1056" s="19">
        <v>23</v>
      </c>
      <c r="P1056" s="65">
        <v>3</v>
      </c>
      <c r="Q1056" s="23">
        <v>10609.023999999999</v>
      </c>
      <c r="AE1056" s="18" t="s">
        <v>14</v>
      </c>
      <c r="AF1056" s="19" t="s">
        <v>97</v>
      </c>
      <c r="AG1056" s="19">
        <v>27</v>
      </c>
      <c r="AH1056" s="65">
        <v>4</v>
      </c>
      <c r="AI1056" s="23">
        <v>6000.893</v>
      </c>
    </row>
    <row r="1057" spans="1:35" ht="16" thickBot="1" x14ac:dyDescent="0.25">
      <c r="A1057" s="25" t="s">
        <v>89</v>
      </c>
      <c r="B1057" s="26" t="s">
        <v>95</v>
      </c>
      <c r="C1057" s="26">
        <v>30</v>
      </c>
      <c r="D1057" s="26">
        <v>14</v>
      </c>
      <c r="E1057" s="29">
        <v>10136.01</v>
      </c>
      <c r="F1057" s="6"/>
      <c r="G1057" s="18" t="s">
        <v>13</v>
      </c>
      <c r="H1057" s="19" t="s">
        <v>95</v>
      </c>
      <c r="I1057" s="19">
        <v>14</v>
      </c>
      <c r="J1057" s="65">
        <v>1</v>
      </c>
      <c r="K1057" s="23">
        <v>5950.2129999999997</v>
      </c>
      <c r="L1057" s="6"/>
      <c r="M1057" s="18" t="s">
        <v>14</v>
      </c>
      <c r="N1057" s="19" t="s">
        <v>95</v>
      </c>
      <c r="O1057" s="19">
        <v>23</v>
      </c>
      <c r="P1057" s="64">
        <v>4</v>
      </c>
      <c r="Q1057" s="23">
        <v>9129.9169999999995</v>
      </c>
      <c r="AE1057" s="18"/>
      <c r="AF1057" s="19"/>
      <c r="AG1057" s="19"/>
      <c r="AH1057" s="19"/>
      <c r="AI1057" s="23"/>
    </row>
    <row r="1058" spans="1:35" x14ac:dyDescent="0.2">
      <c r="C1058" s="6" t="s">
        <v>96</v>
      </c>
      <c r="D1058" s="6"/>
      <c r="E1058" s="21">
        <f>AVERAGE(E5:E1057)</f>
        <v>7188.8494118257204</v>
      </c>
      <c r="G1058" s="18" t="s">
        <v>13</v>
      </c>
      <c r="H1058" s="19" t="s">
        <v>95</v>
      </c>
      <c r="I1058" s="19">
        <v>14</v>
      </c>
      <c r="J1058" s="64">
        <v>2</v>
      </c>
      <c r="K1058" s="23">
        <v>3555.1120000000001</v>
      </c>
      <c r="L1058" s="6"/>
      <c r="M1058" s="18" t="s">
        <v>14</v>
      </c>
      <c r="N1058" s="19" t="s">
        <v>95</v>
      </c>
      <c r="O1058" s="19">
        <v>23</v>
      </c>
      <c r="P1058" s="65">
        <v>5</v>
      </c>
      <c r="Q1058" s="23">
        <v>3936.1509999999998</v>
      </c>
      <c r="AE1058" s="18" t="s">
        <v>14</v>
      </c>
      <c r="AF1058" s="19" t="s">
        <v>97</v>
      </c>
      <c r="AG1058" s="19">
        <v>28</v>
      </c>
      <c r="AH1058" s="65">
        <v>1</v>
      </c>
      <c r="AI1058" s="23">
        <v>9497.8169999999991</v>
      </c>
    </row>
    <row r="1059" spans="1:35" x14ac:dyDescent="0.2">
      <c r="G1059" s="18" t="s">
        <v>13</v>
      </c>
      <c r="H1059" s="19" t="s">
        <v>95</v>
      </c>
      <c r="I1059" s="19">
        <v>14</v>
      </c>
      <c r="J1059" s="65">
        <v>3</v>
      </c>
      <c r="K1059" s="23">
        <v>10879.316999999999</v>
      </c>
      <c r="L1059" s="6"/>
      <c r="M1059" s="18" t="s">
        <v>14</v>
      </c>
      <c r="N1059" s="19" t="s">
        <v>95</v>
      </c>
      <c r="O1059" s="19">
        <v>23</v>
      </c>
      <c r="P1059" s="64">
        <v>6</v>
      </c>
      <c r="Q1059" s="23">
        <v>13494.032999999999</v>
      </c>
      <c r="AE1059" s="18" t="s">
        <v>14</v>
      </c>
      <c r="AF1059" s="19" t="s">
        <v>97</v>
      </c>
      <c r="AG1059" s="19">
        <v>28</v>
      </c>
      <c r="AH1059" s="65">
        <v>2</v>
      </c>
      <c r="AI1059" s="23">
        <v>10393.164000000001</v>
      </c>
    </row>
    <row r="1060" spans="1:35" x14ac:dyDescent="0.2">
      <c r="G1060" s="18" t="s">
        <v>13</v>
      </c>
      <c r="H1060" s="19" t="s">
        <v>95</v>
      </c>
      <c r="I1060" s="19">
        <v>14</v>
      </c>
      <c r="J1060" s="64">
        <v>4</v>
      </c>
      <c r="K1060" s="23">
        <v>5815.067</v>
      </c>
      <c r="L1060" s="6"/>
      <c r="M1060" s="18" t="s">
        <v>14</v>
      </c>
      <c r="N1060" s="19" t="s">
        <v>95</v>
      </c>
      <c r="O1060" s="19">
        <v>23</v>
      </c>
      <c r="P1060" s="65">
        <v>7</v>
      </c>
      <c r="Q1060" s="23">
        <v>12127.548000000001</v>
      </c>
      <c r="AE1060" s="18" t="s">
        <v>14</v>
      </c>
      <c r="AF1060" s="19" t="s">
        <v>97</v>
      </c>
      <c r="AG1060" s="19">
        <v>28</v>
      </c>
      <c r="AH1060" s="65">
        <v>3</v>
      </c>
      <c r="AI1060" s="23">
        <v>6209.2449999999999</v>
      </c>
    </row>
    <row r="1061" spans="1:35" x14ac:dyDescent="0.2">
      <c r="G1061" s="18" t="s">
        <v>13</v>
      </c>
      <c r="H1061" s="19" t="s">
        <v>95</v>
      </c>
      <c r="I1061" s="19">
        <v>14</v>
      </c>
      <c r="J1061" s="65">
        <v>5</v>
      </c>
      <c r="K1061" s="23">
        <v>9394.58</v>
      </c>
      <c r="L1061" s="6"/>
      <c r="M1061" s="18" t="s">
        <v>14</v>
      </c>
      <c r="N1061" s="19" t="s">
        <v>95</v>
      </c>
      <c r="O1061" s="19">
        <v>23</v>
      </c>
      <c r="P1061" s="64">
        <v>8</v>
      </c>
      <c r="Q1061" s="23">
        <v>13837.531000000001</v>
      </c>
      <c r="AE1061" s="18" t="s">
        <v>14</v>
      </c>
      <c r="AF1061" s="19" t="s">
        <v>97</v>
      </c>
      <c r="AG1061" s="19">
        <v>28</v>
      </c>
      <c r="AH1061" s="65">
        <v>4</v>
      </c>
      <c r="AI1061" s="23">
        <v>3969.9369999999999</v>
      </c>
    </row>
    <row r="1062" spans="1:35" x14ac:dyDescent="0.2">
      <c r="G1062" s="18" t="s">
        <v>13</v>
      </c>
      <c r="H1062" s="19" t="s">
        <v>95</v>
      </c>
      <c r="I1062" s="19">
        <v>14</v>
      </c>
      <c r="J1062" s="64">
        <v>6</v>
      </c>
      <c r="K1062" s="23">
        <v>9368.3009999999995</v>
      </c>
      <c r="L1062" s="6"/>
      <c r="M1062" s="18" t="s">
        <v>14</v>
      </c>
      <c r="N1062" s="19" t="s">
        <v>95</v>
      </c>
      <c r="O1062" s="19">
        <v>23</v>
      </c>
      <c r="P1062" s="65">
        <v>9</v>
      </c>
      <c r="Q1062" s="23">
        <v>5340.1760000000004</v>
      </c>
      <c r="AE1062" s="18" t="s">
        <v>14</v>
      </c>
      <c r="AF1062" s="19" t="s">
        <v>97</v>
      </c>
      <c r="AG1062" s="19">
        <v>28</v>
      </c>
      <c r="AH1062" s="65">
        <v>5</v>
      </c>
      <c r="AI1062" s="23">
        <v>8456.06</v>
      </c>
    </row>
    <row r="1063" spans="1:35" x14ac:dyDescent="0.2">
      <c r="G1063" s="18" t="s">
        <v>13</v>
      </c>
      <c r="H1063" s="19" t="s">
        <v>95</v>
      </c>
      <c r="I1063" s="19">
        <v>14</v>
      </c>
      <c r="J1063" s="65">
        <v>7</v>
      </c>
      <c r="K1063" s="23">
        <v>10973.169</v>
      </c>
      <c r="L1063" s="6"/>
      <c r="M1063" s="18"/>
      <c r="N1063" s="19"/>
      <c r="O1063" s="19"/>
      <c r="P1063" s="19"/>
      <c r="Q1063" s="23"/>
      <c r="AE1063" s="18"/>
      <c r="AF1063" s="19"/>
      <c r="AG1063" s="19"/>
      <c r="AH1063" s="19"/>
      <c r="AI1063" s="23"/>
    </row>
    <row r="1064" spans="1:35" x14ac:dyDescent="0.2">
      <c r="G1064" s="18" t="s">
        <v>13</v>
      </c>
      <c r="H1064" s="19" t="s">
        <v>95</v>
      </c>
      <c r="I1064" s="19">
        <v>14</v>
      </c>
      <c r="J1064" s="64">
        <v>8</v>
      </c>
      <c r="K1064" s="23">
        <v>8970.3690000000006</v>
      </c>
      <c r="L1064" s="6"/>
      <c r="M1064" s="18" t="s">
        <v>14</v>
      </c>
      <c r="N1064" s="19" t="s">
        <v>95</v>
      </c>
      <c r="O1064" s="19">
        <v>24</v>
      </c>
      <c r="P1064" s="65">
        <v>1</v>
      </c>
      <c r="Q1064" s="23">
        <v>10149.148999999999</v>
      </c>
      <c r="AE1064" s="18" t="s">
        <v>14</v>
      </c>
      <c r="AF1064" s="19" t="s">
        <v>97</v>
      </c>
      <c r="AG1064" s="19">
        <v>29</v>
      </c>
      <c r="AH1064" s="65">
        <v>1</v>
      </c>
      <c r="AI1064" s="23">
        <v>7376.7629999999999</v>
      </c>
    </row>
    <row r="1065" spans="1:35" x14ac:dyDescent="0.2">
      <c r="G1065" s="18" t="s">
        <v>13</v>
      </c>
      <c r="H1065" s="19" t="s">
        <v>95</v>
      </c>
      <c r="I1065" s="19">
        <v>14</v>
      </c>
      <c r="J1065" s="65">
        <v>9</v>
      </c>
      <c r="K1065" s="23">
        <v>4394.1480000000001</v>
      </c>
      <c r="L1065" s="6"/>
      <c r="M1065" s="18" t="s">
        <v>14</v>
      </c>
      <c r="N1065" s="19" t="s">
        <v>95</v>
      </c>
      <c r="O1065" s="19">
        <v>24</v>
      </c>
      <c r="P1065" s="64">
        <v>2</v>
      </c>
      <c r="Q1065" s="23">
        <v>9188.1049999999996</v>
      </c>
      <c r="AE1065" s="18" t="s">
        <v>14</v>
      </c>
      <c r="AF1065" s="19" t="s">
        <v>97</v>
      </c>
      <c r="AG1065" s="19">
        <v>29</v>
      </c>
      <c r="AH1065" s="65">
        <v>2</v>
      </c>
      <c r="AI1065" s="23">
        <v>10053.42</v>
      </c>
    </row>
    <row r="1066" spans="1:35" x14ac:dyDescent="0.2">
      <c r="G1066" s="18" t="s">
        <v>13</v>
      </c>
      <c r="H1066" s="19" t="s">
        <v>95</v>
      </c>
      <c r="I1066" s="19">
        <v>14</v>
      </c>
      <c r="J1066" s="64">
        <v>10</v>
      </c>
      <c r="K1066" s="23">
        <v>4106.9610000000002</v>
      </c>
      <c r="L1066" s="6"/>
      <c r="M1066" s="18" t="s">
        <v>14</v>
      </c>
      <c r="N1066" s="19" t="s">
        <v>95</v>
      </c>
      <c r="O1066" s="19">
        <v>24</v>
      </c>
      <c r="P1066" s="65">
        <v>3</v>
      </c>
      <c r="Q1066" s="23">
        <v>16728.170999999998</v>
      </c>
      <c r="AE1066" s="18" t="s">
        <v>14</v>
      </c>
      <c r="AF1066" s="19" t="s">
        <v>97</v>
      </c>
      <c r="AG1066" s="19">
        <v>29</v>
      </c>
      <c r="AH1066" s="65">
        <v>3</v>
      </c>
      <c r="AI1066" s="23">
        <v>8401.6260000000002</v>
      </c>
    </row>
    <row r="1067" spans="1:35" x14ac:dyDescent="0.2">
      <c r="G1067" s="18" t="s">
        <v>13</v>
      </c>
      <c r="H1067" s="19" t="s">
        <v>95</v>
      </c>
      <c r="I1067" s="19">
        <v>14</v>
      </c>
      <c r="J1067" s="65">
        <v>11</v>
      </c>
      <c r="K1067" s="23">
        <v>4208.3209999999999</v>
      </c>
      <c r="L1067" s="6"/>
      <c r="M1067" s="18" t="s">
        <v>14</v>
      </c>
      <c r="N1067" s="19" t="s">
        <v>95</v>
      </c>
      <c r="O1067" s="19">
        <v>24</v>
      </c>
      <c r="P1067" s="64">
        <v>4</v>
      </c>
      <c r="Q1067" s="23">
        <v>12840.823</v>
      </c>
      <c r="AE1067" s="18"/>
      <c r="AF1067" s="19"/>
      <c r="AG1067" s="19"/>
      <c r="AH1067" s="19"/>
      <c r="AI1067" s="23"/>
    </row>
    <row r="1068" spans="1:35" x14ac:dyDescent="0.2">
      <c r="G1068" s="18" t="s">
        <v>13</v>
      </c>
      <c r="H1068" s="19" t="s">
        <v>95</v>
      </c>
      <c r="I1068" s="19">
        <v>14</v>
      </c>
      <c r="J1068" s="64">
        <v>12</v>
      </c>
      <c r="K1068" s="23">
        <v>13559.728999999999</v>
      </c>
      <c r="L1068" s="6"/>
      <c r="M1068" s="18" t="s">
        <v>14</v>
      </c>
      <c r="N1068" s="19" t="s">
        <v>95</v>
      </c>
      <c r="O1068" s="19">
        <v>24</v>
      </c>
      <c r="P1068" s="65">
        <v>5</v>
      </c>
      <c r="Q1068" s="23">
        <v>12303.99</v>
      </c>
      <c r="AE1068" s="18" t="s">
        <v>14</v>
      </c>
      <c r="AF1068" s="19" t="s">
        <v>97</v>
      </c>
      <c r="AG1068" s="19">
        <v>30</v>
      </c>
      <c r="AH1068" s="65">
        <v>1</v>
      </c>
      <c r="AI1068" s="23">
        <v>8189.5209999999997</v>
      </c>
    </row>
    <row r="1069" spans="1:35" x14ac:dyDescent="0.2">
      <c r="G1069" s="18" t="s">
        <v>13</v>
      </c>
      <c r="H1069" s="19" t="s">
        <v>95</v>
      </c>
      <c r="I1069" s="19">
        <v>14</v>
      </c>
      <c r="J1069" s="65">
        <v>13</v>
      </c>
      <c r="K1069" s="23">
        <v>6676.6270000000004</v>
      </c>
      <c r="L1069" s="6"/>
      <c r="M1069" s="18" t="s">
        <v>14</v>
      </c>
      <c r="N1069" s="19" t="s">
        <v>95</v>
      </c>
      <c r="O1069" s="19">
        <v>24</v>
      </c>
      <c r="P1069" s="64">
        <v>6</v>
      </c>
      <c r="Q1069" s="23">
        <v>4632.5320000000002</v>
      </c>
      <c r="AE1069" s="18" t="s">
        <v>14</v>
      </c>
      <c r="AF1069" s="19" t="s">
        <v>97</v>
      </c>
      <c r="AG1069" s="19">
        <v>30</v>
      </c>
      <c r="AH1069" s="65">
        <v>2</v>
      </c>
      <c r="AI1069" s="23">
        <v>8767.6489999999994</v>
      </c>
    </row>
    <row r="1070" spans="1:35" x14ac:dyDescent="0.2">
      <c r="G1070" s="18" t="s">
        <v>13</v>
      </c>
      <c r="H1070" s="19" t="s">
        <v>95</v>
      </c>
      <c r="I1070" s="19">
        <v>14</v>
      </c>
      <c r="J1070" s="64">
        <v>14</v>
      </c>
      <c r="K1070" s="23">
        <v>3160.9340000000002</v>
      </c>
      <c r="L1070" s="6"/>
      <c r="M1070" s="18" t="s">
        <v>14</v>
      </c>
      <c r="N1070" s="19" t="s">
        <v>95</v>
      </c>
      <c r="O1070" s="19">
        <v>24</v>
      </c>
      <c r="P1070" s="65">
        <v>7</v>
      </c>
      <c r="Q1070" s="23">
        <v>10607.147000000001</v>
      </c>
      <c r="AE1070" s="18" t="s">
        <v>14</v>
      </c>
      <c r="AF1070" s="19" t="s">
        <v>97</v>
      </c>
      <c r="AG1070" s="19">
        <v>30</v>
      </c>
      <c r="AH1070" s="65">
        <v>3</v>
      </c>
      <c r="AI1070" s="23">
        <v>8615.6090000000004</v>
      </c>
    </row>
    <row r="1071" spans="1:35" x14ac:dyDescent="0.2">
      <c r="G1071" s="18" t="s">
        <v>13</v>
      </c>
      <c r="H1071" s="19" t="s">
        <v>95</v>
      </c>
      <c r="I1071" s="19">
        <v>14</v>
      </c>
      <c r="J1071" s="65">
        <v>15</v>
      </c>
      <c r="K1071" s="23">
        <v>8852.1149999999998</v>
      </c>
      <c r="L1071" s="6"/>
      <c r="M1071" s="18" t="s">
        <v>14</v>
      </c>
      <c r="N1071" s="19" t="s">
        <v>95</v>
      </c>
      <c r="O1071" s="19">
        <v>24</v>
      </c>
      <c r="P1071" s="64">
        <v>8</v>
      </c>
      <c r="Q1071" s="23">
        <v>5479.0770000000002</v>
      </c>
      <c r="AE1071" s="18" t="s">
        <v>14</v>
      </c>
      <c r="AF1071" s="19" t="s">
        <v>97</v>
      </c>
      <c r="AG1071" s="19">
        <v>30</v>
      </c>
      <c r="AH1071" s="65">
        <v>4</v>
      </c>
      <c r="AI1071" s="23">
        <v>5552.2809999999999</v>
      </c>
    </row>
    <row r="1072" spans="1:35" x14ac:dyDescent="0.2">
      <c r="G1072" s="18" t="s">
        <v>13</v>
      </c>
      <c r="H1072" s="19" t="s">
        <v>95</v>
      </c>
      <c r="I1072" s="19">
        <v>14</v>
      </c>
      <c r="J1072" s="64">
        <v>16</v>
      </c>
      <c r="K1072" s="23">
        <v>6239.277</v>
      </c>
      <c r="L1072" s="6"/>
      <c r="M1072" s="18" t="s">
        <v>14</v>
      </c>
      <c r="N1072" s="19" t="s">
        <v>95</v>
      </c>
      <c r="O1072" s="19">
        <v>24</v>
      </c>
      <c r="P1072" s="65">
        <v>9</v>
      </c>
      <c r="Q1072" s="23">
        <v>14948.737999999999</v>
      </c>
      <c r="AE1072" s="18" t="s">
        <v>14</v>
      </c>
      <c r="AF1072" s="19" t="s">
        <v>97</v>
      </c>
      <c r="AG1072" s="19">
        <v>30</v>
      </c>
      <c r="AH1072" s="65">
        <v>5</v>
      </c>
      <c r="AI1072" s="23">
        <v>6241.1540000000005</v>
      </c>
    </row>
    <row r="1073" spans="7:35" x14ac:dyDescent="0.2">
      <c r="G1073" s="18" t="s">
        <v>13</v>
      </c>
      <c r="H1073" s="19" t="s">
        <v>95</v>
      </c>
      <c r="I1073" s="19">
        <v>14</v>
      </c>
      <c r="J1073" s="65">
        <v>17</v>
      </c>
      <c r="K1073" s="23">
        <v>8887.7790000000005</v>
      </c>
      <c r="L1073" s="6"/>
      <c r="M1073" s="18" t="s">
        <v>14</v>
      </c>
      <c r="N1073" s="19" t="s">
        <v>95</v>
      </c>
      <c r="O1073" s="19">
        <v>24</v>
      </c>
      <c r="P1073" s="64">
        <v>10</v>
      </c>
      <c r="Q1073" s="23">
        <v>10107.853999999999</v>
      </c>
      <c r="AE1073" s="18" t="s">
        <v>14</v>
      </c>
      <c r="AF1073" s="19" t="s">
        <v>97</v>
      </c>
      <c r="AG1073" s="19">
        <v>30</v>
      </c>
      <c r="AH1073" s="65">
        <v>6</v>
      </c>
      <c r="AI1073" s="23">
        <v>7526.9260000000004</v>
      </c>
    </row>
    <row r="1074" spans="7:35" x14ac:dyDescent="0.2">
      <c r="G1074" s="18" t="s">
        <v>13</v>
      </c>
      <c r="H1074" s="19" t="s">
        <v>95</v>
      </c>
      <c r="I1074" s="19">
        <v>14</v>
      </c>
      <c r="J1074" s="64">
        <v>18</v>
      </c>
      <c r="K1074" s="23">
        <v>7692.1049999999996</v>
      </c>
      <c r="L1074" s="6"/>
      <c r="M1074" s="18" t="s">
        <v>14</v>
      </c>
      <c r="N1074" s="19" t="s">
        <v>95</v>
      </c>
      <c r="O1074" s="19">
        <v>24</v>
      </c>
      <c r="P1074" s="65">
        <v>11</v>
      </c>
      <c r="Q1074" s="23">
        <v>11143.98</v>
      </c>
      <c r="AE1074" s="18" t="s">
        <v>14</v>
      </c>
      <c r="AF1074" s="19" t="s">
        <v>97</v>
      </c>
      <c r="AG1074" s="19">
        <v>30</v>
      </c>
      <c r="AH1074" s="65">
        <v>7</v>
      </c>
      <c r="AI1074" s="23">
        <v>2778.018</v>
      </c>
    </row>
    <row r="1075" spans="7:35" x14ac:dyDescent="0.2">
      <c r="G1075" s="18"/>
      <c r="H1075" s="19"/>
      <c r="I1075" s="19"/>
      <c r="J1075" s="19"/>
      <c r="K1075" s="23"/>
      <c r="L1075" s="6"/>
      <c r="M1075" s="18" t="s">
        <v>14</v>
      </c>
      <c r="N1075" s="19" t="s">
        <v>95</v>
      </c>
      <c r="O1075" s="19">
        <v>24</v>
      </c>
      <c r="P1075" s="64">
        <v>12</v>
      </c>
      <c r="Q1075" s="23">
        <v>4810.8509999999997</v>
      </c>
      <c r="AE1075" s="18" t="s">
        <v>14</v>
      </c>
      <c r="AF1075" s="19" t="s">
        <v>97</v>
      </c>
      <c r="AG1075" s="19">
        <v>30</v>
      </c>
      <c r="AH1075" s="65">
        <v>8</v>
      </c>
      <c r="AI1075" s="23">
        <v>6960.06</v>
      </c>
    </row>
    <row r="1076" spans="7:35" x14ac:dyDescent="0.2">
      <c r="G1076" s="18" t="s">
        <v>13</v>
      </c>
      <c r="H1076" s="19" t="s">
        <v>95</v>
      </c>
      <c r="I1076" s="19">
        <v>15</v>
      </c>
      <c r="J1076" s="65">
        <v>1</v>
      </c>
      <c r="K1076" s="23">
        <v>6158.5649999999996</v>
      </c>
      <c r="L1076" s="6"/>
      <c r="M1076" s="18" t="s">
        <v>14</v>
      </c>
      <c r="N1076" s="19" t="s">
        <v>95</v>
      </c>
      <c r="O1076" s="19">
        <v>24</v>
      </c>
      <c r="P1076" s="65">
        <v>13</v>
      </c>
      <c r="Q1076" s="23">
        <v>12024.311</v>
      </c>
      <c r="AE1076" s="18" t="s">
        <v>14</v>
      </c>
      <c r="AF1076" s="19" t="s">
        <v>97</v>
      </c>
      <c r="AG1076" s="19">
        <v>30</v>
      </c>
      <c r="AH1076" s="65">
        <v>9</v>
      </c>
      <c r="AI1076" s="23">
        <v>6612.808</v>
      </c>
    </row>
    <row r="1077" spans="7:35" x14ac:dyDescent="0.2">
      <c r="G1077" s="18" t="s">
        <v>13</v>
      </c>
      <c r="H1077" s="19" t="s">
        <v>95</v>
      </c>
      <c r="I1077" s="19">
        <v>15</v>
      </c>
      <c r="J1077" s="64">
        <v>2</v>
      </c>
      <c r="K1077" s="23">
        <v>10066.56</v>
      </c>
      <c r="L1077" s="6"/>
      <c r="M1077" s="18"/>
      <c r="N1077" s="19"/>
      <c r="O1077" s="19"/>
      <c r="P1077" s="19"/>
      <c r="Q1077" s="23"/>
      <c r="AE1077" s="18" t="s">
        <v>14</v>
      </c>
      <c r="AF1077" s="19" t="s">
        <v>97</v>
      </c>
      <c r="AG1077" s="19">
        <v>30</v>
      </c>
      <c r="AH1077" s="65">
        <v>10</v>
      </c>
      <c r="AI1077" s="23">
        <v>7701.491</v>
      </c>
    </row>
    <row r="1078" spans="7:35" x14ac:dyDescent="0.2">
      <c r="G1078" s="18" t="s">
        <v>13</v>
      </c>
      <c r="H1078" s="19" t="s">
        <v>95</v>
      </c>
      <c r="I1078" s="19">
        <v>15</v>
      </c>
      <c r="J1078" s="65">
        <v>3</v>
      </c>
      <c r="K1078" s="23">
        <v>8065.6360000000004</v>
      </c>
      <c r="L1078" s="6"/>
      <c r="M1078" s="18" t="s">
        <v>14</v>
      </c>
      <c r="N1078" s="19" t="s">
        <v>95</v>
      </c>
      <c r="O1078" s="19">
        <v>25</v>
      </c>
      <c r="P1078" s="65">
        <v>1</v>
      </c>
      <c r="Q1078" s="23">
        <v>11703.338</v>
      </c>
      <c r="AE1078" s="18" t="s">
        <v>14</v>
      </c>
      <c r="AF1078" s="19" t="s">
        <v>97</v>
      </c>
      <c r="AG1078" s="19">
        <v>30</v>
      </c>
      <c r="AH1078" s="65">
        <v>11</v>
      </c>
      <c r="AI1078" s="23">
        <v>6066.59</v>
      </c>
    </row>
    <row r="1079" spans="7:35" x14ac:dyDescent="0.2">
      <c r="G1079" s="18" t="s">
        <v>13</v>
      </c>
      <c r="H1079" s="19" t="s">
        <v>95</v>
      </c>
      <c r="I1079" s="19">
        <v>15</v>
      </c>
      <c r="J1079" s="64">
        <v>4</v>
      </c>
      <c r="K1079" s="23">
        <v>8790.1730000000007</v>
      </c>
      <c r="L1079" s="6"/>
      <c r="M1079" s="18" t="s">
        <v>14</v>
      </c>
      <c r="N1079" s="19" t="s">
        <v>95</v>
      </c>
      <c r="O1079" s="19">
        <v>25</v>
      </c>
      <c r="P1079" s="64">
        <v>2</v>
      </c>
      <c r="Q1079" s="23">
        <v>17435.813999999998</v>
      </c>
      <c r="AE1079" s="18"/>
      <c r="AF1079" s="19"/>
      <c r="AG1079" s="19"/>
      <c r="AH1079" s="19"/>
      <c r="AI1079" s="23"/>
    </row>
    <row r="1080" spans="7:35" x14ac:dyDescent="0.2">
      <c r="G1080" s="18" t="s">
        <v>13</v>
      </c>
      <c r="H1080" s="19" t="s">
        <v>95</v>
      </c>
      <c r="I1080" s="19">
        <v>15</v>
      </c>
      <c r="J1080" s="65">
        <v>5</v>
      </c>
      <c r="K1080" s="23">
        <v>6389.44</v>
      </c>
      <c r="L1080" s="6"/>
      <c r="M1080" s="18" t="s">
        <v>14</v>
      </c>
      <c r="N1080" s="19" t="s">
        <v>95</v>
      </c>
      <c r="O1080" s="19">
        <v>25</v>
      </c>
      <c r="P1080" s="65">
        <v>3</v>
      </c>
      <c r="Q1080" s="23">
        <v>8232.6929999999993</v>
      </c>
      <c r="AE1080" s="18" t="s">
        <v>14</v>
      </c>
      <c r="AF1080" s="19" t="s">
        <v>97</v>
      </c>
      <c r="AG1080" s="19">
        <v>31</v>
      </c>
      <c r="AH1080" s="65">
        <v>1</v>
      </c>
      <c r="AI1080" s="23">
        <v>5604.8379999999997</v>
      </c>
    </row>
    <row r="1081" spans="7:35" x14ac:dyDescent="0.2">
      <c r="G1081" s="18" t="s">
        <v>13</v>
      </c>
      <c r="H1081" s="19" t="s">
        <v>95</v>
      </c>
      <c r="I1081" s="19">
        <v>15</v>
      </c>
      <c r="J1081" s="64">
        <v>6</v>
      </c>
      <c r="K1081" s="23">
        <v>10458.861000000001</v>
      </c>
      <c r="L1081" s="6"/>
      <c r="M1081" s="18" t="s">
        <v>14</v>
      </c>
      <c r="N1081" s="19" t="s">
        <v>95</v>
      </c>
      <c r="O1081" s="19">
        <v>25</v>
      </c>
      <c r="P1081" s="64">
        <v>4</v>
      </c>
      <c r="Q1081" s="23">
        <v>9897.6260000000002</v>
      </c>
      <c r="AE1081" s="18" t="s">
        <v>14</v>
      </c>
      <c r="AF1081" s="19" t="s">
        <v>97</v>
      </c>
      <c r="AG1081" s="19">
        <v>31</v>
      </c>
      <c r="AH1081" s="65">
        <v>2</v>
      </c>
      <c r="AI1081" s="23">
        <v>5987.7539999999999</v>
      </c>
    </row>
    <row r="1082" spans="7:35" x14ac:dyDescent="0.2">
      <c r="G1082" s="18" t="s">
        <v>13</v>
      </c>
      <c r="H1082" s="19" t="s">
        <v>95</v>
      </c>
      <c r="I1082" s="19">
        <v>15</v>
      </c>
      <c r="J1082" s="65">
        <v>7</v>
      </c>
      <c r="K1082" s="23">
        <v>6811.7740000000003</v>
      </c>
      <c r="L1082" s="6"/>
      <c r="M1082" s="18" t="s">
        <v>14</v>
      </c>
      <c r="N1082" s="19" t="s">
        <v>95</v>
      </c>
      <c r="O1082" s="19">
        <v>25</v>
      </c>
      <c r="P1082" s="65">
        <v>5</v>
      </c>
      <c r="Q1082" s="23">
        <v>15705.183999999999</v>
      </c>
      <c r="AE1082" s="18" t="s">
        <v>14</v>
      </c>
      <c r="AF1082" s="19" t="s">
        <v>97</v>
      </c>
      <c r="AG1082" s="19">
        <v>31</v>
      </c>
      <c r="AH1082" s="65">
        <v>3</v>
      </c>
      <c r="AI1082" s="23">
        <v>5158.1030000000001</v>
      </c>
    </row>
    <row r="1083" spans="7:35" x14ac:dyDescent="0.2">
      <c r="G1083" s="18" t="s">
        <v>13</v>
      </c>
      <c r="H1083" s="19" t="s">
        <v>95</v>
      </c>
      <c r="I1083" s="19">
        <v>15</v>
      </c>
      <c r="J1083" s="64">
        <v>8</v>
      </c>
      <c r="K1083" s="23">
        <v>5830.0829999999996</v>
      </c>
      <c r="L1083" s="6"/>
      <c r="M1083" s="18" t="s">
        <v>14</v>
      </c>
      <c r="N1083" s="19" t="s">
        <v>95</v>
      </c>
      <c r="O1083" s="19">
        <v>25</v>
      </c>
      <c r="P1083" s="64">
        <v>6</v>
      </c>
      <c r="Q1083" s="23">
        <v>4724.5069999999996</v>
      </c>
      <c r="AE1083" s="18" t="s">
        <v>14</v>
      </c>
      <c r="AF1083" s="19" t="s">
        <v>97</v>
      </c>
      <c r="AG1083" s="19">
        <v>31</v>
      </c>
      <c r="AH1083" s="65">
        <v>4</v>
      </c>
      <c r="AI1083" s="23">
        <v>2376.3310000000001</v>
      </c>
    </row>
    <row r="1084" spans="7:35" x14ac:dyDescent="0.2">
      <c r="G1084" s="18" t="s">
        <v>13</v>
      </c>
      <c r="H1084" s="19" t="s">
        <v>95</v>
      </c>
      <c r="I1084" s="19">
        <v>15</v>
      </c>
      <c r="J1084" s="65">
        <v>9</v>
      </c>
      <c r="K1084" s="23">
        <v>6470.1530000000002</v>
      </c>
      <c r="L1084" s="6"/>
      <c r="M1084" s="18" t="s">
        <v>14</v>
      </c>
      <c r="N1084" s="19" t="s">
        <v>95</v>
      </c>
      <c r="O1084" s="19">
        <v>25</v>
      </c>
      <c r="P1084" s="65">
        <v>7</v>
      </c>
      <c r="Q1084" s="23">
        <v>5999.0159999999996</v>
      </c>
      <c r="AE1084" s="18" t="s">
        <v>14</v>
      </c>
      <c r="AF1084" s="19" t="s">
        <v>97</v>
      </c>
      <c r="AG1084" s="19">
        <v>31</v>
      </c>
      <c r="AH1084" s="65">
        <v>5</v>
      </c>
      <c r="AI1084" s="23">
        <v>6808.02</v>
      </c>
    </row>
    <row r="1085" spans="7:35" x14ac:dyDescent="0.2">
      <c r="G1085" s="18" t="s">
        <v>13</v>
      </c>
      <c r="H1085" s="19" t="s">
        <v>95</v>
      </c>
      <c r="I1085" s="19">
        <v>15</v>
      </c>
      <c r="J1085" s="64">
        <v>10</v>
      </c>
      <c r="K1085" s="23">
        <v>4401.6559999999999</v>
      </c>
      <c r="L1085" s="6"/>
      <c r="M1085" s="18" t="s">
        <v>14</v>
      </c>
      <c r="N1085" s="19" t="s">
        <v>95</v>
      </c>
      <c r="O1085" s="19">
        <v>25</v>
      </c>
      <c r="P1085" s="64">
        <v>8</v>
      </c>
      <c r="Q1085" s="23">
        <v>6967.5680000000002</v>
      </c>
      <c r="AE1085" s="18" t="s">
        <v>14</v>
      </c>
      <c r="AF1085" s="19" t="s">
        <v>97</v>
      </c>
      <c r="AG1085" s="19">
        <v>31</v>
      </c>
      <c r="AH1085" s="65">
        <v>6</v>
      </c>
      <c r="AI1085" s="23">
        <v>6661.6109999999999</v>
      </c>
    </row>
    <row r="1086" spans="7:35" x14ac:dyDescent="0.2">
      <c r="G1086" s="18" t="s">
        <v>13</v>
      </c>
      <c r="H1086" s="19" t="s">
        <v>95</v>
      </c>
      <c r="I1086" s="19">
        <v>15</v>
      </c>
      <c r="J1086" s="65">
        <v>11</v>
      </c>
      <c r="K1086" s="23">
        <v>4837.1289999999999</v>
      </c>
      <c r="L1086" s="6"/>
      <c r="M1086" s="18" t="s">
        <v>14</v>
      </c>
      <c r="N1086" s="19" t="s">
        <v>95</v>
      </c>
      <c r="O1086" s="19">
        <v>25</v>
      </c>
      <c r="P1086" s="65">
        <v>9</v>
      </c>
      <c r="Q1086" s="23">
        <v>13195.583000000001</v>
      </c>
      <c r="AE1086" s="18" t="s">
        <v>14</v>
      </c>
      <c r="AF1086" s="19" t="s">
        <v>97</v>
      </c>
      <c r="AG1086" s="19">
        <v>31</v>
      </c>
      <c r="AH1086" s="65">
        <v>7</v>
      </c>
      <c r="AI1086" s="23">
        <v>6106.0079999999998</v>
      </c>
    </row>
    <row r="1087" spans="7:35" x14ac:dyDescent="0.2">
      <c r="G1087" s="18"/>
      <c r="H1087" s="19"/>
      <c r="I1087" s="19"/>
      <c r="J1087" s="19"/>
      <c r="K1087" s="23"/>
      <c r="L1087" s="6"/>
      <c r="M1087" s="18" t="s">
        <v>14</v>
      </c>
      <c r="N1087" s="19" t="s">
        <v>95</v>
      </c>
      <c r="O1087" s="19">
        <v>25</v>
      </c>
      <c r="P1087" s="64">
        <v>10</v>
      </c>
      <c r="Q1087" s="23">
        <v>10884.949000000001</v>
      </c>
      <c r="AE1087" s="18" t="s">
        <v>14</v>
      </c>
      <c r="AF1087" s="19" t="s">
        <v>97</v>
      </c>
      <c r="AG1087" s="19">
        <v>31</v>
      </c>
      <c r="AH1087" s="65">
        <v>8</v>
      </c>
      <c r="AI1087" s="23">
        <v>7209.7060000000001</v>
      </c>
    </row>
    <row r="1088" spans="7:35" x14ac:dyDescent="0.2">
      <c r="G1088" s="18" t="s">
        <v>13</v>
      </c>
      <c r="H1088" s="19" t="s">
        <v>95</v>
      </c>
      <c r="I1088" s="19">
        <v>16</v>
      </c>
      <c r="J1088" s="65">
        <v>1</v>
      </c>
      <c r="K1088" s="23">
        <v>11341.069</v>
      </c>
      <c r="L1088" s="6"/>
      <c r="M1088" s="18" t="s">
        <v>14</v>
      </c>
      <c r="N1088" s="19" t="s">
        <v>95</v>
      </c>
      <c r="O1088" s="19">
        <v>25</v>
      </c>
      <c r="P1088" s="65">
        <v>11</v>
      </c>
      <c r="Q1088" s="23">
        <v>10413.812</v>
      </c>
      <c r="AE1088" s="18" t="s">
        <v>14</v>
      </c>
      <c r="AF1088" s="19" t="s">
        <v>97</v>
      </c>
      <c r="AG1088" s="19">
        <v>31</v>
      </c>
      <c r="AH1088" s="65">
        <v>9</v>
      </c>
      <c r="AI1088" s="23">
        <v>7273.5259999999998</v>
      </c>
    </row>
    <row r="1089" spans="7:35" ht="16" thickBot="1" x14ac:dyDescent="0.25">
      <c r="G1089" s="18" t="s">
        <v>13</v>
      </c>
      <c r="H1089" s="19" t="s">
        <v>95</v>
      </c>
      <c r="I1089" s="19">
        <v>16</v>
      </c>
      <c r="J1089" s="64">
        <v>2</v>
      </c>
      <c r="K1089" s="23">
        <v>5967.107</v>
      </c>
      <c r="L1089" s="6"/>
      <c r="M1089" s="18"/>
      <c r="N1089" s="19"/>
      <c r="O1089" s="19"/>
      <c r="P1089" s="19"/>
      <c r="Q1089" s="23"/>
      <c r="AE1089" s="25" t="s">
        <v>14</v>
      </c>
      <c r="AF1089" s="26" t="s">
        <v>97</v>
      </c>
      <c r="AG1089" s="26">
        <v>31</v>
      </c>
      <c r="AH1089" s="67">
        <v>10</v>
      </c>
      <c r="AI1089" s="29">
        <v>5030.4639999999999</v>
      </c>
    </row>
    <row r="1090" spans="7:35" x14ac:dyDescent="0.2">
      <c r="G1090" s="18" t="s">
        <v>13</v>
      </c>
      <c r="H1090" s="19" t="s">
        <v>95</v>
      </c>
      <c r="I1090" s="19">
        <v>16</v>
      </c>
      <c r="J1090" s="65">
        <v>3</v>
      </c>
      <c r="K1090" s="23">
        <v>4867.1620000000003</v>
      </c>
      <c r="L1090" s="6"/>
      <c r="M1090" s="18" t="s">
        <v>14</v>
      </c>
      <c r="N1090" s="19" t="s">
        <v>95</v>
      </c>
      <c r="O1090" s="19">
        <v>26</v>
      </c>
      <c r="P1090" s="65">
        <v>1</v>
      </c>
      <c r="Q1090" s="23">
        <v>4153.8869999999997</v>
      </c>
      <c r="AG1090" s="6" t="s">
        <v>96</v>
      </c>
      <c r="AH1090" s="6"/>
      <c r="AI1090" s="21">
        <f>AVERAGE(AI5:AI1089)</f>
        <v>7313.0524829015612</v>
      </c>
    </row>
    <row r="1091" spans="7:35" x14ac:dyDescent="0.2">
      <c r="G1091" s="18" t="s">
        <v>13</v>
      </c>
      <c r="H1091" s="19" t="s">
        <v>95</v>
      </c>
      <c r="I1091" s="19">
        <v>16</v>
      </c>
      <c r="J1091" s="64">
        <v>4</v>
      </c>
      <c r="K1091" s="23">
        <v>2753.616</v>
      </c>
      <c r="L1091" s="6"/>
      <c r="M1091" s="18" t="s">
        <v>14</v>
      </c>
      <c r="N1091" s="19" t="s">
        <v>95</v>
      </c>
      <c r="O1091" s="19">
        <v>26</v>
      </c>
      <c r="P1091" s="64">
        <v>2</v>
      </c>
      <c r="Q1091" s="23">
        <v>7311.067</v>
      </c>
      <c r="AI1091" s="35">
        <f>AI1090/W777-1</f>
        <v>0.18882500680003678</v>
      </c>
    </row>
    <row r="1092" spans="7:35" x14ac:dyDescent="0.2">
      <c r="G1092" s="18" t="s">
        <v>13</v>
      </c>
      <c r="H1092" s="19" t="s">
        <v>95</v>
      </c>
      <c r="I1092" s="19">
        <v>16</v>
      </c>
      <c r="J1092" s="65">
        <v>5</v>
      </c>
      <c r="K1092" s="23">
        <v>5918.3040000000001</v>
      </c>
      <c r="L1092" s="6"/>
      <c r="M1092" s="18" t="s">
        <v>14</v>
      </c>
      <c r="N1092" s="19" t="s">
        <v>95</v>
      </c>
      <c r="O1092" s="19">
        <v>26</v>
      </c>
      <c r="P1092" s="65">
        <v>3</v>
      </c>
      <c r="Q1092" s="23">
        <v>12786.388999999999</v>
      </c>
    </row>
    <row r="1093" spans="7:35" x14ac:dyDescent="0.2">
      <c r="G1093" s="18" t="s">
        <v>13</v>
      </c>
      <c r="H1093" s="19" t="s">
        <v>95</v>
      </c>
      <c r="I1093" s="19">
        <v>16</v>
      </c>
      <c r="J1093" s="64">
        <v>6</v>
      </c>
      <c r="K1093" s="23">
        <v>13233.124</v>
      </c>
      <c r="L1093" s="6"/>
      <c r="M1093" s="18" t="s">
        <v>14</v>
      </c>
      <c r="N1093" s="19" t="s">
        <v>95</v>
      </c>
      <c r="O1093" s="19">
        <v>26</v>
      </c>
      <c r="P1093" s="64">
        <v>4</v>
      </c>
      <c r="Q1093" s="23">
        <v>8715.0920000000006</v>
      </c>
    </row>
    <row r="1094" spans="7:35" x14ac:dyDescent="0.2">
      <c r="G1094" s="18" t="s">
        <v>13</v>
      </c>
      <c r="H1094" s="19" t="s">
        <v>95</v>
      </c>
      <c r="I1094" s="19">
        <v>16</v>
      </c>
      <c r="J1094" s="65">
        <v>7</v>
      </c>
      <c r="K1094" s="23">
        <v>7373.009</v>
      </c>
      <c r="L1094" s="6"/>
      <c r="M1094" s="18" t="s">
        <v>14</v>
      </c>
      <c r="N1094" s="19" t="s">
        <v>95</v>
      </c>
      <c r="O1094" s="19">
        <v>26</v>
      </c>
      <c r="P1094" s="65">
        <v>5</v>
      </c>
      <c r="Q1094" s="23">
        <v>4009.355</v>
      </c>
    </row>
    <row r="1095" spans="7:35" x14ac:dyDescent="0.2">
      <c r="G1095" s="18" t="s">
        <v>13</v>
      </c>
      <c r="H1095" s="19" t="s">
        <v>95</v>
      </c>
      <c r="I1095" s="19">
        <v>16</v>
      </c>
      <c r="J1095" s="64">
        <v>8</v>
      </c>
      <c r="K1095" s="23">
        <v>7271.6490000000003</v>
      </c>
      <c r="L1095" s="6"/>
      <c r="M1095" s="18" t="s">
        <v>14</v>
      </c>
      <c r="N1095" s="19" t="s">
        <v>95</v>
      </c>
      <c r="O1095" s="19">
        <v>26</v>
      </c>
      <c r="P1095" s="64">
        <v>6</v>
      </c>
      <c r="Q1095" s="23">
        <v>10877.44</v>
      </c>
    </row>
    <row r="1096" spans="7:35" x14ac:dyDescent="0.2">
      <c r="G1096" s="18" t="s">
        <v>13</v>
      </c>
      <c r="H1096" s="19" t="s">
        <v>95</v>
      </c>
      <c r="I1096" s="19">
        <v>16</v>
      </c>
      <c r="J1096" s="65">
        <v>9</v>
      </c>
      <c r="K1096" s="23">
        <v>13193.706</v>
      </c>
      <c r="L1096" s="6"/>
      <c r="M1096" s="18" t="s">
        <v>14</v>
      </c>
      <c r="N1096" s="19" t="s">
        <v>95</v>
      </c>
      <c r="O1096" s="19">
        <v>26</v>
      </c>
      <c r="P1096" s="65">
        <v>7</v>
      </c>
      <c r="Q1096" s="23">
        <v>10993.816999999999</v>
      </c>
    </row>
    <row r="1097" spans="7:35" x14ac:dyDescent="0.2">
      <c r="G1097" s="18" t="s">
        <v>13</v>
      </c>
      <c r="H1097" s="19" t="s">
        <v>95</v>
      </c>
      <c r="I1097" s="19">
        <v>16</v>
      </c>
      <c r="J1097" s="64">
        <v>10</v>
      </c>
      <c r="K1097" s="23">
        <v>3222.8760000000002</v>
      </c>
      <c r="L1097" s="6"/>
      <c r="M1097" s="18" t="s">
        <v>14</v>
      </c>
      <c r="N1097" s="19" t="s">
        <v>95</v>
      </c>
      <c r="O1097" s="19">
        <v>26</v>
      </c>
      <c r="P1097" s="64">
        <v>8</v>
      </c>
      <c r="Q1097" s="23">
        <v>3663.98</v>
      </c>
    </row>
    <row r="1098" spans="7:35" x14ac:dyDescent="0.2">
      <c r="G1098" s="18" t="s">
        <v>13</v>
      </c>
      <c r="H1098" s="19" t="s">
        <v>95</v>
      </c>
      <c r="I1098" s="19">
        <v>16</v>
      </c>
      <c r="J1098" s="65">
        <v>11</v>
      </c>
      <c r="K1098" s="23">
        <v>15521.235000000001</v>
      </c>
      <c r="L1098" s="6"/>
      <c r="M1098" s="18" t="s">
        <v>14</v>
      </c>
      <c r="N1098" s="19" t="s">
        <v>95</v>
      </c>
      <c r="O1098" s="19">
        <v>26</v>
      </c>
      <c r="P1098" s="65">
        <v>9</v>
      </c>
      <c r="Q1098" s="23">
        <v>4257.1239999999998</v>
      </c>
    </row>
    <row r="1099" spans="7:35" x14ac:dyDescent="0.2">
      <c r="G1099" s="18"/>
      <c r="H1099" s="19"/>
      <c r="I1099" s="19"/>
      <c r="J1099" s="19"/>
      <c r="K1099" s="23"/>
      <c r="L1099" s="6"/>
      <c r="M1099" s="18"/>
      <c r="N1099" s="19"/>
      <c r="O1099" s="19"/>
      <c r="P1099" s="19"/>
      <c r="Q1099" s="23"/>
    </row>
    <row r="1100" spans="7:35" x14ac:dyDescent="0.2">
      <c r="G1100" s="18" t="s">
        <v>13</v>
      </c>
      <c r="H1100" s="19" t="s">
        <v>95</v>
      </c>
      <c r="I1100" s="19">
        <v>17</v>
      </c>
      <c r="J1100" s="65">
        <v>1</v>
      </c>
      <c r="K1100" s="23">
        <v>7252.8779999999997</v>
      </c>
      <c r="L1100" s="6"/>
      <c r="M1100" s="18" t="s">
        <v>14</v>
      </c>
      <c r="N1100" s="19" t="s">
        <v>95</v>
      </c>
      <c r="O1100" s="19">
        <v>27</v>
      </c>
      <c r="P1100" s="65">
        <v>1</v>
      </c>
      <c r="Q1100" s="23">
        <v>4728.2610000000004</v>
      </c>
    </row>
    <row r="1101" spans="7:35" x14ac:dyDescent="0.2">
      <c r="G1101" s="18" t="s">
        <v>13</v>
      </c>
      <c r="H1101" s="19" t="s">
        <v>95</v>
      </c>
      <c r="I1101" s="19">
        <v>17</v>
      </c>
      <c r="J1101" s="64">
        <v>2</v>
      </c>
      <c r="K1101" s="23">
        <v>6503.94</v>
      </c>
      <c r="L1101" s="6"/>
      <c r="M1101" s="18" t="s">
        <v>14</v>
      </c>
      <c r="N1101" s="19" t="s">
        <v>95</v>
      </c>
      <c r="O1101" s="19">
        <v>27</v>
      </c>
      <c r="P1101" s="64">
        <v>2</v>
      </c>
      <c r="Q1101" s="23">
        <v>20241.987000000001</v>
      </c>
    </row>
    <row r="1102" spans="7:35" x14ac:dyDescent="0.2">
      <c r="G1102" s="18" t="s">
        <v>13</v>
      </c>
      <c r="H1102" s="19" t="s">
        <v>95</v>
      </c>
      <c r="I1102" s="19">
        <v>17</v>
      </c>
      <c r="J1102" s="65">
        <v>3</v>
      </c>
      <c r="K1102" s="23">
        <v>12583.669</v>
      </c>
      <c r="L1102" s="6"/>
      <c r="M1102" s="18" t="s">
        <v>14</v>
      </c>
      <c r="N1102" s="19" t="s">
        <v>95</v>
      </c>
      <c r="O1102" s="19">
        <v>27</v>
      </c>
      <c r="P1102" s="65">
        <v>3</v>
      </c>
      <c r="Q1102" s="23">
        <v>5646.1329999999998</v>
      </c>
    </row>
    <row r="1103" spans="7:35" x14ac:dyDescent="0.2">
      <c r="G1103" s="18" t="s">
        <v>13</v>
      </c>
      <c r="H1103" s="19" t="s">
        <v>95</v>
      </c>
      <c r="I1103" s="19">
        <v>17</v>
      </c>
      <c r="J1103" s="64">
        <v>4</v>
      </c>
      <c r="K1103" s="23">
        <v>3819.7739999999999</v>
      </c>
      <c r="L1103" s="6"/>
      <c r="M1103" s="18" t="s">
        <v>14</v>
      </c>
      <c r="N1103" s="19" t="s">
        <v>95</v>
      </c>
      <c r="O1103" s="19">
        <v>27</v>
      </c>
      <c r="P1103" s="64">
        <v>4</v>
      </c>
      <c r="Q1103" s="23">
        <v>7654.5649999999996</v>
      </c>
    </row>
    <row r="1104" spans="7:35" x14ac:dyDescent="0.2">
      <c r="G1104" s="18" t="s">
        <v>13</v>
      </c>
      <c r="H1104" s="19" t="s">
        <v>95</v>
      </c>
      <c r="I1104" s="19">
        <v>17</v>
      </c>
      <c r="J1104" s="65">
        <v>5</v>
      </c>
      <c r="K1104" s="23">
        <v>6254.2939999999999</v>
      </c>
      <c r="L1104" s="6"/>
      <c r="M1104" s="18" t="s">
        <v>14</v>
      </c>
      <c r="N1104" s="19" t="s">
        <v>95</v>
      </c>
      <c r="O1104" s="19">
        <v>27</v>
      </c>
      <c r="P1104" s="65">
        <v>5</v>
      </c>
      <c r="Q1104" s="23">
        <v>9034.1880000000001</v>
      </c>
    </row>
    <row r="1105" spans="7:17" x14ac:dyDescent="0.2">
      <c r="G1105" s="18" t="s">
        <v>13</v>
      </c>
      <c r="H1105" s="19" t="s">
        <v>95</v>
      </c>
      <c r="I1105" s="19">
        <v>17</v>
      </c>
      <c r="J1105" s="64">
        <v>6</v>
      </c>
      <c r="K1105" s="23">
        <v>5762.509</v>
      </c>
      <c r="L1105" s="6"/>
      <c r="M1105" s="18" t="s">
        <v>14</v>
      </c>
      <c r="N1105" s="19" t="s">
        <v>95</v>
      </c>
      <c r="O1105" s="19">
        <v>27</v>
      </c>
      <c r="P1105" s="64">
        <v>6</v>
      </c>
      <c r="Q1105" s="23">
        <v>12172.597</v>
      </c>
    </row>
    <row r="1106" spans="7:17" x14ac:dyDescent="0.2">
      <c r="G1106" s="18" t="s">
        <v>13</v>
      </c>
      <c r="H1106" s="19" t="s">
        <v>95</v>
      </c>
      <c r="I1106" s="19">
        <v>17</v>
      </c>
      <c r="J1106" s="65">
        <v>7</v>
      </c>
      <c r="K1106" s="23">
        <v>5655.518</v>
      </c>
      <c r="L1106" s="6"/>
      <c r="M1106" s="18" t="s">
        <v>14</v>
      </c>
      <c r="N1106" s="19" t="s">
        <v>95</v>
      </c>
      <c r="O1106" s="19">
        <v>27</v>
      </c>
      <c r="P1106" s="65">
        <v>7</v>
      </c>
      <c r="Q1106" s="23">
        <v>15879.749</v>
      </c>
    </row>
    <row r="1107" spans="7:17" x14ac:dyDescent="0.2">
      <c r="G1107" s="18" t="s">
        <v>13</v>
      </c>
      <c r="H1107" s="19" t="s">
        <v>95</v>
      </c>
      <c r="I1107" s="19">
        <v>17</v>
      </c>
      <c r="J1107" s="64">
        <v>8</v>
      </c>
      <c r="K1107" s="23">
        <v>6612.808</v>
      </c>
      <c r="L1107" s="6"/>
      <c r="M1107" s="18" t="s">
        <v>14</v>
      </c>
      <c r="N1107" s="19" t="s">
        <v>95</v>
      </c>
      <c r="O1107" s="19">
        <v>27</v>
      </c>
      <c r="P1107" s="64">
        <v>8</v>
      </c>
      <c r="Q1107" s="23">
        <v>18734.724999999999</v>
      </c>
    </row>
    <row r="1108" spans="7:17" x14ac:dyDescent="0.2">
      <c r="G1108" s="18" t="s">
        <v>13</v>
      </c>
      <c r="H1108" s="19" t="s">
        <v>95</v>
      </c>
      <c r="I1108" s="19">
        <v>17</v>
      </c>
      <c r="J1108" s="65">
        <v>9</v>
      </c>
      <c r="K1108" s="23">
        <v>4039.3879999999999</v>
      </c>
      <c r="L1108" s="6"/>
      <c r="M1108" s="18" t="s">
        <v>14</v>
      </c>
      <c r="N1108" s="19" t="s">
        <v>95</v>
      </c>
      <c r="O1108" s="19">
        <v>27</v>
      </c>
      <c r="P1108" s="65">
        <v>9</v>
      </c>
      <c r="Q1108" s="23">
        <v>17270.634999999998</v>
      </c>
    </row>
    <row r="1109" spans="7:17" x14ac:dyDescent="0.2">
      <c r="G1109" s="18" t="s">
        <v>13</v>
      </c>
      <c r="H1109" s="19" t="s">
        <v>95</v>
      </c>
      <c r="I1109" s="19">
        <v>17</v>
      </c>
      <c r="J1109" s="64">
        <v>10</v>
      </c>
      <c r="K1109" s="23">
        <v>8304.02</v>
      </c>
      <c r="L1109" s="6"/>
      <c r="M1109" s="18" t="s">
        <v>14</v>
      </c>
      <c r="N1109" s="19" t="s">
        <v>95</v>
      </c>
      <c r="O1109" s="19">
        <v>27</v>
      </c>
      <c r="P1109" s="64">
        <v>10</v>
      </c>
      <c r="Q1109" s="23">
        <v>4835.2520000000004</v>
      </c>
    </row>
    <row r="1110" spans="7:17" x14ac:dyDescent="0.2">
      <c r="G1110" s="18" t="s">
        <v>13</v>
      </c>
      <c r="H1110" s="19" t="s">
        <v>95</v>
      </c>
      <c r="I1110" s="19">
        <v>17</v>
      </c>
      <c r="J1110" s="65">
        <v>11</v>
      </c>
      <c r="K1110" s="23">
        <v>6254.2939999999999</v>
      </c>
      <c r="L1110" s="6"/>
      <c r="M1110" s="18"/>
      <c r="N1110" s="19"/>
      <c r="O1110" s="19"/>
      <c r="P1110" s="19"/>
      <c r="Q1110" s="23"/>
    </row>
    <row r="1111" spans="7:17" x14ac:dyDescent="0.2">
      <c r="G1111" s="18" t="s">
        <v>13</v>
      </c>
      <c r="H1111" s="19" t="s">
        <v>95</v>
      </c>
      <c r="I1111" s="19">
        <v>17</v>
      </c>
      <c r="J1111" s="64">
        <v>12</v>
      </c>
      <c r="K1111" s="23">
        <v>8159.4880000000003</v>
      </c>
      <c r="L1111" s="6"/>
      <c r="M1111" s="18" t="s">
        <v>14</v>
      </c>
      <c r="N1111" s="19" t="s">
        <v>95</v>
      </c>
      <c r="O1111" s="19">
        <v>28</v>
      </c>
      <c r="P1111" s="65">
        <v>1</v>
      </c>
      <c r="Q1111" s="23">
        <v>10068.437</v>
      </c>
    </row>
    <row r="1112" spans="7:17" x14ac:dyDescent="0.2">
      <c r="G1112" s="18" t="s">
        <v>13</v>
      </c>
      <c r="H1112" s="19" t="s">
        <v>95</v>
      </c>
      <c r="I1112" s="19">
        <v>17</v>
      </c>
      <c r="J1112" s="65">
        <v>13</v>
      </c>
      <c r="K1112" s="23">
        <v>6903.7489999999998</v>
      </c>
      <c r="L1112" s="6"/>
      <c r="M1112" s="18" t="s">
        <v>14</v>
      </c>
      <c r="N1112" s="19" t="s">
        <v>95</v>
      </c>
      <c r="O1112" s="19">
        <v>28</v>
      </c>
      <c r="P1112" s="64">
        <v>2</v>
      </c>
      <c r="Q1112" s="23">
        <v>10588.376</v>
      </c>
    </row>
    <row r="1113" spans="7:17" x14ac:dyDescent="0.2">
      <c r="G1113" s="18" t="s">
        <v>13</v>
      </c>
      <c r="H1113" s="19" t="s">
        <v>95</v>
      </c>
      <c r="I1113" s="19">
        <v>17</v>
      </c>
      <c r="J1113" s="64">
        <v>14</v>
      </c>
      <c r="K1113" s="23">
        <v>6438.2430000000004</v>
      </c>
      <c r="L1113" s="6"/>
      <c r="M1113" s="18" t="s">
        <v>14</v>
      </c>
      <c r="N1113" s="19" t="s">
        <v>95</v>
      </c>
      <c r="O1113" s="19">
        <v>28</v>
      </c>
      <c r="P1113" s="65">
        <v>3</v>
      </c>
      <c r="Q1113" s="23">
        <v>10665.334999999999</v>
      </c>
    </row>
    <row r="1114" spans="7:17" x14ac:dyDescent="0.2">
      <c r="G1114" s="18"/>
      <c r="H1114" s="19"/>
      <c r="I1114" s="19"/>
      <c r="J1114" s="19"/>
      <c r="K1114" s="23"/>
      <c r="L1114" s="6"/>
      <c r="M1114" s="18" t="s">
        <v>14</v>
      </c>
      <c r="N1114" s="19" t="s">
        <v>95</v>
      </c>
      <c r="O1114" s="19">
        <v>28</v>
      </c>
      <c r="P1114" s="64">
        <v>4</v>
      </c>
      <c r="Q1114" s="23">
        <v>11913.566000000001</v>
      </c>
    </row>
    <row r="1115" spans="7:17" x14ac:dyDescent="0.2">
      <c r="G1115" s="18" t="s">
        <v>13</v>
      </c>
      <c r="H1115" s="19" t="s">
        <v>95</v>
      </c>
      <c r="I1115" s="19">
        <v>18</v>
      </c>
      <c r="J1115" s="65">
        <v>1</v>
      </c>
      <c r="K1115" s="23">
        <v>4300.2960000000003</v>
      </c>
      <c r="L1115" s="6"/>
      <c r="M1115" s="18" t="s">
        <v>14</v>
      </c>
      <c r="N1115" s="19" t="s">
        <v>95</v>
      </c>
      <c r="O1115" s="19">
        <v>28</v>
      </c>
      <c r="P1115" s="65">
        <v>5</v>
      </c>
      <c r="Q1115" s="23">
        <v>13283.804</v>
      </c>
    </row>
    <row r="1116" spans="7:17" x14ac:dyDescent="0.2">
      <c r="G1116" s="18" t="s">
        <v>13</v>
      </c>
      <c r="H1116" s="19" t="s">
        <v>95</v>
      </c>
      <c r="I1116" s="19">
        <v>18</v>
      </c>
      <c r="J1116" s="64">
        <v>2</v>
      </c>
      <c r="K1116" s="23">
        <v>7305.4350000000004</v>
      </c>
      <c r="L1116" s="6"/>
      <c r="M1116" s="18" t="s">
        <v>14</v>
      </c>
      <c r="N1116" s="19" t="s">
        <v>95</v>
      </c>
      <c r="O1116" s="19">
        <v>28</v>
      </c>
      <c r="P1116" s="64">
        <v>6</v>
      </c>
      <c r="Q1116" s="23">
        <v>5045.4809999999998</v>
      </c>
    </row>
    <row r="1117" spans="7:17" x14ac:dyDescent="0.2">
      <c r="G1117" s="18" t="s">
        <v>13</v>
      </c>
      <c r="H1117" s="19" t="s">
        <v>95</v>
      </c>
      <c r="I1117" s="19">
        <v>18</v>
      </c>
      <c r="J1117" s="65">
        <v>3</v>
      </c>
      <c r="K1117" s="23">
        <v>6684.1360000000004</v>
      </c>
      <c r="L1117" s="6"/>
      <c r="M1117" s="18" t="s">
        <v>14</v>
      </c>
      <c r="N1117" s="19" t="s">
        <v>95</v>
      </c>
      <c r="O1117" s="19">
        <v>28</v>
      </c>
      <c r="P1117" s="65">
        <v>7</v>
      </c>
      <c r="Q1117" s="23">
        <v>11222.816000000001</v>
      </c>
    </row>
    <row r="1118" spans="7:17" x14ac:dyDescent="0.2">
      <c r="G1118" s="18" t="s">
        <v>13</v>
      </c>
      <c r="H1118" s="19" t="s">
        <v>95</v>
      </c>
      <c r="I1118" s="19">
        <v>18</v>
      </c>
      <c r="J1118" s="64">
        <v>4</v>
      </c>
      <c r="K1118" s="23">
        <v>8022.4639999999999</v>
      </c>
      <c r="L1118" s="6"/>
      <c r="M1118" s="18" t="s">
        <v>14</v>
      </c>
      <c r="N1118" s="19" t="s">
        <v>95</v>
      </c>
      <c r="O1118" s="19">
        <v>28</v>
      </c>
      <c r="P1118" s="64">
        <v>8</v>
      </c>
      <c r="Q1118" s="23">
        <v>10590.253000000001</v>
      </c>
    </row>
    <row r="1119" spans="7:17" x14ac:dyDescent="0.2">
      <c r="G1119" s="18" t="s">
        <v>13</v>
      </c>
      <c r="H1119" s="19" t="s">
        <v>95</v>
      </c>
      <c r="I1119" s="19">
        <v>18</v>
      </c>
      <c r="J1119" s="65">
        <v>5</v>
      </c>
      <c r="K1119" s="23">
        <v>4264.6319999999996</v>
      </c>
      <c r="L1119" s="6"/>
      <c r="M1119" s="18" t="s">
        <v>14</v>
      </c>
      <c r="N1119" s="19" t="s">
        <v>95</v>
      </c>
      <c r="O1119" s="19">
        <v>28</v>
      </c>
      <c r="P1119" s="65">
        <v>9</v>
      </c>
      <c r="Q1119" s="23">
        <v>9572.8979999999992</v>
      </c>
    </row>
    <row r="1120" spans="7:17" x14ac:dyDescent="0.2">
      <c r="G1120" s="18" t="s">
        <v>13</v>
      </c>
      <c r="H1120" s="19" t="s">
        <v>95</v>
      </c>
      <c r="I1120" s="19">
        <v>18</v>
      </c>
      <c r="J1120" s="64">
        <v>6</v>
      </c>
      <c r="K1120" s="23">
        <v>4394.1480000000001</v>
      </c>
      <c r="L1120" s="6"/>
      <c r="M1120" s="18" t="s">
        <v>14</v>
      </c>
      <c r="N1120" s="19" t="s">
        <v>95</v>
      </c>
      <c r="O1120" s="19">
        <v>28</v>
      </c>
      <c r="P1120" s="64">
        <v>10</v>
      </c>
      <c r="Q1120" s="23">
        <v>12148.196</v>
      </c>
    </row>
    <row r="1121" spans="7:17" x14ac:dyDescent="0.2">
      <c r="G1121" s="18" t="s">
        <v>13</v>
      </c>
      <c r="H1121" s="19" t="s">
        <v>95</v>
      </c>
      <c r="I1121" s="19">
        <v>18</v>
      </c>
      <c r="J1121" s="65">
        <v>7</v>
      </c>
      <c r="K1121" s="23">
        <v>10256.141</v>
      </c>
      <c r="L1121" s="6"/>
      <c r="M1121" s="18" t="s">
        <v>14</v>
      </c>
      <c r="N1121" s="19" t="s">
        <v>95</v>
      </c>
      <c r="O1121" s="19">
        <v>28</v>
      </c>
      <c r="P1121" s="65">
        <v>11</v>
      </c>
      <c r="Q1121" s="23">
        <v>9197.491</v>
      </c>
    </row>
    <row r="1122" spans="7:17" x14ac:dyDescent="0.2">
      <c r="G1122" s="18" t="s">
        <v>13</v>
      </c>
      <c r="H1122" s="19" t="s">
        <v>95</v>
      </c>
      <c r="I1122" s="19">
        <v>18</v>
      </c>
      <c r="J1122" s="64">
        <v>8</v>
      </c>
      <c r="K1122" s="23">
        <v>3540.0949999999998</v>
      </c>
      <c r="L1122" s="6"/>
      <c r="M1122" s="18"/>
      <c r="N1122" s="19"/>
      <c r="O1122" s="19"/>
      <c r="P1122" s="19"/>
      <c r="Q1122" s="23"/>
    </row>
    <row r="1123" spans="7:17" x14ac:dyDescent="0.2">
      <c r="G1123" s="18" t="s">
        <v>13</v>
      </c>
      <c r="H1123" s="19" t="s">
        <v>95</v>
      </c>
      <c r="I1123" s="19">
        <v>18</v>
      </c>
      <c r="J1123" s="65">
        <v>9</v>
      </c>
      <c r="K1123" s="23">
        <v>7382.3940000000002</v>
      </c>
      <c r="L1123" s="6"/>
      <c r="M1123" s="18" t="s">
        <v>14</v>
      </c>
      <c r="N1123" s="19" t="s">
        <v>95</v>
      </c>
      <c r="O1123" s="19">
        <v>29</v>
      </c>
      <c r="P1123" s="65">
        <v>1</v>
      </c>
      <c r="Q1123" s="23">
        <v>5708.0749999999998</v>
      </c>
    </row>
    <row r="1124" spans="7:17" x14ac:dyDescent="0.2">
      <c r="G1124" s="18" t="s">
        <v>13</v>
      </c>
      <c r="H1124" s="19" t="s">
        <v>95</v>
      </c>
      <c r="I1124" s="19">
        <v>18</v>
      </c>
      <c r="J1124" s="64">
        <v>10</v>
      </c>
      <c r="K1124" s="23">
        <v>3596.4070000000002</v>
      </c>
      <c r="L1124" s="6"/>
      <c r="M1124" s="18" t="s">
        <v>14</v>
      </c>
      <c r="N1124" s="19" t="s">
        <v>95</v>
      </c>
      <c r="O1124" s="19">
        <v>29</v>
      </c>
      <c r="P1124" s="64">
        <v>2</v>
      </c>
      <c r="Q1124" s="23">
        <v>17180.537</v>
      </c>
    </row>
    <row r="1125" spans="7:17" x14ac:dyDescent="0.2">
      <c r="G1125" s="18"/>
      <c r="H1125" s="19"/>
      <c r="I1125" s="19"/>
      <c r="J1125" s="19"/>
      <c r="K1125" s="23"/>
      <c r="L1125" s="6"/>
      <c r="M1125" s="18" t="s">
        <v>14</v>
      </c>
      <c r="N1125" s="19" t="s">
        <v>95</v>
      </c>
      <c r="O1125" s="19">
        <v>29</v>
      </c>
      <c r="P1125" s="65">
        <v>3</v>
      </c>
      <c r="Q1125" s="23">
        <v>16992.832999999999</v>
      </c>
    </row>
    <row r="1126" spans="7:17" x14ac:dyDescent="0.2">
      <c r="G1126" s="18" t="s">
        <v>13</v>
      </c>
      <c r="H1126" s="19" t="s">
        <v>95</v>
      </c>
      <c r="I1126" s="19">
        <v>19</v>
      </c>
      <c r="J1126" s="65">
        <v>1</v>
      </c>
      <c r="K1126" s="23">
        <v>9302.6049999999996</v>
      </c>
      <c r="L1126" s="6"/>
      <c r="M1126" s="18" t="s">
        <v>14</v>
      </c>
      <c r="N1126" s="19" t="s">
        <v>95</v>
      </c>
      <c r="O1126" s="19">
        <v>29</v>
      </c>
      <c r="P1126" s="64">
        <v>4</v>
      </c>
      <c r="Q1126" s="23">
        <v>14715.985000000001</v>
      </c>
    </row>
    <row r="1127" spans="7:17" x14ac:dyDescent="0.2">
      <c r="G1127" s="18" t="s">
        <v>13</v>
      </c>
      <c r="H1127" s="19" t="s">
        <v>95</v>
      </c>
      <c r="I1127" s="19">
        <v>19</v>
      </c>
      <c r="J1127" s="64">
        <v>2</v>
      </c>
      <c r="K1127" s="23">
        <v>8600.5920000000006</v>
      </c>
      <c r="L1127" s="6"/>
      <c r="M1127" s="18"/>
      <c r="N1127" s="19"/>
      <c r="O1127" s="19"/>
      <c r="P1127" s="19"/>
      <c r="Q1127" s="23"/>
    </row>
    <row r="1128" spans="7:17" x14ac:dyDescent="0.2">
      <c r="G1128" s="18" t="s">
        <v>13</v>
      </c>
      <c r="H1128" s="19" t="s">
        <v>95</v>
      </c>
      <c r="I1128" s="19">
        <v>19</v>
      </c>
      <c r="J1128" s="65">
        <v>3</v>
      </c>
      <c r="K1128" s="23">
        <v>4598.7449999999999</v>
      </c>
      <c r="L1128" s="6"/>
      <c r="M1128" s="18" t="s">
        <v>14</v>
      </c>
      <c r="N1128" s="19" t="s">
        <v>95</v>
      </c>
      <c r="O1128" s="19">
        <v>30</v>
      </c>
      <c r="P1128" s="65">
        <v>1</v>
      </c>
      <c r="Q1128" s="23">
        <v>14483.232</v>
      </c>
    </row>
    <row r="1129" spans="7:17" x14ac:dyDescent="0.2">
      <c r="G1129" s="18" t="s">
        <v>13</v>
      </c>
      <c r="H1129" s="19" t="s">
        <v>95</v>
      </c>
      <c r="I1129" s="19">
        <v>19</v>
      </c>
      <c r="J1129" s="64">
        <v>4</v>
      </c>
      <c r="K1129" s="23">
        <v>6254.2939999999999</v>
      </c>
      <c r="L1129" s="6"/>
      <c r="M1129" s="18" t="s">
        <v>14</v>
      </c>
      <c r="N1129" s="19" t="s">
        <v>95</v>
      </c>
      <c r="O1129" s="19">
        <v>30</v>
      </c>
      <c r="P1129" s="64">
        <v>2</v>
      </c>
      <c r="Q1129" s="23">
        <v>15982.986000000001</v>
      </c>
    </row>
    <row r="1130" spans="7:17" x14ac:dyDescent="0.2">
      <c r="G1130" s="18"/>
      <c r="H1130" s="19"/>
      <c r="I1130" s="19"/>
      <c r="J1130" s="19"/>
      <c r="K1130" s="23"/>
      <c r="L1130" s="6"/>
      <c r="M1130" s="18" t="s">
        <v>14</v>
      </c>
      <c r="N1130" s="19" t="s">
        <v>95</v>
      </c>
      <c r="O1130" s="19">
        <v>30</v>
      </c>
      <c r="P1130" s="65">
        <v>3</v>
      </c>
      <c r="Q1130" s="23">
        <v>10595.885</v>
      </c>
    </row>
    <row r="1131" spans="7:17" x14ac:dyDescent="0.2">
      <c r="G1131" s="18" t="s">
        <v>13</v>
      </c>
      <c r="H1131" s="19" t="s">
        <v>95</v>
      </c>
      <c r="I1131" s="19">
        <v>20</v>
      </c>
      <c r="J1131" s="65">
        <v>1</v>
      </c>
      <c r="K1131" s="23">
        <v>9758.7250000000004</v>
      </c>
      <c r="L1131" s="6"/>
      <c r="M1131" s="18" t="s">
        <v>14</v>
      </c>
      <c r="N1131" s="19" t="s">
        <v>95</v>
      </c>
      <c r="O1131" s="19">
        <v>30</v>
      </c>
      <c r="P1131" s="64">
        <v>4</v>
      </c>
      <c r="Q1131" s="23">
        <v>15378.58</v>
      </c>
    </row>
    <row r="1132" spans="7:17" x14ac:dyDescent="0.2">
      <c r="G1132" s="18" t="s">
        <v>13</v>
      </c>
      <c r="H1132" s="19" t="s">
        <v>95</v>
      </c>
      <c r="I1132" s="19">
        <v>20</v>
      </c>
      <c r="J1132" s="64">
        <v>2</v>
      </c>
      <c r="K1132" s="23">
        <v>8221.43</v>
      </c>
      <c r="L1132" s="6"/>
      <c r="M1132" s="18" t="s">
        <v>14</v>
      </c>
      <c r="N1132" s="19" t="s">
        <v>95</v>
      </c>
      <c r="O1132" s="19">
        <v>30</v>
      </c>
      <c r="P1132" s="65">
        <v>5</v>
      </c>
      <c r="Q1132" s="23">
        <v>9413.35</v>
      </c>
    </row>
    <row r="1133" spans="7:17" x14ac:dyDescent="0.2">
      <c r="G1133" s="18" t="s">
        <v>13</v>
      </c>
      <c r="H1133" s="19" t="s">
        <v>95</v>
      </c>
      <c r="I1133" s="19">
        <v>20</v>
      </c>
      <c r="J1133" s="65">
        <v>3</v>
      </c>
      <c r="K1133" s="23">
        <v>2573.42</v>
      </c>
      <c r="L1133" s="6"/>
      <c r="M1133" s="18" t="s">
        <v>14</v>
      </c>
      <c r="N1133" s="19" t="s">
        <v>95</v>
      </c>
      <c r="O1133" s="19">
        <v>30</v>
      </c>
      <c r="P1133" s="64">
        <v>6</v>
      </c>
      <c r="Q1133" s="23">
        <v>5775.6490000000003</v>
      </c>
    </row>
    <row r="1134" spans="7:17" x14ac:dyDescent="0.2">
      <c r="G1134" s="18" t="s">
        <v>13</v>
      </c>
      <c r="H1134" s="19" t="s">
        <v>95</v>
      </c>
      <c r="I1134" s="19">
        <v>20</v>
      </c>
      <c r="J1134" s="64">
        <v>4</v>
      </c>
      <c r="K1134" s="23">
        <v>4882.1779999999999</v>
      </c>
      <c r="L1134" s="6"/>
      <c r="M1134" s="18" t="s">
        <v>14</v>
      </c>
      <c r="N1134" s="19" t="s">
        <v>95</v>
      </c>
      <c r="O1134" s="19">
        <v>30</v>
      </c>
      <c r="P1134" s="65">
        <v>7</v>
      </c>
      <c r="Q1134" s="23">
        <v>6537.7259999999997</v>
      </c>
    </row>
    <row r="1135" spans="7:17" x14ac:dyDescent="0.2">
      <c r="G1135" s="18" t="s">
        <v>13</v>
      </c>
      <c r="H1135" s="19" t="s">
        <v>95</v>
      </c>
      <c r="I1135" s="19">
        <v>20</v>
      </c>
      <c r="J1135" s="65">
        <v>5</v>
      </c>
      <c r="K1135" s="23">
        <v>7695.8590000000004</v>
      </c>
      <c r="L1135" s="6"/>
      <c r="M1135" s="18" t="s">
        <v>14</v>
      </c>
      <c r="N1135" s="19" t="s">
        <v>95</v>
      </c>
      <c r="O1135" s="19">
        <v>30</v>
      </c>
      <c r="P1135" s="64">
        <v>8</v>
      </c>
      <c r="Q1135" s="23">
        <v>4090.0680000000002</v>
      </c>
    </row>
    <row r="1136" spans="7:17" x14ac:dyDescent="0.2">
      <c r="G1136" s="18" t="s">
        <v>13</v>
      </c>
      <c r="H1136" s="19" t="s">
        <v>95</v>
      </c>
      <c r="I1136" s="19">
        <v>20</v>
      </c>
      <c r="J1136" s="64">
        <v>6</v>
      </c>
      <c r="K1136" s="23">
        <v>11827.222</v>
      </c>
      <c r="L1136" s="6"/>
      <c r="M1136" s="18" t="s">
        <v>14</v>
      </c>
      <c r="N1136" s="19" t="s">
        <v>95</v>
      </c>
      <c r="O1136" s="19">
        <v>30</v>
      </c>
      <c r="P1136" s="65">
        <v>9</v>
      </c>
      <c r="Q1136" s="23">
        <v>3275.433</v>
      </c>
    </row>
    <row r="1137" spans="7:17" x14ac:dyDescent="0.2">
      <c r="G1137" s="18" t="s">
        <v>13</v>
      </c>
      <c r="H1137" s="19" t="s">
        <v>95</v>
      </c>
      <c r="I1137" s="19">
        <v>20</v>
      </c>
      <c r="J1137" s="65">
        <v>7</v>
      </c>
      <c r="K1137" s="23">
        <v>2796.788</v>
      </c>
      <c r="L1137" s="6"/>
      <c r="M1137" s="18" t="s">
        <v>14</v>
      </c>
      <c r="N1137" s="19" t="s">
        <v>95</v>
      </c>
      <c r="O1137" s="19">
        <v>30</v>
      </c>
      <c r="P1137" s="64">
        <v>10</v>
      </c>
      <c r="Q1137" s="23">
        <v>13124.255999999999</v>
      </c>
    </row>
    <row r="1138" spans="7:17" x14ac:dyDescent="0.2">
      <c r="G1138" s="18" t="s">
        <v>13</v>
      </c>
      <c r="H1138" s="19" t="s">
        <v>95</v>
      </c>
      <c r="I1138" s="19">
        <v>20</v>
      </c>
      <c r="J1138" s="64">
        <v>8</v>
      </c>
      <c r="K1138" s="23">
        <v>3320.482</v>
      </c>
      <c r="L1138" s="6"/>
      <c r="M1138" s="18" t="s">
        <v>14</v>
      </c>
      <c r="N1138" s="19" t="s">
        <v>95</v>
      </c>
      <c r="O1138" s="19">
        <v>30</v>
      </c>
      <c r="P1138" s="65">
        <v>11</v>
      </c>
      <c r="Q1138" s="23">
        <v>10004.617</v>
      </c>
    </row>
    <row r="1139" spans="7:17" ht="16" thickBot="1" x14ac:dyDescent="0.25">
      <c r="G1139" s="18" t="s">
        <v>13</v>
      </c>
      <c r="H1139" s="19" t="s">
        <v>95</v>
      </c>
      <c r="I1139" s="19">
        <v>20</v>
      </c>
      <c r="J1139" s="65">
        <v>9</v>
      </c>
      <c r="K1139" s="23">
        <v>10060.928</v>
      </c>
      <c r="L1139" s="6"/>
      <c r="M1139" s="25" t="s">
        <v>14</v>
      </c>
      <c r="N1139" s="26" t="s">
        <v>95</v>
      </c>
      <c r="O1139" s="26">
        <v>30</v>
      </c>
      <c r="P1139" s="70">
        <v>12</v>
      </c>
      <c r="Q1139" s="29">
        <v>11164.627</v>
      </c>
    </row>
    <row r="1140" spans="7:17" ht="16" thickBot="1" x14ac:dyDescent="0.25">
      <c r="G1140" s="18" t="s">
        <v>13</v>
      </c>
      <c r="H1140" s="19" t="s">
        <v>95</v>
      </c>
      <c r="I1140" s="19">
        <v>20</v>
      </c>
      <c r="J1140" s="64">
        <v>10</v>
      </c>
      <c r="K1140" s="23">
        <v>10057.174000000001</v>
      </c>
      <c r="L1140" s="6"/>
      <c r="M1140" s="6"/>
      <c r="N1140" s="6"/>
    </row>
    <row r="1141" spans="7:17" x14ac:dyDescent="0.2">
      <c r="G1141" s="18"/>
      <c r="H1141" s="19"/>
      <c r="I1141" s="19"/>
      <c r="J1141" s="19"/>
      <c r="K1141" s="23"/>
      <c r="L1141" s="6"/>
      <c r="M1141" s="9" t="s">
        <v>14</v>
      </c>
      <c r="N1141" s="10" t="s">
        <v>97</v>
      </c>
      <c r="O1141" s="10">
        <v>1</v>
      </c>
      <c r="P1141" s="63">
        <v>1</v>
      </c>
      <c r="Q1141" s="14">
        <v>12566.775</v>
      </c>
    </row>
    <row r="1142" spans="7:17" x14ac:dyDescent="0.2">
      <c r="G1142" s="18" t="s">
        <v>13</v>
      </c>
      <c r="H1142" s="19" t="s">
        <v>95</v>
      </c>
      <c r="I1142" s="19">
        <v>21</v>
      </c>
      <c r="J1142" s="65">
        <v>1</v>
      </c>
      <c r="K1142" s="23">
        <v>7444.3360000000002</v>
      </c>
      <c r="L1142" s="6"/>
      <c r="M1142" s="18" t="s">
        <v>14</v>
      </c>
      <c r="N1142" s="19" t="s">
        <v>97</v>
      </c>
      <c r="O1142" s="19">
        <v>1</v>
      </c>
      <c r="P1142" s="64">
        <v>2</v>
      </c>
      <c r="Q1142" s="23">
        <v>9191.8590000000004</v>
      </c>
    </row>
    <row r="1143" spans="7:17" x14ac:dyDescent="0.2">
      <c r="G1143" s="18" t="s">
        <v>13</v>
      </c>
      <c r="H1143" s="19" t="s">
        <v>95</v>
      </c>
      <c r="I1143" s="19">
        <v>21</v>
      </c>
      <c r="J1143" s="64">
        <v>2</v>
      </c>
      <c r="K1143" s="23">
        <v>3478.1529999999998</v>
      </c>
      <c r="L1143" s="6"/>
      <c r="M1143" s="18" t="s">
        <v>14</v>
      </c>
      <c r="N1143" s="19" t="s">
        <v>97</v>
      </c>
      <c r="O1143" s="19">
        <v>1</v>
      </c>
      <c r="P1143" s="65">
        <v>3</v>
      </c>
      <c r="Q1143" s="23">
        <v>5785.0339999999997</v>
      </c>
    </row>
    <row r="1144" spans="7:17" x14ac:dyDescent="0.2">
      <c r="G1144" s="18" t="s">
        <v>13</v>
      </c>
      <c r="H1144" s="19" t="s">
        <v>95</v>
      </c>
      <c r="I1144" s="19">
        <v>21</v>
      </c>
      <c r="J1144" s="65">
        <v>3</v>
      </c>
      <c r="K1144" s="23">
        <v>3680.873</v>
      </c>
      <c r="L1144" s="6"/>
      <c r="M1144" s="18" t="s">
        <v>14</v>
      </c>
      <c r="N1144" s="19" t="s">
        <v>97</v>
      </c>
      <c r="O1144" s="19">
        <v>1</v>
      </c>
      <c r="P1144" s="64">
        <v>4</v>
      </c>
      <c r="Q1144" s="23">
        <v>1884.547</v>
      </c>
    </row>
    <row r="1145" spans="7:17" x14ac:dyDescent="0.2">
      <c r="G1145" s="18" t="s">
        <v>13</v>
      </c>
      <c r="H1145" s="19" t="s">
        <v>95</v>
      </c>
      <c r="I1145" s="19">
        <v>21</v>
      </c>
      <c r="J1145" s="64">
        <v>4</v>
      </c>
      <c r="K1145" s="23">
        <v>3359.9</v>
      </c>
      <c r="L1145" s="6"/>
      <c r="M1145" s="18" t="s">
        <v>14</v>
      </c>
      <c r="N1145" s="19" t="s">
        <v>97</v>
      </c>
      <c r="O1145" s="19">
        <v>1</v>
      </c>
      <c r="P1145" s="65">
        <v>5</v>
      </c>
      <c r="Q1145" s="23">
        <v>11585.084000000001</v>
      </c>
    </row>
    <row r="1146" spans="7:17" x14ac:dyDescent="0.2">
      <c r="G1146" s="18" t="s">
        <v>13</v>
      </c>
      <c r="H1146" s="19" t="s">
        <v>95</v>
      </c>
      <c r="I1146" s="19">
        <v>21</v>
      </c>
      <c r="J1146" s="65">
        <v>5</v>
      </c>
      <c r="K1146" s="23">
        <v>10524.557000000001</v>
      </c>
      <c r="L1146" s="6"/>
      <c r="M1146" s="18" t="s">
        <v>14</v>
      </c>
      <c r="N1146" s="19" t="s">
        <v>97</v>
      </c>
      <c r="O1146" s="19">
        <v>1</v>
      </c>
      <c r="P1146" s="64">
        <v>6</v>
      </c>
      <c r="Q1146" s="23">
        <v>5362.7</v>
      </c>
    </row>
    <row r="1147" spans="7:17" x14ac:dyDescent="0.2">
      <c r="G1147" s="18" t="s">
        <v>13</v>
      </c>
      <c r="H1147" s="19" t="s">
        <v>95</v>
      </c>
      <c r="I1147" s="19">
        <v>21</v>
      </c>
      <c r="J1147" s="64">
        <v>6</v>
      </c>
      <c r="K1147" s="23">
        <v>4155.7640000000001</v>
      </c>
      <c r="L1147" s="6"/>
      <c r="M1147" s="18" t="s">
        <v>14</v>
      </c>
      <c r="N1147" s="19" t="s">
        <v>97</v>
      </c>
      <c r="O1147" s="19">
        <v>1</v>
      </c>
      <c r="P1147" s="65">
        <v>7</v>
      </c>
      <c r="Q1147" s="23">
        <v>6567.759</v>
      </c>
    </row>
    <row r="1148" spans="7:17" x14ac:dyDescent="0.2">
      <c r="G1148" s="18" t="s">
        <v>13</v>
      </c>
      <c r="H1148" s="19" t="s">
        <v>95</v>
      </c>
      <c r="I1148" s="19">
        <v>21</v>
      </c>
      <c r="J1148" s="65">
        <v>7</v>
      </c>
      <c r="K1148" s="23">
        <v>4936.6120000000001</v>
      </c>
      <c r="L1148" s="6"/>
      <c r="M1148" s="18" t="s">
        <v>14</v>
      </c>
      <c r="N1148" s="19" t="s">
        <v>97</v>
      </c>
      <c r="O1148" s="19">
        <v>1</v>
      </c>
      <c r="P1148" s="64">
        <v>8</v>
      </c>
      <c r="Q1148" s="23">
        <v>17828.115000000002</v>
      </c>
    </row>
    <row r="1149" spans="7:17" x14ac:dyDescent="0.2">
      <c r="G1149" s="18" t="s">
        <v>13</v>
      </c>
      <c r="H1149" s="19" t="s">
        <v>95</v>
      </c>
      <c r="I1149" s="19">
        <v>21</v>
      </c>
      <c r="J1149" s="64">
        <v>8</v>
      </c>
      <c r="K1149" s="23">
        <v>11061.39</v>
      </c>
      <c r="L1149" s="6"/>
      <c r="M1149" s="18"/>
      <c r="N1149" s="19"/>
      <c r="O1149" s="19"/>
      <c r="P1149" s="19"/>
      <c r="Q1149" s="23"/>
    </row>
    <row r="1150" spans="7:17" x14ac:dyDescent="0.2">
      <c r="G1150" s="18" t="s">
        <v>13</v>
      </c>
      <c r="H1150" s="19" t="s">
        <v>95</v>
      </c>
      <c r="I1150" s="19">
        <v>21</v>
      </c>
      <c r="J1150" s="65">
        <v>9</v>
      </c>
      <c r="K1150" s="23">
        <v>5330.79</v>
      </c>
      <c r="L1150" s="6"/>
      <c r="M1150" s="18" t="s">
        <v>14</v>
      </c>
      <c r="N1150" s="19" t="s">
        <v>97</v>
      </c>
      <c r="O1150" s="19">
        <v>2</v>
      </c>
      <c r="P1150" s="65">
        <v>1</v>
      </c>
      <c r="Q1150" s="23">
        <v>11331.683999999999</v>
      </c>
    </row>
    <row r="1151" spans="7:17" x14ac:dyDescent="0.2">
      <c r="G1151" s="18" t="s">
        <v>13</v>
      </c>
      <c r="H1151" s="19" t="s">
        <v>95</v>
      </c>
      <c r="I1151" s="19">
        <v>21</v>
      </c>
      <c r="J1151" s="64">
        <v>10</v>
      </c>
      <c r="K1151" s="23">
        <v>3144.04</v>
      </c>
      <c r="L1151" s="6"/>
      <c r="M1151" s="18" t="s">
        <v>14</v>
      </c>
      <c r="N1151" s="19" t="s">
        <v>97</v>
      </c>
      <c r="O1151" s="19">
        <v>2</v>
      </c>
      <c r="P1151" s="64">
        <v>2</v>
      </c>
      <c r="Q1151" s="23">
        <v>12080.621999999999</v>
      </c>
    </row>
    <row r="1152" spans="7:17" x14ac:dyDescent="0.2">
      <c r="G1152" s="18" t="s">
        <v>13</v>
      </c>
      <c r="H1152" s="19" t="s">
        <v>95</v>
      </c>
      <c r="I1152" s="19">
        <v>21</v>
      </c>
      <c r="J1152" s="65">
        <v>11</v>
      </c>
      <c r="K1152" s="23">
        <v>6460.768</v>
      </c>
      <c r="L1152" s="6"/>
      <c r="M1152" s="18" t="s">
        <v>14</v>
      </c>
      <c r="N1152" s="19" t="s">
        <v>97</v>
      </c>
      <c r="O1152" s="19">
        <v>2</v>
      </c>
      <c r="P1152" s="65">
        <v>3</v>
      </c>
      <c r="Q1152" s="23">
        <v>10669.089</v>
      </c>
    </row>
    <row r="1153" spans="7:17" x14ac:dyDescent="0.2">
      <c r="G1153" s="18" t="s">
        <v>13</v>
      </c>
      <c r="H1153" s="19" t="s">
        <v>95</v>
      </c>
      <c r="I1153" s="19">
        <v>21</v>
      </c>
      <c r="J1153" s="64">
        <v>12</v>
      </c>
      <c r="K1153" s="23">
        <v>1450.951</v>
      </c>
      <c r="L1153" s="6"/>
      <c r="M1153" s="18" t="s">
        <v>14</v>
      </c>
      <c r="N1153" s="19" t="s">
        <v>97</v>
      </c>
      <c r="O1153" s="19">
        <v>2</v>
      </c>
      <c r="P1153" s="64">
        <v>4</v>
      </c>
      <c r="Q1153" s="23">
        <v>8435.4130000000005</v>
      </c>
    </row>
    <row r="1154" spans="7:17" x14ac:dyDescent="0.2">
      <c r="G1154" s="18" t="s">
        <v>13</v>
      </c>
      <c r="H1154" s="19" t="s">
        <v>95</v>
      </c>
      <c r="I1154" s="19">
        <v>21</v>
      </c>
      <c r="J1154" s="65">
        <v>13</v>
      </c>
      <c r="K1154" s="23">
        <v>2091.0210000000002</v>
      </c>
      <c r="L1154" s="6"/>
      <c r="M1154" s="18" t="s">
        <v>14</v>
      </c>
      <c r="N1154" s="19" t="s">
        <v>97</v>
      </c>
      <c r="O1154" s="19">
        <v>2</v>
      </c>
      <c r="P1154" s="65">
        <v>5</v>
      </c>
      <c r="Q1154" s="23">
        <v>6781.7420000000002</v>
      </c>
    </row>
    <row r="1155" spans="7:17" x14ac:dyDescent="0.2">
      <c r="G1155" s="18" t="s">
        <v>13</v>
      </c>
      <c r="H1155" s="19" t="s">
        <v>95</v>
      </c>
      <c r="I1155" s="19">
        <v>21</v>
      </c>
      <c r="J1155" s="64">
        <v>14</v>
      </c>
      <c r="K1155" s="23">
        <v>10567.728999999999</v>
      </c>
      <c r="L1155" s="6"/>
      <c r="M1155" s="18" t="s">
        <v>14</v>
      </c>
      <c r="N1155" s="19" t="s">
        <v>97</v>
      </c>
      <c r="O1155" s="19">
        <v>2</v>
      </c>
      <c r="P1155" s="64">
        <v>6</v>
      </c>
      <c r="Q1155" s="23">
        <v>12467.291999999999</v>
      </c>
    </row>
    <row r="1156" spans="7:17" x14ac:dyDescent="0.2">
      <c r="G1156" s="18" t="s">
        <v>13</v>
      </c>
      <c r="H1156" s="19" t="s">
        <v>95</v>
      </c>
      <c r="I1156" s="19">
        <v>21</v>
      </c>
      <c r="J1156" s="65">
        <v>15</v>
      </c>
      <c r="K1156" s="23">
        <v>3215.3679999999999</v>
      </c>
      <c r="L1156" s="6"/>
      <c r="M1156" s="18" t="s">
        <v>14</v>
      </c>
      <c r="N1156" s="19" t="s">
        <v>97</v>
      </c>
      <c r="O1156" s="19">
        <v>2</v>
      </c>
      <c r="P1156" s="65">
        <v>7</v>
      </c>
      <c r="Q1156" s="23">
        <v>9045.4500000000007</v>
      </c>
    </row>
    <row r="1157" spans="7:17" x14ac:dyDescent="0.2">
      <c r="G1157" s="18"/>
      <c r="H1157" s="19"/>
      <c r="I1157" s="19"/>
      <c r="J1157" s="19"/>
      <c r="K1157" s="23"/>
      <c r="L1157" s="6"/>
      <c r="M1157" s="18" t="s">
        <v>14</v>
      </c>
      <c r="N1157" s="19" t="s">
        <v>97</v>
      </c>
      <c r="O1157" s="19">
        <v>2</v>
      </c>
      <c r="P1157" s="64">
        <v>8</v>
      </c>
      <c r="Q1157" s="23">
        <v>6466.3990000000003</v>
      </c>
    </row>
    <row r="1158" spans="7:17" x14ac:dyDescent="0.2">
      <c r="G1158" s="18" t="s">
        <v>13</v>
      </c>
      <c r="H1158" s="19" t="s">
        <v>95</v>
      </c>
      <c r="I1158" s="19">
        <v>22</v>
      </c>
      <c r="J1158" s="65">
        <v>1</v>
      </c>
      <c r="K1158" s="23">
        <v>4615.6390000000001</v>
      </c>
      <c r="L1158" s="6"/>
      <c r="M1158" s="18"/>
      <c r="N1158" s="19"/>
      <c r="O1158" s="19"/>
      <c r="P1158" s="19"/>
      <c r="Q1158" s="23"/>
    </row>
    <row r="1159" spans="7:17" x14ac:dyDescent="0.2">
      <c r="G1159" s="18" t="s">
        <v>13</v>
      </c>
      <c r="H1159" s="19" t="s">
        <v>95</v>
      </c>
      <c r="I1159" s="19">
        <v>22</v>
      </c>
      <c r="J1159" s="64">
        <v>2</v>
      </c>
      <c r="K1159" s="23">
        <v>4919.7190000000001</v>
      </c>
      <c r="L1159" s="6"/>
      <c r="M1159" s="18" t="s">
        <v>14</v>
      </c>
      <c r="N1159" s="19" t="s">
        <v>97</v>
      </c>
      <c r="O1159" s="19">
        <v>3</v>
      </c>
      <c r="P1159" s="65">
        <v>1</v>
      </c>
      <c r="Q1159" s="23">
        <v>8144.4719999999998</v>
      </c>
    </row>
    <row r="1160" spans="7:17" x14ac:dyDescent="0.2">
      <c r="G1160" s="18" t="s">
        <v>13</v>
      </c>
      <c r="H1160" s="19" t="s">
        <v>95</v>
      </c>
      <c r="I1160" s="19">
        <v>22</v>
      </c>
      <c r="J1160" s="65">
        <v>3</v>
      </c>
      <c r="K1160" s="23">
        <v>4940.366</v>
      </c>
      <c r="L1160" s="6"/>
      <c r="M1160" s="18" t="s">
        <v>14</v>
      </c>
      <c r="N1160" s="19" t="s">
        <v>97</v>
      </c>
      <c r="O1160" s="19">
        <v>3</v>
      </c>
      <c r="P1160" s="64">
        <v>2</v>
      </c>
      <c r="Q1160" s="23">
        <v>15200.261</v>
      </c>
    </row>
    <row r="1161" spans="7:17" x14ac:dyDescent="0.2">
      <c r="G1161" s="18" t="s">
        <v>13</v>
      </c>
      <c r="H1161" s="19" t="s">
        <v>95</v>
      </c>
      <c r="I1161" s="19">
        <v>22</v>
      </c>
      <c r="J1161" s="64">
        <v>4</v>
      </c>
      <c r="K1161" s="23">
        <v>2761.1239999999998</v>
      </c>
      <c r="L1161" s="6"/>
      <c r="M1161" s="18" t="s">
        <v>14</v>
      </c>
      <c r="N1161" s="19" t="s">
        <v>97</v>
      </c>
      <c r="O1161" s="19">
        <v>3</v>
      </c>
      <c r="P1161" s="65">
        <v>3</v>
      </c>
      <c r="Q1161" s="23">
        <v>6466.3990000000003</v>
      </c>
    </row>
    <row r="1162" spans="7:17" x14ac:dyDescent="0.2">
      <c r="G1162" s="18" t="s">
        <v>13</v>
      </c>
      <c r="H1162" s="19" t="s">
        <v>95</v>
      </c>
      <c r="I1162" s="19">
        <v>22</v>
      </c>
      <c r="J1162" s="65">
        <v>5</v>
      </c>
      <c r="K1162" s="23">
        <v>4465.4759999999997</v>
      </c>
      <c r="L1162" s="6"/>
      <c r="M1162" s="18" t="s">
        <v>14</v>
      </c>
      <c r="N1162" s="19" t="s">
        <v>97</v>
      </c>
      <c r="O1162" s="19">
        <v>3</v>
      </c>
      <c r="P1162" s="64">
        <v>4</v>
      </c>
      <c r="Q1162" s="23">
        <v>9959.5679999999993</v>
      </c>
    </row>
    <row r="1163" spans="7:17" x14ac:dyDescent="0.2">
      <c r="G1163" s="18" t="s">
        <v>13</v>
      </c>
      <c r="H1163" s="19" t="s">
        <v>95</v>
      </c>
      <c r="I1163" s="19">
        <v>22</v>
      </c>
      <c r="J1163" s="64">
        <v>6</v>
      </c>
      <c r="K1163" s="23">
        <v>7570.098</v>
      </c>
      <c r="L1163" s="6"/>
      <c r="M1163" s="18" t="s">
        <v>14</v>
      </c>
      <c r="N1163" s="19" t="s">
        <v>97</v>
      </c>
      <c r="O1163" s="19">
        <v>3</v>
      </c>
      <c r="P1163" s="65">
        <v>5</v>
      </c>
      <c r="Q1163" s="23">
        <v>13165.550999999999</v>
      </c>
    </row>
    <row r="1164" spans="7:17" x14ac:dyDescent="0.2">
      <c r="G1164" s="18" t="s">
        <v>13</v>
      </c>
      <c r="H1164" s="19" t="s">
        <v>95</v>
      </c>
      <c r="I1164" s="19">
        <v>22</v>
      </c>
      <c r="J1164" s="65">
        <v>7</v>
      </c>
      <c r="K1164" s="23">
        <v>7515.6639999999998</v>
      </c>
      <c r="L1164" s="6"/>
      <c r="M1164" s="18" t="s">
        <v>14</v>
      </c>
      <c r="N1164" s="19" t="s">
        <v>97</v>
      </c>
      <c r="O1164" s="19">
        <v>3</v>
      </c>
      <c r="P1164" s="64">
        <v>6</v>
      </c>
      <c r="Q1164" s="23">
        <v>15053.852000000001</v>
      </c>
    </row>
    <row r="1165" spans="7:17" x14ac:dyDescent="0.2">
      <c r="G1165" s="18" t="s">
        <v>13</v>
      </c>
      <c r="H1165" s="19" t="s">
        <v>95</v>
      </c>
      <c r="I1165" s="19">
        <v>22</v>
      </c>
      <c r="J1165" s="64">
        <v>8</v>
      </c>
      <c r="K1165" s="23">
        <v>6695.3980000000001</v>
      </c>
      <c r="L1165" s="6"/>
      <c r="M1165" s="18" t="s">
        <v>14</v>
      </c>
      <c r="N1165" s="19" t="s">
        <v>97</v>
      </c>
      <c r="O1165" s="19">
        <v>3</v>
      </c>
      <c r="P1165" s="65">
        <v>7</v>
      </c>
      <c r="Q1165" s="23">
        <v>13848.793</v>
      </c>
    </row>
    <row r="1166" spans="7:17" x14ac:dyDescent="0.2">
      <c r="G1166" s="18" t="s">
        <v>13</v>
      </c>
      <c r="H1166" s="19" t="s">
        <v>95</v>
      </c>
      <c r="I1166" s="19">
        <v>22</v>
      </c>
      <c r="J1166" s="65">
        <v>9</v>
      </c>
      <c r="K1166" s="23">
        <v>6075.9750000000004</v>
      </c>
      <c r="L1166" s="6"/>
      <c r="M1166" s="18"/>
      <c r="N1166" s="19"/>
      <c r="O1166" s="19"/>
      <c r="P1166" s="19"/>
      <c r="Q1166" s="23"/>
    </row>
    <row r="1167" spans="7:17" x14ac:dyDescent="0.2">
      <c r="G1167" s="18" t="s">
        <v>13</v>
      </c>
      <c r="H1167" s="19" t="s">
        <v>95</v>
      </c>
      <c r="I1167" s="19">
        <v>22</v>
      </c>
      <c r="J1167" s="64">
        <v>10</v>
      </c>
      <c r="K1167" s="23">
        <v>5349.5609999999997</v>
      </c>
      <c r="L1167" s="6"/>
      <c r="M1167" s="18" t="s">
        <v>14</v>
      </c>
      <c r="N1167" s="19" t="s">
        <v>97</v>
      </c>
      <c r="O1167" s="19">
        <v>4</v>
      </c>
      <c r="P1167" s="65">
        <v>1</v>
      </c>
      <c r="Q1167" s="23">
        <v>15620.718000000001</v>
      </c>
    </row>
    <row r="1168" spans="7:17" x14ac:dyDescent="0.2">
      <c r="G1168" s="18" t="s">
        <v>13</v>
      </c>
      <c r="H1168" s="19" t="s">
        <v>95</v>
      </c>
      <c r="I1168" s="19">
        <v>22</v>
      </c>
      <c r="J1168" s="65">
        <v>11</v>
      </c>
      <c r="K1168" s="23">
        <v>5426.5190000000002</v>
      </c>
      <c r="L1168" s="6"/>
      <c r="M1168" s="18" t="s">
        <v>14</v>
      </c>
      <c r="N1168" s="19" t="s">
        <v>97</v>
      </c>
      <c r="O1168" s="19">
        <v>4</v>
      </c>
      <c r="P1168" s="64">
        <v>2</v>
      </c>
      <c r="Q1168" s="23">
        <v>14961.877</v>
      </c>
    </row>
    <row r="1169" spans="7:17" x14ac:dyDescent="0.2">
      <c r="G1169" s="18" t="s">
        <v>13</v>
      </c>
      <c r="H1169" s="19" t="s">
        <v>95</v>
      </c>
      <c r="I1169" s="19">
        <v>22</v>
      </c>
      <c r="J1169" s="64">
        <v>12</v>
      </c>
      <c r="K1169" s="23">
        <v>5792.5420000000004</v>
      </c>
      <c r="L1169" s="6"/>
      <c r="M1169" s="18" t="s">
        <v>14</v>
      </c>
      <c r="N1169" s="19" t="s">
        <v>97</v>
      </c>
      <c r="O1169" s="19">
        <v>4</v>
      </c>
      <c r="P1169" s="65">
        <v>3</v>
      </c>
      <c r="Q1169" s="23">
        <v>14836.115</v>
      </c>
    </row>
    <row r="1170" spans="7:17" x14ac:dyDescent="0.2">
      <c r="G1170" s="18" t="s">
        <v>13</v>
      </c>
      <c r="H1170" s="19" t="s">
        <v>95</v>
      </c>
      <c r="I1170" s="19">
        <v>22</v>
      </c>
      <c r="J1170" s="65">
        <v>13</v>
      </c>
      <c r="K1170" s="23">
        <v>3431.2269999999999</v>
      </c>
      <c r="L1170" s="6"/>
      <c r="M1170" s="18" t="s">
        <v>14</v>
      </c>
      <c r="N1170" s="19" t="s">
        <v>97</v>
      </c>
      <c r="O1170" s="19">
        <v>4</v>
      </c>
      <c r="P1170" s="64">
        <v>4</v>
      </c>
      <c r="Q1170" s="23">
        <v>4750.7849999999999</v>
      </c>
    </row>
    <row r="1171" spans="7:17" x14ac:dyDescent="0.2">
      <c r="G1171" s="18" t="s">
        <v>13</v>
      </c>
      <c r="H1171" s="19" t="s">
        <v>95</v>
      </c>
      <c r="I1171" s="19">
        <v>22</v>
      </c>
      <c r="J1171" s="64">
        <v>14</v>
      </c>
      <c r="K1171" s="23">
        <v>4955.3829999999998</v>
      </c>
      <c r="L1171" s="6"/>
      <c r="M1171" s="18" t="s">
        <v>14</v>
      </c>
      <c r="N1171" s="19" t="s">
        <v>97</v>
      </c>
      <c r="O1171" s="19">
        <v>4</v>
      </c>
      <c r="P1171" s="65">
        <v>5</v>
      </c>
      <c r="Q1171" s="23">
        <v>7853.5309999999999</v>
      </c>
    </row>
    <row r="1172" spans="7:17" x14ac:dyDescent="0.2">
      <c r="G1172" s="18" t="s">
        <v>13</v>
      </c>
      <c r="H1172" s="19" t="s">
        <v>95</v>
      </c>
      <c r="I1172" s="19">
        <v>22</v>
      </c>
      <c r="J1172" s="65">
        <v>15</v>
      </c>
      <c r="K1172" s="23">
        <v>7438.7049999999999</v>
      </c>
      <c r="L1172" s="6"/>
      <c r="M1172" s="18" t="s">
        <v>14</v>
      </c>
      <c r="N1172" s="19" t="s">
        <v>97</v>
      </c>
      <c r="O1172" s="19">
        <v>4</v>
      </c>
      <c r="P1172" s="64">
        <v>6</v>
      </c>
      <c r="Q1172" s="23">
        <v>11776.541999999999</v>
      </c>
    </row>
    <row r="1173" spans="7:17" x14ac:dyDescent="0.2">
      <c r="G1173" s="18"/>
      <c r="H1173" s="19"/>
      <c r="I1173" s="19"/>
      <c r="J1173" s="19"/>
      <c r="K1173" s="23"/>
      <c r="L1173" s="6"/>
      <c r="M1173" s="18" t="s">
        <v>14</v>
      </c>
      <c r="N1173" s="19" t="s">
        <v>97</v>
      </c>
      <c r="O1173" s="19">
        <v>4</v>
      </c>
      <c r="P1173" s="65">
        <v>7</v>
      </c>
      <c r="Q1173" s="23">
        <v>12103.147000000001</v>
      </c>
    </row>
    <row r="1174" spans="7:17" x14ac:dyDescent="0.2">
      <c r="G1174" s="18" t="s">
        <v>13</v>
      </c>
      <c r="H1174" s="19" t="s">
        <v>95</v>
      </c>
      <c r="I1174" s="19">
        <v>23</v>
      </c>
      <c r="J1174" s="65">
        <v>1</v>
      </c>
      <c r="K1174" s="23">
        <v>10578.991</v>
      </c>
      <c r="L1174" s="6"/>
      <c r="M1174" s="18" t="s">
        <v>14</v>
      </c>
      <c r="N1174" s="19" t="s">
        <v>97</v>
      </c>
      <c r="O1174" s="19">
        <v>4</v>
      </c>
      <c r="P1174" s="64">
        <v>8</v>
      </c>
      <c r="Q1174" s="23">
        <v>9413.35</v>
      </c>
    </row>
    <row r="1175" spans="7:17" x14ac:dyDescent="0.2">
      <c r="G1175" s="18" t="s">
        <v>13</v>
      </c>
      <c r="H1175" s="19" t="s">
        <v>95</v>
      </c>
      <c r="I1175" s="19">
        <v>23</v>
      </c>
      <c r="J1175" s="64">
        <v>2</v>
      </c>
      <c r="K1175" s="23">
        <v>7645.1790000000001</v>
      </c>
      <c r="L1175" s="6"/>
      <c r="M1175" s="18"/>
      <c r="N1175" s="19"/>
      <c r="O1175" s="19"/>
      <c r="P1175" s="19"/>
      <c r="Q1175" s="23"/>
    </row>
    <row r="1176" spans="7:17" x14ac:dyDescent="0.2">
      <c r="G1176" s="18" t="s">
        <v>13</v>
      </c>
      <c r="H1176" s="19" t="s">
        <v>95</v>
      </c>
      <c r="I1176" s="19">
        <v>23</v>
      </c>
      <c r="J1176" s="65">
        <v>3</v>
      </c>
      <c r="K1176" s="23">
        <v>4118.223</v>
      </c>
      <c r="L1176" s="6"/>
      <c r="M1176" s="18" t="s">
        <v>14</v>
      </c>
      <c r="N1176" s="19" t="s">
        <v>97</v>
      </c>
      <c r="O1176" s="19">
        <v>5</v>
      </c>
      <c r="P1176" s="65">
        <v>1</v>
      </c>
      <c r="Q1176" s="23">
        <v>9435.875</v>
      </c>
    </row>
    <row r="1177" spans="7:17" x14ac:dyDescent="0.2">
      <c r="G1177" s="18" t="s">
        <v>13</v>
      </c>
      <c r="H1177" s="19" t="s">
        <v>95</v>
      </c>
      <c r="I1177" s="19">
        <v>23</v>
      </c>
      <c r="J1177" s="64">
        <v>4</v>
      </c>
      <c r="K1177" s="23">
        <v>7337.3450000000003</v>
      </c>
      <c r="L1177" s="6"/>
      <c r="M1177" s="18" t="s">
        <v>14</v>
      </c>
      <c r="N1177" s="19" t="s">
        <v>97</v>
      </c>
      <c r="O1177" s="19">
        <v>5</v>
      </c>
      <c r="P1177" s="64">
        <v>2</v>
      </c>
      <c r="Q1177" s="23">
        <v>13852.547</v>
      </c>
    </row>
    <row r="1178" spans="7:17" x14ac:dyDescent="0.2">
      <c r="G1178" s="18" t="s">
        <v>13</v>
      </c>
      <c r="H1178" s="19" t="s">
        <v>95</v>
      </c>
      <c r="I1178" s="19">
        <v>23</v>
      </c>
      <c r="J1178" s="65">
        <v>5</v>
      </c>
      <c r="K1178" s="23">
        <v>9253.8019999999997</v>
      </c>
      <c r="L1178" s="6"/>
      <c r="M1178" s="18" t="s">
        <v>14</v>
      </c>
      <c r="N1178" s="19" t="s">
        <v>97</v>
      </c>
      <c r="O1178" s="19">
        <v>5</v>
      </c>
      <c r="P1178" s="65">
        <v>3</v>
      </c>
      <c r="Q1178" s="23">
        <v>13105.486000000001</v>
      </c>
    </row>
    <row r="1179" spans="7:17" x14ac:dyDescent="0.2">
      <c r="G1179" s="18" t="s">
        <v>13</v>
      </c>
      <c r="H1179" s="19" t="s">
        <v>95</v>
      </c>
      <c r="I1179" s="19">
        <v>23</v>
      </c>
      <c r="J1179" s="64">
        <v>6</v>
      </c>
      <c r="K1179" s="23">
        <v>2472.06</v>
      </c>
      <c r="L1179" s="6"/>
      <c r="M1179" s="18" t="s">
        <v>14</v>
      </c>
      <c r="N1179" s="19" t="s">
        <v>97</v>
      </c>
      <c r="O1179" s="19">
        <v>5</v>
      </c>
      <c r="P1179" s="64">
        <v>4</v>
      </c>
      <c r="Q1179" s="23">
        <v>18684.044999999998</v>
      </c>
    </row>
    <row r="1180" spans="7:17" x14ac:dyDescent="0.2">
      <c r="G1180" s="18" t="s">
        <v>13</v>
      </c>
      <c r="H1180" s="19" t="s">
        <v>95</v>
      </c>
      <c r="I1180" s="19">
        <v>23</v>
      </c>
      <c r="J1180" s="65">
        <v>7</v>
      </c>
      <c r="K1180" s="23">
        <v>4651.3019999999997</v>
      </c>
      <c r="L1180" s="6"/>
      <c r="M1180" s="18" t="s">
        <v>14</v>
      </c>
      <c r="N1180" s="19" t="s">
        <v>97</v>
      </c>
      <c r="O1180" s="19">
        <v>5</v>
      </c>
      <c r="P1180" s="65">
        <v>5</v>
      </c>
      <c r="Q1180" s="23">
        <v>11799.066999999999</v>
      </c>
    </row>
    <row r="1181" spans="7:17" x14ac:dyDescent="0.2">
      <c r="G1181" s="18" t="s">
        <v>13</v>
      </c>
      <c r="H1181" s="19" t="s">
        <v>95</v>
      </c>
      <c r="I1181" s="19">
        <v>23</v>
      </c>
      <c r="J1181" s="64">
        <v>8</v>
      </c>
      <c r="K1181" s="23">
        <v>6376.3010000000004</v>
      </c>
      <c r="L1181" s="6"/>
      <c r="M1181" s="18" t="s">
        <v>14</v>
      </c>
      <c r="N1181" s="19" t="s">
        <v>97</v>
      </c>
      <c r="O1181" s="19">
        <v>5</v>
      </c>
      <c r="P1181" s="64">
        <v>6</v>
      </c>
      <c r="Q1181" s="23">
        <v>11909.812</v>
      </c>
    </row>
    <row r="1182" spans="7:17" x14ac:dyDescent="0.2">
      <c r="G1182" s="18" t="s">
        <v>13</v>
      </c>
      <c r="H1182" s="19" t="s">
        <v>95</v>
      </c>
      <c r="I1182" s="19">
        <v>23</v>
      </c>
      <c r="J1182" s="65">
        <v>9</v>
      </c>
      <c r="K1182" s="23">
        <v>4114.4690000000001</v>
      </c>
      <c r="L1182" s="6"/>
      <c r="M1182" s="18" t="s">
        <v>14</v>
      </c>
      <c r="N1182" s="19" t="s">
        <v>97</v>
      </c>
      <c r="O1182" s="19">
        <v>5</v>
      </c>
      <c r="P1182" s="65">
        <v>7</v>
      </c>
      <c r="Q1182" s="23">
        <v>15100.778</v>
      </c>
    </row>
    <row r="1183" spans="7:17" x14ac:dyDescent="0.2">
      <c r="G1183" s="18" t="s">
        <v>13</v>
      </c>
      <c r="H1183" s="19" t="s">
        <v>95</v>
      </c>
      <c r="I1183" s="19">
        <v>23</v>
      </c>
      <c r="J1183" s="64">
        <v>10</v>
      </c>
      <c r="K1183" s="23">
        <v>3376.7930000000001</v>
      </c>
      <c r="L1183" s="6"/>
      <c r="M1183" s="18"/>
      <c r="N1183" s="19"/>
      <c r="O1183" s="19"/>
      <c r="P1183" s="19"/>
      <c r="Q1183" s="23"/>
    </row>
    <row r="1184" spans="7:17" x14ac:dyDescent="0.2">
      <c r="G1184" s="18" t="s">
        <v>13</v>
      </c>
      <c r="H1184" s="19" t="s">
        <v>95</v>
      </c>
      <c r="I1184" s="19">
        <v>23</v>
      </c>
      <c r="J1184" s="65">
        <v>11</v>
      </c>
      <c r="K1184" s="23">
        <v>4790.2030000000004</v>
      </c>
      <c r="L1184" s="6"/>
      <c r="M1184" s="18" t="s">
        <v>14</v>
      </c>
      <c r="N1184" s="19" t="s">
        <v>97</v>
      </c>
      <c r="O1184" s="19">
        <v>6</v>
      </c>
      <c r="P1184" s="65">
        <v>1</v>
      </c>
      <c r="Q1184" s="23">
        <v>10819.252</v>
      </c>
    </row>
    <row r="1185" spans="7:17" x14ac:dyDescent="0.2">
      <c r="G1185" s="18" t="s">
        <v>13</v>
      </c>
      <c r="H1185" s="19" t="s">
        <v>95</v>
      </c>
      <c r="I1185" s="19">
        <v>23</v>
      </c>
      <c r="J1185" s="64">
        <v>12</v>
      </c>
      <c r="K1185" s="23">
        <v>4048.7730000000001</v>
      </c>
      <c r="L1185" s="6"/>
      <c r="M1185" s="18" t="s">
        <v>14</v>
      </c>
      <c r="N1185" s="19" t="s">
        <v>97</v>
      </c>
      <c r="O1185" s="19">
        <v>6</v>
      </c>
      <c r="P1185" s="64">
        <v>2</v>
      </c>
      <c r="Q1185" s="23">
        <v>10836.146000000001</v>
      </c>
    </row>
    <row r="1186" spans="7:17" x14ac:dyDescent="0.2">
      <c r="G1186" s="18" t="s">
        <v>13</v>
      </c>
      <c r="H1186" s="19" t="s">
        <v>95</v>
      </c>
      <c r="I1186" s="19">
        <v>23</v>
      </c>
      <c r="J1186" s="65">
        <v>13</v>
      </c>
      <c r="K1186" s="23">
        <v>6440.12</v>
      </c>
      <c r="L1186" s="6"/>
      <c r="M1186" s="18" t="s">
        <v>14</v>
      </c>
      <c r="N1186" s="19" t="s">
        <v>97</v>
      </c>
      <c r="O1186" s="19">
        <v>6</v>
      </c>
      <c r="P1186" s="65">
        <v>3</v>
      </c>
      <c r="Q1186" s="23">
        <v>13818.76</v>
      </c>
    </row>
    <row r="1187" spans="7:17" x14ac:dyDescent="0.2">
      <c r="G1187" s="18" t="s">
        <v>13</v>
      </c>
      <c r="H1187" s="19" t="s">
        <v>95</v>
      </c>
      <c r="I1187" s="19">
        <v>23</v>
      </c>
      <c r="J1187" s="64">
        <v>14</v>
      </c>
      <c r="K1187" s="23">
        <v>2580.9279999999999</v>
      </c>
      <c r="L1187" s="6"/>
      <c r="M1187" s="18" t="s">
        <v>14</v>
      </c>
      <c r="N1187" s="19" t="s">
        <v>97</v>
      </c>
      <c r="O1187" s="19">
        <v>6</v>
      </c>
      <c r="P1187" s="64">
        <v>4</v>
      </c>
      <c r="Q1187" s="23">
        <v>11006.956</v>
      </c>
    </row>
    <row r="1188" spans="7:17" x14ac:dyDescent="0.2">
      <c r="G1188" s="18" t="s">
        <v>13</v>
      </c>
      <c r="H1188" s="19" t="s">
        <v>95</v>
      </c>
      <c r="I1188" s="19">
        <v>23</v>
      </c>
      <c r="J1188" s="65">
        <v>15</v>
      </c>
      <c r="K1188" s="23">
        <v>3680.873</v>
      </c>
      <c r="L1188" s="6"/>
      <c r="M1188" s="18" t="s">
        <v>14</v>
      </c>
      <c r="N1188" s="19" t="s">
        <v>97</v>
      </c>
      <c r="O1188" s="19">
        <v>6</v>
      </c>
      <c r="P1188" s="65">
        <v>5</v>
      </c>
      <c r="Q1188" s="23">
        <v>14610.870999999999</v>
      </c>
    </row>
    <row r="1189" spans="7:17" x14ac:dyDescent="0.2">
      <c r="G1189" s="18" t="s">
        <v>13</v>
      </c>
      <c r="H1189" s="19" t="s">
        <v>95</v>
      </c>
      <c r="I1189" s="19">
        <v>23</v>
      </c>
      <c r="J1189" s="64">
        <v>16</v>
      </c>
      <c r="K1189" s="23">
        <v>2430.7649999999999</v>
      </c>
      <c r="L1189" s="6"/>
      <c r="M1189" s="18" t="s">
        <v>14</v>
      </c>
      <c r="N1189" s="19" t="s">
        <v>97</v>
      </c>
      <c r="O1189" s="19">
        <v>6</v>
      </c>
      <c r="P1189" s="64">
        <v>6</v>
      </c>
      <c r="Q1189" s="23">
        <v>11038.866</v>
      </c>
    </row>
    <row r="1190" spans="7:17" x14ac:dyDescent="0.2">
      <c r="G1190" s="18"/>
      <c r="H1190" s="19"/>
      <c r="I1190" s="19"/>
      <c r="J1190" s="19"/>
      <c r="K1190" s="23"/>
      <c r="L1190" s="6"/>
      <c r="M1190" s="18" t="s">
        <v>14</v>
      </c>
      <c r="N1190" s="19" t="s">
        <v>97</v>
      </c>
      <c r="O1190" s="19">
        <v>6</v>
      </c>
      <c r="P1190" s="65">
        <v>7</v>
      </c>
      <c r="Q1190" s="23">
        <v>13204.968999999999</v>
      </c>
    </row>
    <row r="1191" spans="7:17" x14ac:dyDescent="0.2">
      <c r="G1191" s="18" t="s">
        <v>13</v>
      </c>
      <c r="H1191" s="19" t="s">
        <v>95</v>
      </c>
      <c r="I1191" s="19">
        <v>24</v>
      </c>
      <c r="J1191" s="65">
        <v>1</v>
      </c>
      <c r="K1191" s="23">
        <v>7005.1090000000004</v>
      </c>
      <c r="L1191" s="6"/>
      <c r="M1191" s="18" t="s">
        <v>14</v>
      </c>
      <c r="N1191" s="19" t="s">
        <v>97</v>
      </c>
      <c r="O1191" s="19">
        <v>6</v>
      </c>
      <c r="P1191" s="64">
        <v>8</v>
      </c>
      <c r="Q1191" s="23">
        <v>10569.606</v>
      </c>
    </row>
    <row r="1192" spans="7:17" x14ac:dyDescent="0.2">
      <c r="G1192" s="18" t="s">
        <v>13</v>
      </c>
      <c r="H1192" s="19" t="s">
        <v>95</v>
      </c>
      <c r="I1192" s="19">
        <v>24</v>
      </c>
      <c r="J1192" s="64">
        <v>2</v>
      </c>
      <c r="K1192" s="23">
        <v>3510.0630000000001</v>
      </c>
      <c r="L1192" s="6"/>
      <c r="M1192" s="18" t="s">
        <v>14</v>
      </c>
      <c r="N1192" s="19" t="s">
        <v>97</v>
      </c>
      <c r="O1192" s="19">
        <v>6</v>
      </c>
      <c r="P1192" s="65">
        <v>9</v>
      </c>
      <c r="Q1192" s="23">
        <v>12007.418</v>
      </c>
    </row>
    <row r="1193" spans="7:17" x14ac:dyDescent="0.2">
      <c r="G1193" s="18" t="s">
        <v>13</v>
      </c>
      <c r="H1193" s="19" t="s">
        <v>95</v>
      </c>
      <c r="I1193" s="19">
        <v>24</v>
      </c>
      <c r="J1193" s="65">
        <v>3</v>
      </c>
      <c r="K1193" s="23">
        <v>11121.455</v>
      </c>
      <c r="L1193" s="6"/>
      <c r="M1193" s="18"/>
      <c r="N1193" s="19"/>
      <c r="O1193" s="19"/>
      <c r="P1193" s="19"/>
      <c r="Q1193" s="23"/>
    </row>
    <row r="1194" spans="7:17" x14ac:dyDescent="0.2">
      <c r="G1194" s="18" t="s">
        <v>13</v>
      </c>
      <c r="H1194" s="19" t="s">
        <v>95</v>
      </c>
      <c r="I1194" s="19">
        <v>24</v>
      </c>
      <c r="J1194" s="64">
        <v>4</v>
      </c>
      <c r="K1194" s="23">
        <v>10969.415000000001</v>
      </c>
      <c r="L1194" s="6"/>
      <c r="M1194" s="18" t="s">
        <v>14</v>
      </c>
      <c r="N1194" s="19" t="s">
        <v>97</v>
      </c>
      <c r="O1194" s="19">
        <v>7</v>
      </c>
      <c r="P1194" s="65">
        <v>1</v>
      </c>
      <c r="Q1194" s="23">
        <v>21041.606</v>
      </c>
    </row>
    <row r="1195" spans="7:17" x14ac:dyDescent="0.2">
      <c r="G1195" s="18" t="s">
        <v>13</v>
      </c>
      <c r="H1195" s="19" t="s">
        <v>95</v>
      </c>
      <c r="I1195" s="19">
        <v>24</v>
      </c>
      <c r="J1195" s="65">
        <v>5</v>
      </c>
      <c r="K1195" s="23">
        <v>4431.6890000000003</v>
      </c>
      <c r="L1195" s="6"/>
      <c r="M1195" s="18" t="s">
        <v>14</v>
      </c>
      <c r="N1195" s="19" t="s">
        <v>97</v>
      </c>
      <c r="O1195" s="19">
        <v>7</v>
      </c>
      <c r="P1195" s="64">
        <v>2</v>
      </c>
      <c r="Q1195" s="23">
        <v>16591.147000000001</v>
      </c>
    </row>
    <row r="1196" spans="7:17" x14ac:dyDescent="0.2">
      <c r="G1196" s="18" t="s">
        <v>13</v>
      </c>
      <c r="H1196" s="19" t="s">
        <v>95</v>
      </c>
      <c r="I1196" s="19">
        <v>24</v>
      </c>
      <c r="J1196" s="64">
        <v>6</v>
      </c>
      <c r="K1196" s="23">
        <v>5527.88</v>
      </c>
      <c r="L1196" s="6"/>
      <c r="M1196" s="18" t="s">
        <v>14</v>
      </c>
      <c r="N1196" s="19" t="s">
        <v>97</v>
      </c>
      <c r="O1196" s="19">
        <v>7</v>
      </c>
      <c r="P1196" s="65">
        <v>3</v>
      </c>
      <c r="Q1196" s="23">
        <v>18085.27</v>
      </c>
    </row>
    <row r="1197" spans="7:17" x14ac:dyDescent="0.2">
      <c r="G1197" s="18" t="s">
        <v>13</v>
      </c>
      <c r="H1197" s="19" t="s">
        <v>95</v>
      </c>
      <c r="I1197" s="19">
        <v>24</v>
      </c>
      <c r="J1197" s="65">
        <v>7</v>
      </c>
      <c r="K1197" s="23">
        <v>5552.2809999999999</v>
      </c>
      <c r="L1197" s="6"/>
      <c r="M1197" s="18" t="s">
        <v>14</v>
      </c>
      <c r="N1197" s="19" t="s">
        <v>97</v>
      </c>
      <c r="O1197" s="19">
        <v>7</v>
      </c>
      <c r="P1197" s="64">
        <v>4</v>
      </c>
      <c r="Q1197" s="23">
        <v>9619.8240000000005</v>
      </c>
    </row>
    <row r="1198" spans="7:17" x14ac:dyDescent="0.2">
      <c r="G1198" s="18" t="s">
        <v>13</v>
      </c>
      <c r="H1198" s="19" t="s">
        <v>95</v>
      </c>
      <c r="I1198" s="19">
        <v>24</v>
      </c>
      <c r="J1198" s="64">
        <v>8</v>
      </c>
      <c r="K1198" s="23">
        <v>4135.1170000000002</v>
      </c>
      <c r="L1198" s="6"/>
      <c r="M1198" s="18" t="s">
        <v>14</v>
      </c>
      <c r="N1198" s="19" t="s">
        <v>97</v>
      </c>
      <c r="O1198" s="19">
        <v>7</v>
      </c>
      <c r="P1198" s="65">
        <v>5</v>
      </c>
      <c r="Q1198" s="23">
        <v>6899.9949999999999</v>
      </c>
    </row>
    <row r="1199" spans="7:17" x14ac:dyDescent="0.2">
      <c r="G1199" s="18" t="s">
        <v>13</v>
      </c>
      <c r="H1199" s="19" t="s">
        <v>95</v>
      </c>
      <c r="I1199" s="19">
        <v>24</v>
      </c>
      <c r="J1199" s="65">
        <v>9</v>
      </c>
      <c r="K1199" s="23">
        <v>3969.9369999999999</v>
      </c>
      <c r="L1199" s="6"/>
      <c r="M1199" s="18" t="s">
        <v>14</v>
      </c>
      <c r="N1199" s="19" t="s">
        <v>97</v>
      </c>
      <c r="O1199" s="19">
        <v>7</v>
      </c>
      <c r="P1199" s="64">
        <v>6</v>
      </c>
      <c r="Q1199" s="23">
        <v>6308.7280000000001</v>
      </c>
    </row>
    <row r="1200" spans="7:17" x14ac:dyDescent="0.2">
      <c r="G1200" s="18" t="s">
        <v>13</v>
      </c>
      <c r="H1200" s="19" t="s">
        <v>95</v>
      </c>
      <c r="I1200" s="19">
        <v>24</v>
      </c>
      <c r="J1200" s="64">
        <v>10</v>
      </c>
      <c r="K1200" s="23">
        <v>7408.6729999999998</v>
      </c>
      <c r="L1200" s="6"/>
      <c r="M1200" s="18" t="s">
        <v>14</v>
      </c>
      <c r="N1200" s="19" t="s">
        <v>97</v>
      </c>
      <c r="O1200" s="19">
        <v>7</v>
      </c>
      <c r="P1200" s="65">
        <v>7</v>
      </c>
      <c r="Q1200" s="23">
        <v>4197.0590000000002</v>
      </c>
    </row>
    <row r="1201" spans="7:17" x14ac:dyDescent="0.2">
      <c r="G1201" s="18" t="s">
        <v>13</v>
      </c>
      <c r="H1201" s="19" t="s">
        <v>95</v>
      </c>
      <c r="I1201" s="19">
        <v>24</v>
      </c>
      <c r="J1201" s="65">
        <v>11</v>
      </c>
      <c r="K1201" s="23">
        <v>8996.6470000000008</v>
      </c>
      <c r="L1201" s="6"/>
      <c r="M1201" s="18" t="s">
        <v>14</v>
      </c>
      <c r="N1201" s="19" t="s">
        <v>97</v>
      </c>
      <c r="O1201" s="19">
        <v>7</v>
      </c>
      <c r="P1201" s="64">
        <v>8</v>
      </c>
      <c r="Q1201" s="23">
        <v>7930.4889999999996</v>
      </c>
    </row>
    <row r="1202" spans="7:17" x14ac:dyDescent="0.2">
      <c r="G1202" s="18" t="s">
        <v>13</v>
      </c>
      <c r="H1202" s="19" t="s">
        <v>95</v>
      </c>
      <c r="I1202" s="19">
        <v>24</v>
      </c>
      <c r="J1202" s="64">
        <v>12</v>
      </c>
      <c r="K1202" s="23">
        <v>12048.713</v>
      </c>
      <c r="L1202" s="6"/>
      <c r="M1202" s="18" t="s">
        <v>14</v>
      </c>
      <c r="N1202" s="19" t="s">
        <v>97</v>
      </c>
      <c r="O1202" s="19">
        <v>7</v>
      </c>
      <c r="P1202" s="65">
        <v>9</v>
      </c>
      <c r="Q1202" s="23">
        <v>6231.7690000000002</v>
      </c>
    </row>
    <row r="1203" spans="7:17" x14ac:dyDescent="0.2">
      <c r="G1203" s="18" t="s">
        <v>13</v>
      </c>
      <c r="H1203" s="19" t="s">
        <v>95</v>
      </c>
      <c r="I1203" s="19">
        <v>24</v>
      </c>
      <c r="J1203" s="65">
        <v>13</v>
      </c>
      <c r="K1203" s="23">
        <v>5034.2179999999998</v>
      </c>
      <c r="L1203" s="6"/>
      <c r="M1203" s="18"/>
      <c r="N1203" s="19"/>
      <c r="O1203" s="19"/>
      <c r="P1203" s="19"/>
      <c r="Q1203" s="23"/>
    </row>
    <row r="1204" spans="7:17" x14ac:dyDescent="0.2">
      <c r="G1204" s="18" t="s">
        <v>13</v>
      </c>
      <c r="H1204" s="19" t="s">
        <v>95</v>
      </c>
      <c r="I1204" s="19">
        <v>24</v>
      </c>
      <c r="J1204" s="64">
        <v>14</v>
      </c>
      <c r="K1204" s="23">
        <v>8270.2330000000002</v>
      </c>
      <c r="L1204" s="6"/>
      <c r="M1204" s="18" t="s">
        <v>14</v>
      </c>
      <c r="N1204" s="19" t="s">
        <v>97</v>
      </c>
      <c r="O1204" s="19">
        <v>8</v>
      </c>
      <c r="P1204" s="65">
        <v>1</v>
      </c>
      <c r="Q1204" s="23">
        <v>5006.0630000000001</v>
      </c>
    </row>
    <row r="1205" spans="7:17" x14ac:dyDescent="0.2">
      <c r="G1205" s="18" t="s">
        <v>13</v>
      </c>
      <c r="H1205" s="19" t="s">
        <v>95</v>
      </c>
      <c r="I1205" s="19">
        <v>24</v>
      </c>
      <c r="J1205" s="65">
        <v>15</v>
      </c>
      <c r="K1205" s="23">
        <v>11951.107</v>
      </c>
      <c r="L1205" s="6"/>
      <c r="M1205" s="18" t="s">
        <v>14</v>
      </c>
      <c r="N1205" s="19" t="s">
        <v>97</v>
      </c>
      <c r="O1205" s="19">
        <v>8</v>
      </c>
      <c r="P1205" s="64">
        <v>2</v>
      </c>
      <c r="Q1205" s="23">
        <v>11592.592000000001</v>
      </c>
    </row>
    <row r="1206" spans="7:17" x14ac:dyDescent="0.2">
      <c r="G1206" s="18" t="s">
        <v>13</v>
      </c>
      <c r="H1206" s="19" t="s">
        <v>95</v>
      </c>
      <c r="I1206" s="19">
        <v>24</v>
      </c>
      <c r="J1206" s="64">
        <v>16</v>
      </c>
      <c r="K1206" s="23">
        <v>4863.4080000000004</v>
      </c>
      <c r="L1206" s="6"/>
      <c r="M1206" s="18" t="s">
        <v>14</v>
      </c>
      <c r="N1206" s="19" t="s">
        <v>97</v>
      </c>
      <c r="O1206" s="19">
        <v>8</v>
      </c>
      <c r="P1206" s="65">
        <v>3</v>
      </c>
      <c r="Q1206" s="23">
        <v>4118.223</v>
      </c>
    </row>
    <row r="1207" spans="7:17" x14ac:dyDescent="0.2">
      <c r="G1207" s="18" t="s">
        <v>13</v>
      </c>
      <c r="H1207" s="19" t="s">
        <v>95</v>
      </c>
      <c r="I1207" s="19">
        <v>24</v>
      </c>
      <c r="J1207" s="65">
        <v>17</v>
      </c>
      <c r="K1207" s="23">
        <v>3290.4490000000001</v>
      </c>
      <c r="L1207" s="6"/>
      <c r="M1207" s="18" t="s">
        <v>14</v>
      </c>
      <c r="N1207" s="19" t="s">
        <v>97</v>
      </c>
      <c r="O1207" s="19">
        <v>8</v>
      </c>
      <c r="P1207" s="64">
        <v>4</v>
      </c>
      <c r="Q1207" s="23">
        <v>9779.3729999999996</v>
      </c>
    </row>
    <row r="1208" spans="7:17" x14ac:dyDescent="0.2">
      <c r="G1208" s="18" t="s">
        <v>13</v>
      </c>
      <c r="H1208" s="19" t="s">
        <v>95</v>
      </c>
      <c r="I1208" s="19">
        <v>24</v>
      </c>
      <c r="J1208" s="64">
        <v>18</v>
      </c>
      <c r="K1208" s="23">
        <v>9818.7900000000009</v>
      </c>
      <c r="L1208" s="6"/>
      <c r="M1208" s="18" t="s">
        <v>14</v>
      </c>
      <c r="N1208" s="19" t="s">
        <v>97</v>
      </c>
      <c r="O1208" s="19">
        <v>8</v>
      </c>
      <c r="P1208" s="65">
        <v>5</v>
      </c>
      <c r="Q1208" s="23">
        <v>12994.74</v>
      </c>
    </row>
    <row r="1209" spans="7:17" x14ac:dyDescent="0.2">
      <c r="G1209" s="18" t="s">
        <v>13</v>
      </c>
      <c r="H1209" s="19" t="s">
        <v>95</v>
      </c>
      <c r="I1209" s="19">
        <v>24</v>
      </c>
      <c r="J1209" s="65">
        <v>19</v>
      </c>
      <c r="K1209" s="23">
        <v>6740.4470000000001</v>
      </c>
      <c r="L1209" s="6"/>
      <c r="M1209" s="18" t="s">
        <v>14</v>
      </c>
      <c r="N1209" s="19" t="s">
        <v>97</v>
      </c>
      <c r="O1209" s="19">
        <v>8</v>
      </c>
      <c r="P1209" s="64">
        <v>6</v>
      </c>
      <c r="Q1209" s="23">
        <v>5351.4380000000001</v>
      </c>
    </row>
    <row r="1210" spans="7:17" x14ac:dyDescent="0.2">
      <c r="G1210" s="18" t="s">
        <v>13</v>
      </c>
      <c r="H1210" s="19" t="s">
        <v>95</v>
      </c>
      <c r="I1210" s="19">
        <v>24</v>
      </c>
      <c r="J1210" s="64">
        <v>20</v>
      </c>
      <c r="K1210" s="23">
        <v>4285.28</v>
      </c>
      <c r="L1210" s="6"/>
      <c r="M1210" s="18" t="s">
        <v>14</v>
      </c>
      <c r="N1210" s="19" t="s">
        <v>97</v>
      </c>
      <c r="O1210" s="19">
        <v>8</v>
      </c>
      <c r="P1210" s="65">
        <v>7</v>
      </c>
      <c r="Q1210" s="23">
        <v>4230.8459999999995</v>
      </c>
    </row>
    <row r="1211" spans="7:17" x14ac:dyDescent="0.2">
      <c r="G1211" s="18" t="s">
        <v>13</v>
      </c>
      <c r="H1211" s="19" t="s">
        <v>95</v>
      </c>
      <c r="I1211" s="19">
        <v>24</v>
      </c>
      <c r="J1211" s="65">
        <v>21</v>
      </c>
      <c r="K1211" s="23">
        <v>3924.8879999999999</v>
      </c>
      <c r="L1211" s="6"/>
      <c r="M1211" s="18" t="s">
        <v>14</v>
      </c>
      <c r="N1211" s="19" t="s">
        <v>97</v>
      </c>
      <c r="O1211" s="19">
        <v>8</v>
      </c>
      <c r="P1211" s="64">
        <v>8</v>
      </c>
      <c r="Q1211" s="23">
        <v>6648.4719999999998</v>
      </c>
    </row>
    <row r="1212" spans="7:17" x14ac:dyDescent="0.2">
      <c r="G1212" s="18" t="s">
        <v>13</v>
      </c>
      <c r="H1212" s="19" t="s">
        <v>95</v>
      </c>
      <c r="I1212" s="19">
        <v>24</v>
      </c>
      <c r="J1212" s="64">
        <v>22</v>
      </c>
      <c r="K1212" s="23">
        <v>5422.7650000000003</v>
      </c>
      <c r="L1212" s="6"/>
      <c r="M1212" s="18"/>
      <c r="N1212" s="19"/>
      <c r="O1212" s="19"/>
      <c r="P1212" s="19"/>
      <c r="Q1212" s="23"/>
    </row>
    <row r="1213" spans="7:17" x14ac:dyDescent="0.2">
      <c r="G1213" s="18"/>
      <c r="H1213" s="19"/>
      <c r="I1213" s="19"/>
      <c r="J1213" s="19"/>
      <c r="K1213" s="23"/>
      <c r="L1213" s="6"/>
      <c r="M1213" s="18" t="s">
        <v>14</v>
      </c>
      <c r="N1213" s="19" t="s">
        <v>97</v>
      </c>
      <c r="O1213" s="19">
        <v>9</v>
      </c>
      <c r="P1213" s="65">
        <v>1</v>
      </c>
      <c r="Q1213" s="23">
        <v>14310.545</v>
      </c>
    </row>
    <row r="1214" spans="7:17" x14ac:dyDescent="0.2">
      <c r="G1214" s="18" t="s">
        <v>13</v>
      </c>
      <c r="H1214" s="19" t="s">
        <v>95</v>
      </c>
      <c r="I1214" s="19">
        <v>25</v>
      </c>
      <c r="J1214" s="65">
        <v>1</v>
      </c>
      <c r="K1214" s="23">
        <v>10770.449000000001</v>
      </c>
      <c r="L1214" s="6"/>
      <c r="M1214" s="18" t="s">
        <v>14</v>
      </c>
      <c r="N1214" s="19" t="s">
        <v>97</v>
      </c>
      <c r="O1214" s="19">
        <v>9</v>
      </c>
      <c r="P1214" s="64">
        <v>2</v>
      </c>
      <c r="Q1214" s="23">
        <v>11204.045</v>
      </c>
    </row>
    <row r="1215" spans="7:17" x14ac:dyDescent="0.2">
      <c r="G1215" s="18" t="s">
        <v>13</v>
      </c>
      <c r="H1215" s="19" t="s">
        <v>95</v>
      </c>
      <c r="I1215" s="19">
        <v>25</v>
      </c>
      <c r="J1215" s="64">
        <v>2</v>
      </c>
      <c r="K1215" s="23">
        <v>3376.7930000000001</v>
      </c>
      <c r="L1215" s="6"/>
      <c r="M1215" s="18" t="s">
        <v>14</v>
      </c>
      <c r="N1215" s="19" t="s">
        <v>97</v>
      </c>
      <c r="O1215" s="19">
        <v>9</v>
      </c>
      <c r="P1215" s="65">
        <v>3</v>
      </c>
      <c r="Q1215" s="23">
        <v>8142.5950000000003</v>
      </c>
    </row>
    <row r="1216" spans="7:17" x14ac:dyDescent="0.2">
      <c r="G1216" s="18" t="s">
        <v>13</v>
      </c>
      <c r="H1216" s="19" t="s">
        <v>95</v>
      </c>
      <c r="I1216" s="19">
        <v>25</v>
      </c>
      <c r="J1216" s="65">
        <v>3</v>
      </c>
      <c r="K1216" s="23">
        <v>9122.4089999999997</v>
      </c>
      <c r="L1216" s="6"/>
      <c r="M1216" s="18" t="s">
        <v>14</v>
      </c>
      <c r="N1216" s="19" t="s">
        <v>97</v>
      </c>
      <c r="O1216" s="19">
        <v>9</v>
      </c>
      <c r="P1216" s="64">
        <v>4</v>
      </c>
      <c r="Q1216" s="23">
        <v>11558.806</v>
      </c>
    </row>
    <row r="1217" spans="7:17" x14ac:dyDescent="0.2">
      <c r="G1217" s="18" t="s">
        <v>13</v>
      </c>
      <c r="H1217" s="19" t="s">
        <v>95</v>
      </c>
      <c r="I1217" s="19">
        <v>25</v>
      </c>
      <c r="J1217" s="64">
        <v>4</v>
      </c>
      <c r="K1217" s="23">
        <v>4589.3599999999997</v>
      </c>
      <c r="L1217" s="6"/>
      <c r="M1217" s="18" t="s">
        <v>14</v>
      </c>
      <c r="N1217" s="19" t="s">
        <v>97</v>
      </c>
      <c r="O1217" s="19">
        <v>9</v>
      </c>
      <c r="P1217" s="65">
        <v>5</v>
      </c>
      <c r="Q1217" s="23">
        <v>2502.0929999999998</v>
      </c>
    </row>
    <row r="1218" spans="7:17" x14ac:dyDescent="0.2">
      <c r="G1218" s="18" t="s">
        <v>13</v>
      </c>
      <c r="H1218" s="19" t="s">
        <v>95</v>
      </c>
      <c r="I1218" s="19">
        <v>25</v>
      </c>
      <c r="J1218" s="65">
        <v>5</v>
      </c>
      <c r="K1218" s="23">
        <v>6008.402</v>
      </c>
      <c r="L1218" s="6"/>
      <c r="M1218" s="18" t="s">
        <v>14</v>
      </c>
      <c r="N1218" s="19" t="s">
        <v>97</v>
      </c>
      <c r="O1218" s="19">
        <v>9</v>
      </c>
      <c r="P1218" s="64">
        <v>6</v>
      </c>
      <c r="Q1218" s="23">
        <v>4929.1040000000003</v>
      </c>
    </row>
    <row r="1219" spans="7:17" x14ac:dyDescent="0.2">
      <c r="G1219" s="18" t="s">
        <v>13</v>
      </c>
      <c r="H1219" s="19" t="s">
        <v>95</v>
      </c>
      <c r="I1219" s="19">
        <v>25</v>
      </c>
      <c r="J1219" s="64">
        <v>6</v>
      </c>
      <c r="K1219" s="23">
        <v>2793.0340000000001</v>
      </c>
      <c r="L1219" s="6"/>
      <c r="M1219" s="18"/>
      <c r="N1219" s="19"/>
      <c r="O1219" s="19"/>
      <c r="P1219" s="19"/>
      <c r="Q1219" s="23"/>
    </row>
    <row r="1220" spans="7:17" x14ac:dyDescent="0.2">
      <c r="G1220" s="18" t="s">
        <v>13</v>
      </c>
      <c r="H1220" s="19" t="s">
        <v>95</v>
      </c>
      <c r="I1220" s="19">
        <v>25</v>
      </c>
      <c r="J1220" s="65">
        <v>7</v>
      </c>
      <c r="K1220" s="23">
        <v>3495.0459999999998</v>
      </c>
      <c r="L1220" s="6"/>
      <c r="M1220" s="18" t="s">
        <v>14</v>
      </c>
      <c r="N1220" s="19" t="s">
        <v>97</v>
      </c>
      <c r="O1220" s="19">
        <v>10</v>
      </c>
      <c r="P1220" s="65">
        <v>1</v>
      </c>
      <c r="Q1220" s="23">
        <v>13022.896000000001</v>
      </c>
    </row>
    <row r="1221" spans="7:17" x14ac:dyDescent="0.2">
      <c r="G1221" s="18" t="s">
        <v>13</v>
      </c>
      <c r="H1221" s="19" t="s">
        <v>95</v>
      </c>
      <c r="I1221" s="19">
        <v>25</v>
      </c>
      <c r="J1221" s="64">
        <v>8</v>
      </c>
      <c r="K1221" s="23">
        <v>4097.576</v>
      </c>
      <c r="L1221" s="6"/>
      <c r="M1221" s="18" t="s">
        <v>14</v>
      </c>
      <c r="N1221" s="19" t="s">
        <v>97</v>
      </c>
      <c r="O1221" s="19">
        <v>10</v>
      </c>
      <c r="P1221" s="64">
        <v>2</v>
      </c>
      <c r="Q1221" s="23">
        <v>6075.9750000000004</v>
      </c>
    </row>
    <row r="1222" spans="7:17" x14ac:dyDescent="0.2">
      <c r="G1222" s="18" t="s">
        <v>13</v>
      </c>
      <c r="H1222" s="19" t="s">
        <v>95</v>
      </c>
      <c r="I1222" s="19">
        <v>25</v>
      </c>
      <c r="J1222" s="65">
        <v>9</v>
      </c>
      <c r="K1222" s="23">
        <v>3633.9470000000001</v>
      </c>
      <c r="L1222" s="6"/>
      <c r="M1222" s="18" t="s">
        <v>14</v>
      </c>
      <c r="N1222" s="19" t="s">
        <v>97</v>
      </c>
      <c r="O1222" s="19">
        <v>10</v>
      </c>
      <c r="P1222" s="65">
        <v>3</v>
      </c>
      <c r="Q1222" s="23">
        <v>9670.5040000000008</v>
      </c>
    </row>
    <row r="1223" spans="7:17" x14ac:dyDescent="0.2">
      <c r="G1223" s="18" t="s">
        <v>13</v>
      </c>
      <c r="H1223" s="19" t="s">
        <v>95</v>
      </c>
      <c r="I1223" s="19">
        <v>25</v>
      </c>
      <c r="J1223" s="64">
        <v>10</v>
      </c>
      <c r="K1223" s="23">
        <v>8384.7330000000002</v>
      </c>
      <c r="L1223" s="6"/>
      <c r="M1223" s="18" t="s">
        <v>14</v>
      </c>
      <c r="N1223" s="19" t="s">
        <v>97</v>
      </c>
      <c r="O1223" s="19">
        <v>10</v>
      </c>
      <c r="P1223" s="64">
        <v>4</v>
      </c>
      <c r="Q1223" s="23">
        <v>6321.8670000000002</v>
      </c>
    </row>
    <row r="1224" spans="7:17" x14ac:dyDescent="0.2">
      <c r="G1224" s="18" t="s">
        <v>13</v>
      </c>
      <c r="H1224" s="19" t="s">
        <v>95</v>
      </c>
      <c r="I1224" s="19">
        <v>25</v>
      </c>
      <c r="J1224" s="65">
        <v>11</v>
      </c>
      <c r="K1224" s="23">
        <v>7648.9340000000002</v>
      </c>
      <c r="L1224" s="6"/>
      <c r="M1224" s="18" t="s">
        <v>14</v>
      </c>
      <c r="N1224" s="19" t="s">
        <v>97</v>
      </c>
      <c r="O1224" s="19">
        <v>10</v>
      </c>
      <c r="P1224" s="65">
        <v>5</v>
      </c>
      <c r="Q1224" s="23">
        <v>12317.129000000001</v>
      </c>
    </row>
    <row r="1225" spans="7:17" x14ac:dyDescent="0.2">
      <c r="G1225" s="18" t="s">
        <v>13</v>
      </c>
      <c r="H1225" s="19" t="s">
        <v>95</v>
      </c>
      <c r="I1225" s="19">
        <v>25</v>
      </c>
      <c r="J1225" s="64">
        <v>12</v>
      </c>
      <c r="K1225" s="23">
        <v>4418.55</v>
      </c>
      <c r="L1225" s="6"/>
      <c r="M1225" s="18" t="s">
        <v>14</v>
      </c>
      <c r="N1225" s="19" t="s">
        <v>97</v>
      </c>
      <c r="O1225" s="19">
        <v>10</v>
      </c>
      <c r="P1225" s="64">
        <v>6</v>
      </c>
      <c r="Q1225" s="23">
        <v>16523.573</v>
      </c>
    </row>
    <row r="1226" spans="7:17" x14ac:dyDescent="0.2">
      <c r="G1226" s="18" t="s">
        <v>13</v>
      </c>
      <c r="H1226" s="19" t="s">
        <v>95</v>
      </c>
      <c r="I1226" s="19">
        <v>25</v>
      </c>
      <c r="J1226" s="65">
        <v>13</v>
      </c>
      <c r="K1226" s="23">
        <v>10077.822</v>
      </c>
      <c r="L1226" s="6"/>
      <c r="M1226" s="18" t="s">
        <v>14</v>
      </c>
      <c r="N1226" s="19" t="s">
        <v>97</v>
      </c>
      <c r="O1226" s="19">
        <v>10</v>
      </c>
      <c r="P1226" s="65">
        <v>7</v>
      </c>
      <c r="Q1226" s="23">
        <v>6098.4989999999998</v>
      </c>
    </row>
    <row r="1227" spans="7:17" x14ac:dyDescent="0.2">
      <c r="G1227" s="18" t="s">
        <v>13</v>
      </c>
      <c r="H1227" s="19" t="s">
        <v>95</v>
      </c>
      <c r="I1227" s="19">
        <v>25</v>
      </c>
      <c r="J1227" s="64">
        <v>14</v>
      </c>
      <c r="K1227" s="23">
        <v>11100.808000000001</v>
      </c>
      <c r="L1227" s="6"/>
      <c r="M1227" s="18" t="s">
        <v>14</v>
      </c>
      <c r="N1227" s="19" t="s">
        <v>97</v>
      </c>
      <c r="O1227" s="19">
        <v>10</v>
      </c>
      <c r="P1227" s="64">
        <v>8</v>
      </c>
      <c r="Q1227" s="23">
        <v>10503.91</v>
      </c>
    </row>
    <row r="1228" spans="7:17" x14ac:dyDescent="0.2">
      <c r="G1228" s="18" t="s">
        <v>13</v>
      </c>
      <c r="H1228" s="19" t="s">
        <v>95</v>
      </c>
      <c r="I1228" s="19">
        <v>25</v>
      </c>
      <c r="J1228" s="65">
        <v>15</v>
      </c>
      <c r="K1228" s="23">
        <v>5021.0789999999997</v>
      </c>
      <c r="L1228" s="6"/>
      <c r="M1228" s="18"/>
      <c r="N1228" s="19"/>
      <c r="O1228" s="19"/>
      <c r="P1228" s="19"/>
      <c r="Q1228" s="23"/>
    </row>
    <row r="1229" spans="7:17" x14ac:dyDescent="0.2">
      <c r="G1229" s="18" t="s">
        <v>13</v>
      </c>
      <c r="H1229" s="19" t="s">
        <v>95</v>
      </c>
      <c r="I1229" s="19">
        <v>25</v>
      </c>
      <c r="J1229" s="64">
        <v>16</v>
      </c>
      <c r="K1229" s="23">
        <v>4914.0879999999997</v>
      </c>
      <c r="L1229" s="6"/>
      <c r="M1229" s="18" t="s">
        <v>14</v>
      </c>
      <c r="N1229" s="19" t="s">
        <v>97</v>
      </c>
      <c r="O1229" s="19">
        <v>11</v>
      </c>
      <c r="P1229" s="65">
        <v>1</v>
      </c>
      <c r="Q1229" s="23">
        <v>16561.114000000001</v>
      </c>
    </row>
    <row r="1230" spans="7:17" x14ac:dyDescent="0.2">
      <c r="G1230" s="18" t="s">
        <v>13</v>
      </c>
      <c r="H1230" s="19" t="s">
        <v>95</v>
      </c>
      <c r="I1230" s="19">
        <v>25</v>
      </c>
      <c r="J1230" s="65">
        <v>17</v>
      </c>
      <c r="K1230" s="23">
        <v>3271.6790000000001</v>
      </c>
      <c r="L1230" s="6"/>
      <c r="M1230" s="18" t="s">
        <v>14</v>
      </c>
      <c r="N1230" s="19" t="s">
        <v>97</v>
      </c>
      <c r="O1230" s="19">
        <v>11</v>
      </c>
      <c r="P1230" s="64">
        <v>2</v>
      </c>
      <c r="Q1230" s="23">
        <v>17478.986000000001</v>
      </c>
    </row>
    <row r="1231" spans="7:17" x14ac:dyDescent="0.2">
      <c r="G1231" s="18" t="s">
        <v>13</v>
      </c>
      <c r="H1231" s="19" t="s">
        <v>95</v>
      </c>
      <c r="I1231" s="19">
        <v>25</v>
      </c>
      <c r="J1231" s="65">
        <v>18</v>
      </c>
      <c r="K1231" s="23">
        <v>3213.491</v>
      </c>
      <c r="L1231" s="6"/>
      <c r="M1231" s="18" t="s">
        <v>14</v>
      </c>
      <c r="N1231" s="19" t="s">
        <v>97</v>
      </c>
      <c r="O1231" s="19">
        <v>11</v>
      </c>
      <c r="P1231" s="65">
        <v>3</v>
      </c>
      <c r="Q1231" s="23">
        <v>11881.656000000001</v>
      </c>
    </row>
    <row r="1232" spans="7:17" x14ac:dyDescent="0.2">
      <c r="G1232" s="18" t="s">
        <v>13</v>
      </c>
      <c r="H1232" s="19" t="s">
        <v>95</v>
      </c>
      <c r="I1232" s="19">
        <v>25</v>
      </c>
      <c r="J1232" s="64">
        <v>19</v>
      </c>
      <c r="K1232" s="23">
        <v>5345.8069999999998</v>
      </c>
      <c r="L1232" s="6"/>
      <c r="M1232" s="18" t="s">
        <v>14</v>
      </c>
      <c r="N1232" s="19" t="s">
        <v>97</v>
      </c>
      <c r="O1232" s="19">
        <v>11</v>
      </c>
      <c r="P1232" s="64">
        <v>4</v>
      </c>
      <c r="Q1232" s="23">
        <v>5790.665</v>
      </c>
    </row>
    <row r="1233" spans="7:17" x14ac:dyDescent="0.2">
      <c r="G1233" s="18"/>
      <c r="H1233" s="19"/>
      <c r="I1233" s="19"/>
      <c r="J1233" s="19"/>
      <c r="K1233" s="23"/>
      <c r="L1233" s="6"/>
      <c r="M1233" s="18" t="s">
        <v>14</v>
      </c>
      <c r="N1233" s="19" t="s">
        <v>97</v>
      </c>
      <c r="O1233" s="19">
        <v>11</v>
      </c>
      <c r="P1233" s="65">
        <v>5</v>
      </c>
      <c r="Q1233" s="23">
        <v>11476.216</v>
      </c>
    </row>
    <row r="1234" spans="7:17" x14ac:dyDescent="0.2">
      <c r="G1234" s="18" t="s">
        <v>13</v>
      </c>
      <c r="H1234" s="19" t="s">
        <v>95</v>
      </c>
      <c r="I1234" s="19">
        <v>26</v>
      </c>
      <c r="J1234" s="65">
        <v>1</v>
      </c>
      <c r="K1234" s="23">
        <v>9032.3109999999997</v>
      </c>
      <c r="L1234" s="6"/>
      <c r="M1234" s="18" t="s">
        <v>14</v>
      </c>
      <c r="N1234" s="19" t="s">
        <v>97</v>
      </c>
      <c r="O1234" s="19">
        <v>11</v>
      </c>
      <c r="P1234" s="64">
        <v>6</v>
      </c>
      <c r="Q1234" s="23">
        <v>11979.262000000001</v>
      </c>
    </row>
    <row r="1235" spans="7:17" x14ac:dyDescent="0.2">
      <c r="G1235" s="18" t="s">
        <v>13</v>
      </c>
      <c r="H1235" s="19" t="s">
        <v>95</v>
      </c>
      <c r="I1235" s="19">
        <v>26</v>
      </c>
      <c r="J1235" s="64">
        <v>2</v>
      </c>
      <c r="K1235" s="23">
        <v>3147.7939999999999</v>
      </c>
      <c r="L1235" s="6"/>
      <c r="M1235" s="18" t="s">
        <v>14</v>
      </c>
      <c r="N1235" s="19" t="s">
        <v>97</v>
      </c>
      <c r="O1235" s="19">
        <v>11</v>
      </c>
      <c r="P1235" s="65">
        <v>7</v>
      </c>
      <c r="Q1235" s="23">
        <v>22550.744999999999</v>
      </c>
    </row>
    <row r="1236" spans="7:17" x14ac:dyDescent="0.2">
      <c r="G1236" s="18" t="s">
        <v>13</v>
      </c>
      <c r="H1236" s="19" t="s">
        <v>95</v>
      </c>
      <c r="I1236" s="19">
        <v>26</v>
      </c>
      <c r="J1236" s="65">
        <v>3</v>
      </c>
      <c r="K1236" s="23">
        <v>6434.4889999999996</v>
      </c>
      <c r="L1236" s="6"/>
      <c r="M1236" s="18" t="s">
        <v>14</v>
      </c>
      <c r="N1236" s="19" t="s">
        <v>97</v>
      </c>
      <c r="O1236" s="19">
        <v>11</v>
      </c>
      <c r="P1236" s="64">
        <v>8</v>
      </c>
      <c r="Q1236" s="23">
        <v>17696.723000000002</v>
      </c>
    </row>
    <row r="1237" spans="7:17" x14ac:dyDescent="0.2">
      <c r="G1237" s="18" t="s">
        <v>13</v>
      </c>
      <c r="H1237" s="19" t="s">
        <v>95</v>
      </c>
      <c r="I1237" s="19">
        <v>26</v>
      </c>
      <c r="J1237" s="64">
        <v>4</v>
      </c>
      <c r="K1237" s="23">
        <v>6051.5730000000003</v>
      </c>
      <c r="L1237" s="6"/>
      <c r="M1237" s="18" t="s">
        <v>14</v>
      </c>
      <c r="N1237" s="19" t="s">
        <v>97</v>
      </c>
      <c r="O1237" s="19">
        <v>11</v>
      </c>
      <c r="P1237" s="65">
        <v>9</v>
      </c>
      <c r="Q1237" s="23">
        <v>4307.8040000000001</v>
      </c>
    </row>
    <row r="1238" spans="7:17" x14ac:dyDescent="0.2">
      <c r="G1238" s="18" t="s">
        <v>13</v>
      </c>
      <c r="H1238" s="19" t="s">
        <v>95</v>
      </c>
      <c r="I1238" s="19">
        <v>26</v>
      </c>
      <c r="J1238" s="65">
        <v>5</v>
      </c>
      <c r="K1238" s="23">
        <v>5056.7430000000004</v>
      </c>
      <c r="L1238" s="6"/>
      <c r="M1238" s="18" t="s">
        <v>14</v>
      </c>
      <c r="N1238" s="19" t="s">
        <v>97</v>
      </c>
      <c r="O1238" s="19">
        <v>11</v>
      </c>
      <c r="P1238" s="64">
        <v>10</v>
      </c>
      <c r="Q1238" s="23">
        <v>5388.9790000000003</v>
      </c>
    </row>
    <row r="1239" spans="7:17" x14ac:dyDescent="0.2">
      <c r="G1239" s="18" t="s">
        <v>13</v>
      </c>
      <c r="H1239" s="19" t="s">
        <v>95</v>
      </c>
      <c r="I1239" s="19">
        <v>26</v>
      </c>
      <c r="J1239" s="64">
        <v>6</v>
      </c>
      <c r="K1239" s="23">
        <v>10029.019</v>
      </c>
      <c r="L1239" s="6"/>
      <c r="M1239" s="18" t="s">
        <v>14</v>
      </c>
      <c r="N1239" s="19" t="s">
        <v>97</v>
      </c>
      <c r="O1239" s="19">
        <v>11</v>
      </c>
      <c r="P1239" s="65">
        <v>11</v>
      </c>
      <c r="Q1239" s="23">
        <v>10847.407999999999</v>
      </c>
    </row>
    <row r="1240" spans="7:17" x14ac:dyDescent="0.2">
      <c r="G1240" s="18" t="s">
        <v>13</v>
      </c>
      <c r="H1240" s="19" t="s">
        <v>95</v>
      </c>
      <c r="I1240" s="19">
        <v>26</v>
      </c>
      <c r="J1240" s="65">
        <v>7</v>
      </c>
      <c r="K1240" s="23">
        <v>9617.9470000000001</v>
      </c>
      <c r="L1240" s="6"/>
      <c r="M1240" s="18" t="s">
        <v>14</v>
      </c>
      <c r="N1240" s="19" t="s">
        <v>97</v>
      </c>
      <c r="O1240" s="19">
        <v>11</v>
      </c>
      <c r="P1240" s="64">
        <v>12</v>
      </c>
      <c r="Q1240" s="23">
        <v>17687.338</v>
      </c>
    </row>
    <row r="1241" spans="7:17" x14ac:dyDescent="0.2">
      <c r="G1241" s="18" t="s">
        <v>13</v>
      </c>
      <c r="H1241" s="19" t="s">
        <v>95</v>
      </c>
      <c r="I1241" s="19">
        <v>26</v>
      </c>
      <c r="J1241" s="64">
        <v>8</v>
      </c>
      <c r="K1241" s="23">
        <v>9914.5190000000002</v>
      </c>
      <c r="L1241" s="6"/>
      <c r="M1241" s="18"/>
      <c r="N1241" s="19"/>
      <c r="O1241" s="19"/>
      <c r="P1241" s="19"/>
      <c r="Q1241" s="23"/>
    </row>
    <row r="1242" spans="7:17" x14ac:dyDescent="0.2">
      <c r="G1242" s="18" t="s">
        <v>13</v>
      </c>
      <c r="H1242" s="19" t="s">
        <v>95</v>
      </c>
      <c r="I1242" s="19">
        <v>26</v>
      </c>
      <c r="J1242" s="65">
        <v>9</v>
      </c>
      <c r="K1242" s="23">
        <v>6115.393</v>
      </c>
      <c r="L1242" s="6"/>
      <c r="M1242" s="18" t="s">
        <v>14</v>
      </c>
      <c r="N1242" s="19" t="s">
        <v>97</v>
      </c>
      <c r="O1242" s="19">
        <v>12</v>
      </c>
      <c r="P1242" s="65">
        <v>1</v>
      </c>
      <c r="Q1242" s="23">
        <v>4559.3270000000002</v>
      </c>
    </row>
    <row r="1243" spans="7:17" x14ac:dyDescent="0.2">
      <c r="G1243" s="18" t="s">
        <v>13</v>
      </c>
      <c r="H1243" s="19" t="s">
        <v>95</v>
      </c>
      <c r="I1243" s="19">
        <v>26</v>
      </c>
      <c r="J1243" s="64">
        <v>10</v>
      </c>
      <c r="K1243" s="23">
        <v>5824.4520000000002</v>
      </c>
      <c r="L1243" s="6"/>
      <c r="M1243" s="18" t="s">
        <v>14</v>
      </c>
      <c r="N1243" s="19" t="s">
        <v>97</v>
      </c>
      <c r="O1243" s="19">
        <v>12</v>
      </c>
      <c r="P1243" s="64">
        <v>2</v>
      </c>
      <c r="Q1243" s="23">
        <v>3333.6210000000001</v>
      </c>
    </row>
    <row r="1244" spans="7:17" x14ac:dyDescent="0.2">
      <c r="G1244" s="18" t="s">
        <v>13</v>
      </c>
      <c r="H1244" s="19" t="s">
        <v>95</v>
      </c>
      <c r="I1244" s="19">
        <v>26</v>
      </c>
      <c r="J1244" s="65">
        <v>11</v>
      </c>
      <c r="K1244" s="23">
        <v>9229.4</v>
      </c>
      <c r="L1244" s="6"/>
      <c r="M1244" s="18" t="s">
        <v>14</v>
      </c>
      <c r="N1244" s="19" t="s">
        <v>97</v>
      </c>
      <c r="O1244" s="19">
        <v>12</v>
      </c>
      <c r="P1244" s="65">
        <v>3</v>
      </c>
      <c r="Q1244" s="23">
        <v>4777.0640000000003</v>
      </c>
    </row>
    <row r="1245" spans="7:17" x14ac:dyDescent="0.2">
      <c r="G1245" s="18" t="s">
        <v>13</v>
      </c>
      <c r="H1245" s="19" t="s">
        <v>95</v>
      </c>
      <c r="I1245" s="19">
        <v>26</v>
      </c>
      <c r="J1245" s="64">
        <v>12</v>
      </c>
      <c r="K1245" s="23">
        <v>8056.2510000000002</v>
      </c>
      <c r="L1245" s="6"/>
      <c r="M1245" s="18" t="s">
        <v>14</v>
      </c>
      <c r="N1245" s="19" t="s">
        <v>97</v>
      </c>
      <c r="O1245" s="19">
        <v>12</v>
      </c>
      <c r="P1245" s="64">
        <v>4</v>
      </c>
      <c r="Q1245" s="23">
        <v>10376.271000000001</v>
      </c>
    </row>
    <row r="1246" spans="7:17" x14ac:dyDescent="0.2">
      <c r="G1246" s="18" t="s">
        <v>13</v>
      </c>
      <c r="H1246" s="19" t="s">
        <v>95</v>
      </c>
      <c r="I1246" s="19">
        <v>26</v>
      </c>
      <c r="J1246" s="65">
        <v>13</v>
      </c>
      <c r="K1246" s="23">
        <v>10753.556</v>
      </c>
      <c r="L1246" s="6"/>
      <c r="M1246" s="18" t="s">
        <v>14</v>
      </c>
      <c r="N1246" s="19" t="s">
        <v>97</v>
      </c>
      <c r="O1246" s="19">
        <v>12</v>
      </c>
      <c r="P1246" s="65">
        <v>5</v>
      </c>
      <c r="Q1246" s="23">
        <v>3159.056</v>
      </c>
    </row>
    <row r="1247" spans="7:17" x14ac:dyDescent="0.2">
      <c r="G1247" s="18" t="s">
        <v>13</v>
      </c>
      <c r="H1247" s="19" t="s">
        <v>95</v>
      </c>
      <c r="I1247" s="19">
        <v>26</v>
      </c>
      <c r="J1247" s="64">
        <v>14</v>
      </c>
      <c r="K1247" s="23">
        <v>5724.9690000000001</v>
      </c>
      <c r="L1247" s="6"/>
      <c r="M1247" s="18" t="s">
        <v>14</v>
      </c>
      <c r="N1247" s="19" t="s">
        <v>97</v>
      </c>
      <c r="O1247" s="19">
        <v>12</v>
      </c>
      <c r="P1247" s="64">
        <v>6</v>
      </c>
      <c r="Q1247" s="23">
        <v>10032.772999999999</v>
      </c>
    </row>
    <row r="1248" spans="7:17" x14ac:dyDescent="0.2">
      <c r="G1248" s="18" t="s">
        <v>13</v>
      </c>
      <c r="H1248" s="19" t="s">
        <v>95</v>
      </c>
      <c r="I1248" s="19">
        <v>26</v>
      </c>
      <c r="J1248" s="65">
        <v>15</v>
      </c>
      <c r="K1248" s="23">
        <v>10090.960999999999</v>
      </c>
      <c r="L1248" s="6"/>
      <c r="M1248" s="18"/>
      <c r="N1248" s="19"/>
      <c r="O1248" s="19"/>
      <c r="P1248" s="19"/>
      <c r="Q1248" s="23"/>
    </row>
    <row r="1249" spans="7:17" x14ac:dyDescent="0.2">
      <c r="G1249" s="18" t="s">
        <v>13</v>
      </c>
      <c r="H1249" s="19" t="s">
        <v>95</v>
      </c>
      <c r="I1249" s="19">
        <v>26</v>
      </c>
      <c r="J1249" s="64">
        <v>16</v>
      </c>
      <c r="K1249" s="23">
        <v>6488.9229999999998</v>
      </c>
      <c r="L1249" s="6"/>
      <c r="M1249" s="18" t="s">
        <v>14</v>
      </c>
      <c r="N1249" s="19" t="s">
        <v>97</v>
      </c>
      <c r="O1249" s="19">
        <v>13</v>
      </c>
      <c r="P1249" s="65">
        <v>1</v>
      </c>
      <c r="Q1249" s="23">
        <v>17723.001</v>
      </c>
    </row>
    <row r="1250" spans="7:17" x14ac:dyDescent="0.2">
      <c r="G1250" s="18" t="s">
        <v>13</v>
      </c>
      <c r="H1250" s="19" t="s">
        <v>95</v>
      </c>
      <c r="I1250" s="19">
        <v>26</v>
      </c>
      <c r="J1250" s="65">
        <v>17</v>
      </c>
      <c r="K1250" s="23">
        <v>4737.6459999999997</v>
      </c>
      <c r="L1250" s="6"/>
      <c r="M1250" s="18" t="s">
        <v>14</v>
      </c>
      <c r="N1250" s="19" t="s">
        <v>97</v>
      </c>
      <c r="O1250" s="19">
        <v>13</v>
      </c>
      <c r="P1250" s="64">
        <v>2</v>
      </c>
      <c r="Q1250" s="23">
        <v>20495.387999999999</v>
      </c>
    </row>
    <row r="1251" spans="7:17" x14ac:dyDescent="0.2">
      <c r="G1251" s="18" t="s">
        <v>13</v>
      </c>
      <c r="H1251" s="19" t="s">
        <v>95</v>
      </c>
      <c r="I1251" s="19">
        <v>26</v>
      </c>
      <c r="J1251" s="64">
        <v>18</v>
      </c>
      <c r="K1251" s="23">
        <v>2259.9549999999999</v>
      </c>
      <c r="L1251" s="6"/>
      <c r="M1251" s="18" t="s">
        <v>14</v>
      </c>
      <c r="N1251" s="19" t="s">
        <v>97</v>
      </c>
      <c r="O1251" s="19">
        <v>13</v>
      </c>
      <c r="P1251" s="65">
        <v>3</v>
      </c>
      <c r="Q1251" s="23">
        <v>3998.0929999999998</v>
      </c>
    </row>
    <row r="1252" spans="7:17" x14ac:dyDescent="0.2">
      <c r="G1252" s="18" t="s">
        <v>13</v>
      </c>
      <c r="H1252" s="19" t="s">
        <v>95</v>
      </c>
      <c r="I1252" s="19">
        <v>26</v>
      </c>
      <c r="J1252" s="65">
        <v>19</v>
      </c>
      <c r="K1252" s="23">
        <v>10789.22</v>
      </c>
      <c r="L1252" s="6"/>
      <c r="M1252" s="18" t="s">
        <v>14</v>
      </c>
      <c r="N1252" s="19" t="s">
        <v>97</v>
      </c>
      <c r="O1252" s="19">
        <v>13</v>
      </c>
      <c r="P1252" s="64">
        <v>4</v>
      </c>
      <c r="Q1252" s="23">
        <v>5193.7669999999998</v>
      </c>
    </row>
    <row r="1253" spans="7:17" x14ac:dyDescent="0.2">
      <c r="G1253" s="18" t="s">
        <v>13</v>
      </c>
      <c r="H1253" s="19" t="s">
        <v>95</v>
      </c>
      <c r="I1253" s="19">
        <v>26</v>
      </c>
      <c r="J1253" s="64">
        <v>20</v>
      </c>
      <c r="K1253" s="23">
        <v>5321.4049999999997</v>
      </c>
      <c r="L1253" s="6"/>
      <c r="M1253" s="18" t="s">
        <v>14</v>
      </c>
      <c r="N1253" s="19" t="s">
        <v>97</v>
      </c>
      <c r="O1253" s="19">
        <v>13</v>
      </c>
      <c r="P1253" s="65">
        <v>5</v>
      </c>
      <c r="Q1253" s="23">
        <v>7943.6289999999999</v>
      </c>
    </row>
    <row r="1254" spans="7:17" x14ac:dyDescent="0.2">
      <c r="G1254" s="18" t="s">
        <v>13</v>
      </c>
      <c r="H1254" s="19" t="s">
        <v>95</v>
      </c>
      <c r="I1254" s="19">
        <v>26</v>
      </c>
      <c r="J1254" s="65">
        <v>21</v>
      </c>
      <c r="K1254" s="23">
        <v>3416.2109999999998</v>
      </c>
      <c r="L1254" s="6"/>
      <c r="M1254" s="18" t="s">
        <v>14</v>
      </c>
      <c r="N1254" s="19" t="s">
        <v>97</v>
      </c>
      <c r="O1254" s="19">
        <v>13</v>
      </c>
      <c r="P1254" s="64">
        <v>6</v>
      </c>
      <c r="Q1254" s="23">
        <v>10432.582</v>
      </c>
    </row>
    <row r="1255" spans="7:17" x14ac:dyDescent="0.2">
      <c r="G1255" s="18" t="s">
        <v>13</v>
      </c>
      <c r="H1255" s="19" t="s">
        <v>95</v>
      </c>
      <c r="I1255" s="19">
        <v>26</v>
      </c>
      <c r="J1255" s="64">
        <v>22</v>
      </c>
      <c r="K1255" s="23">
        <v>11365.471</v>
      </c>
      <c r="L1255" s="6"/>
      <c r="M1255" s="18"/>
      <c r="N1255" s="19"/>
      <c r="O1255" s="19"/>
      <c r="P1255" s="19"/>
      <c r="Q1255" s="23"/>
    </row>
    <row r="1256" spans="7:17" x14ac:dyDescent="0.2">
      <c r="G1256" s="18" t="s">
        <v>13</v>
      </c>
      <c r="H1256" s="19" t="s">
        <v>95</v>
      </c>
      <c r="I1256" s="19">
        <v>26</v>
      </c>
      <c r="J1256" s="65">
        <v>23</v>
      </c>
      <c r="K1256" s="23">
        <v>6605.3</v>
      </c>
      <c r="L1256" s="6"/>
      <c r="M1256" s="18" t="s">
        <v>14</v>
      </c>
      <c r="N1256" s="19" t="s">
        <v>97</v>
      </c>
      <c r="O1256" s="19">
        <v>14</v>
      </c>
      <c r="P1256" s="65">
        <v>1</v>
      </c>
      <c r="Q1256" s="23">
        <v>5357.0690000000004</v>
      </c>
    </row>
    <row r="1257" spans="7:17" x14ac:dyDescent="0.2">
      <c r="G1257" s="18" t="s">
        <v>13</v>
      </c>
      <c r="H1257" s="19" t="s">
        <v>95</v>
      </c>
      <c r="I1257" s="19">
        <v>26</v>
      </c>
      <c r="J1257" s="64">
        <v>24</v>
      </c>
      <c r="K1257" s="23">
        <v>6372.5469999999996</v>
      </c>
      <c r="L1257" s="6"/>
      <c r="M1257" s="18" t="s">
        <v>14</v>
      </c>
      <c r="N1257" s="19" t="s">
        <v>97</v>
      </c>
      <c r="O1257" s="19">
        <v>14</v>
      </c>
      <c r="P1257" s="64">
        <v>2</v>
      </c>
      <c r="Q1257" s="23">
        <v>19459.261999999999</v>
      </c>
    </row>
    <row r="1258" spans="7:17" x14ac:dyDescent="0.2">
      <c r="G1258" s="18"/>
      <c r="H1258" s="19"/>
      <c r="I1258" s="19"/>
      <c r="J1258" s="19"/>
      <c r="K1258" s="23"/>
      <c r="L1258" s="6"/>
      <c r="M1258" s="18" t="s">
        <v>14</v>
      </c>
      <c r="N1258" s="19" t="s">
        <v>97</v>
      </c>
      <c r="O1258" s="19">
        <v>14</v>
      </c>
      <c r="P1258" s="65">
        <v>3</v>
      </c>
      <c r="Q1258" s="23">
        <v>11581.33</v>
      </c>
    </row>
    <row r="1259" spans="7:17" x14ac:dyDescent="0.2">
      <c r="G1259" s="18" t="s">
        <v>13</v>
      </c>
      <c r="H1259" s="19" t="s">
        <v>95</v>
      </c>
      <c r="I1259" s="19">
        <v>27</v>
      </c>
      <c r="J1259" s="65">
        <v>1</v>
      </c>
      <c r="K1259" s="23">
        <v>13017.264999999999</v>
      </c>
      <c r="L1259" s="6"/>
      <c r="M1259" s="18" t="s">
        <v>14</v>
      </c>
      <c r="N1259" s="19" t="s">
        <v>97</v>
      </c>
      <c r="O1259" s="19">
        <v>14</v>
      </c>
      <c r="P1259" s="64">
        <v>4</v>
      </c>
      <c r="Q1259" s="23">
        <v>20549.822</v>
      </c>
    </row>
    <row r="1260" spans="7:17" x14ac:dyDescent="0.2">
      <c r="G1260" s="18" t="s">
        <v>13</v>
      </c>
      <c r="H1260" s="19" t="s">
        <v>95</v>
      </c>
      <c r="I1260" s="19">
        <v>27</v>
      </c>
      <c r="J1260" s="64">
        <v>2</v>
      </c>
      <c r="K1260" s="23">
        <v>8243.9549999999999</v>
      </c>
      <c r="L1260" s="6"/>
      <c r="M1260" s="18" t="s">
        <v>14</v>
      </c>
      <c r="N1260" s="19" t="s">
        <v>97</v>
      </c>
      <c r="O1260" s="19">
        <v>14</v>
      </c>
      <c r="P1260" s="65">
        <v>5</v>
      </c>
      <c r="Q1260" s="23">
        <v>7314.8209999999999</v>
      </c>
    </row>
    <row r="1261" spans="7:17" x14ac:dyDescent="0.2">
      <c r="G1261" s="18" t="s">
        <v>13</v>
      </c>
      <c r="H1261" s="19" t="s">
        <v>95</v>
      </c>
      <c r="I1261" s="19">
        <v>27</v>
      </c>
      <c r="J1261" s="65">
        <v>3</v>
      </c>
      <c r="K1261" s="23">
        <v>7510.0330000000004</v>
      </c>
      <c r="L1261" s="6"/>
      <c r="M1261" s="18" t="s">
        <v>14</v>
      </c>
      <c r="N1261" s="19" t="s">
        <v>97</v>
      </c>
      <c r="O1261" s="19">
        <v>14</v>
      </c>
      <c r="P1261" s="64">
        <v>6</v>
      </c>
      <c r="Q1261" s="23">
        <v>17706.108</v>
      </c>
    </row>
    <row r="1262" spans="7:17" x14ac:dyDescent="0.2">
      <c r="G1262" s="18" t="s">
        <v>13</v>
      </c>
      <c r="H1262" s="19" t="s">
        <v>95</v>
      </c>
      <c r="I1262" s="19">
        <v>27</v>
      </c>
      <c r="J1262" s="64">
        <v>4</v>
      </c>
      <c r="K1262" s="23">
        <v>9550.3739999999998</v>
      </c>
      <c r="L1262" s="6"/>
      <c r="M1262" s="18" t="s">
        <v>14</v>
      </c>
      <c r="N1262" s="19" t="s">
        <v>97</v>
      </c>
      <c r="O1262" s="19">
        <v>14</v>
      </c>
      <c r="P1262" s="65">
        <v>7</v>
      </c>
      <c r="Q1262" s="23">
        <v>6049.6959999999999</v>
      </c>
    </row>
    <row r="1263" spans="7:17" x14ac:dyDescent="0.2">
      <c r="G1263" s="18" t="s">
        <v>13</v>
      </c>
      <c r="H1263" s="19" t="s">
        <v>95</v>
      </c>
      <c r="I1263" s="19">
        <v>27</v>
      </c>
      <c r="J1263" s="65">
        <v>5</v>
      </c>
      <c r="K1263" s="23">
        <v>9043.5730000000003</v>
      </c>
      <c r="L1263" s="6"/>
      <c r="M1263" s="18" t="s">
        <v>14</v>
      </c>
      <c r="N1263" s="19" t="s">
        <v>97</v>
      </c>
      <c r="O1263" s="19">
        <v>14</v>
      </c>
      <c r="P1263" s="64">
        <v>8</v>
      </c>
      <c r="Q1263" s="23">
        <v>11716.477000000001</v>
      </c>
    </row>
    <row r="1264" spans="7:17" x14ac:dyDescent="0.2">
      <c r="G1264" s="18" t="s">
        <v>13</v>
      </c>
      <c r="H1264" s="19" t="s">
        <v>95</v>
      </c>
      <c r="I1264" s="19">
        <v>27</v>
      </c>
      <c r="J1264" s="64">
        <v>6</v>
      </c>
      <c r="K1264" s="23">
        <v>5306.3890000000001</v>
      </c>
      <c r="L1264" s="6"/>
      <c r="M1264" s="18" t="s">
        <v>14</v>
      </c>
      <c r="N1264" s="19" t="s">
        <v>97</v>
      </c>
      <c r="O1264" s="19">
        <v>14</v>
      </c>
      <c r="P1264" s="65">
        <v>9</v>
      </c>
      <c r="Q1264" s="23">
        <v>4645.6710000000003</v>
      </c>
    </row>
    <row r="1265" spans="7:17" x14ac:dyDescent="0.2">
      <c r="G1265" s="18" t="s">
        <v>13</v>
      </c>
      <c r="H1265" s="19" t="s">
        <v>95</v>
      </c>
      <c r="I1265" s="19">
        <v>27</v>
      </c>
      <c r="J1265" s="65">
        <v>7</v>
      </c>
      <c r="K1265" s="23">
        <v>4103.2070000000003</v>
      </c>
      <c r="L1265" s="6"/>
      <c r="M1265" s="18" t="s">
        <v>14</v>
      </c>
      <c r="N1265" s="19" t="s">
        <v>97</v>
      </c>
      <c r="O1265" s="19">
        <v>14</v>
      </c>
      <c r="P1265" s="64">
        <v>10</v>
      </c>
      <c r="Q1265" s="23">
        <v>11036.989</v>
      </c>
    </row>
    <row r="1266" spans="7:17" x14ac:dyDescent="0.2">
      <c r="G1266" s="18" t="s">
        <v>13</v>
      </c>
      <c r="H1266" s="19" t="s">
        <v>95</v>
      </c>
      <c r="I1266" s="19">
        <v>27</v>
      </c>
      <c r="J1266" s="64">
        <v>8</v>
      </c>
      <c r="K1266" s="23">
        <v>5683.674</v>
      </c>
      <c r="L1266" s="6"/>
      <c r="M1266" s="18" t="s">
        <v>14</v>
      </c>
      <c r="N1266" s="19" t="s">
        <v>97</v>
      </c>
      <c r="O1266" s="19">
        <v>14</v>
      </c>
      <c r="P1266" s="65">
        <v>11</v>
      </c>
      <c r="Q1266" s="23">
        <v>17801.837</v>
      </c>
    </row>
    <row r="1267" spans="7:17" x14ac:dyDescent="0.2">
      <c r="G1267" s="18" t="s">
        <v>13</v>
      </c>
      <c r="H1267" s="19" t="s">
        <v>95</v>
      </c>
      <c r="I1267" s="19">
        <v>27</v>
      </c>
      <c r="J1267" s="65">
        <v>9</v>
      </c>
      <c r="K1267" s="23">
        <v>11911.689</v>
      </c>
      <c r="L1267" s="6"/>
      <c r="M1267" s="18" t="s">
        <v>14</v>
      </c>
      <c r="N1267" s="19" t="s">
        <v>97</v>
      </c>
      <c r="O1267" s="19">
        <v>14</v>
      </c>
      <c r="P1267" s="64">
        <v>12</v>
      </c>
      <c r="Q1267" s="23">
        <v>3635.8240000000001</v>
      </c>
    </row>
    <row r="1268" spans="7:17" x14ac:dyDescent="0.2">
      <c r="G1268" s="18" t="s">
        <v>13</v>
      </c>
      <c r="H1268" s="19" t="s">
        <v>95</v>
      </c>
      <c r="I1268" s="19">
        <v>27</v>
      </c>
      <c r="J1268" s="64">
        <v>10</v>
      </c>
      <c r="K1268" s="23">
        <v>8502.9860000000008</v>
      </c>
      <c r="L1268" s="6"/>
      <c r="M1268" s="18" t="s">
        <v>14</v>
      </c>
      <c r="N1268" s="19" t="s">
        <v>97</v>
      </c>
      <c r="O1268" s="19">
        <v>14</v>
      </c>
      <c r="P1268" s="65">
        <v>13</v>
      </c>
      <c r="Q1268" s="23">
        <v>12298.359</v>
      </c>
    </row>
    <row r="1269" spans="7:17" x14ac:dyDescent="0.2">
      <c r="G1269" s="18" t="s">
        <v>13</v>
      </c>
      <c r="H1269" s="19" t="s">
        <v>95</v>
      </c>
      <c r="I1269" s="19">
        <v>27</v>
      </c>
      <c r="J1269" s="65">
        <v>11</v>
      </c>
      <c r="K1269" s="23">
        <v>14862.394</v>
      </c>
      <c r="L1269" s="6"/>
      <c r="M1269" s="18" t="s">
        <v>14</v>
      </c>
      <c r="N1269" s="19" t="s">
        <v>97</v>
      </c>
      <c r="O1269" s="19">
        <v>14</v>
      </c>
      <c r="P1269" s="64">
        <v>14</v>
      </c>
      <c r="Q1269" s="23">
        <v>5317.6509999999998</v>
      </c>
    </row>
    <row r="1270" spans="7:17" x14ac:dyDescent="0.2">
      <c r="G1270" s="18" t="s">
        <v>13</v>
      </c>
      <c r="H1270" s="19" t="s">
        <v>95</v>
      </c>
      <c r="I1270" s="19">
        <v>27</v>
      </c>
      <c r="J1270" s="64">
        <v>12</v>
      </c>
      <c r="K1270" s="23">
        <v>9242.5400000000009</v>
      </c>
      <c r="L1270" s="6"/>
      <c r="M1270" s="18" t="s">
        <v>14</v>
      </c>
      <c r="N1270" s="19" t="s">
        <v>97</v>
      </c>
      <c r="O1270" s="19">
        <v>14</v>
      </c>
      <c r="P1270" s="65">
        <v>15</v>
      </c>
      <c r="Q1270" s="23">
        <v>18475.694</v>
      </c>
    </row>
    <row r="1271" spans="7:17" x14ac:dyDescent="0.2">
      <c r="G1271" s="18" t="s">
        <v>13</v>
      </c>
      <c r="H1271" s="19" t="s">
        <v>95</v>
      </c>
      <c r="I1271" s="19">
        <v>27</v>
      </c>
      <c r="J1271" s="65">
        <v>13</v>
      </c>
      <c r="K1271" s="23">
        <v>5007.9399999999996</v>
      </c>
      <c r="L1271" s="6"/>
      <c r="M1271" s="18" t="s">
        <v>14</v>
      </c>
      <c r="N1271" s="19" t="s">
        <v>97</v>
      </c>
      <c r="O1271" s="19">
        <v>14</v>
      </c>
      <c r="P1271" s="64">
        <v>16</v>
      </c>
      <c r="Q1271" s="23">
        <v>6515.2020000000002</v>
      </c>
    </row>
    <row r="1272" spans="7:17" x14ac:dyDescent="0.2">
      <c r="G1272" s="18" t="s">
        <v>13</v>
      </c>
      <c r="H1272" s="19" t="s">
        <v>95</v>
      </c>
      <c r="I1272" s="19">
        <v>27</v>
      </c>
      <c r="J1272" s="64">
        <v>14</v>
      </c>
      <c r="K1272" s="23">
        <v>13692.999</v>
      </c>
      <c r="L1272" s="6"/>
      <c r="M1272" s="18"/>
      <c r="N1272" s="19"/>
      <c r="O1272" s="19"/>
      <c r="P1272" s="19"/>
      <c r="Q1272" s="23"/>
    </row>
    <row r="1273" spans="7:17" x14ac:dyDescent="0.2">
      <c r="G1273" s="18" t="s">
        <v>13</v>
      </c>
      <c r="H1273" s="19" t="s">
        <v>95</v>
      </c>
      <c r="I1273" s="19">
        <v>27</v>
      </c>
      <c r="J1273" s="65">
        <v>15</v>
      </c>
      <c r="K1273" s="23">
        <v>6483.2920000000004</v>
      </c>
      <c r="L1273" s="6"/>
      <c r="M1273" s="18" t="s">
        <v>14</v>
      </c>
      <c r="N1273" s="19" t="s">
        <v>97</v>
      </c>
      <c r="O1273" s="19">
        <v>15</v>
      </c>
      <c r="P1273" s="65">
        <v>1</v>
      </c>
      <c r="Q1273" s="23">
        <v>12157.581</v>
      </c>
    </row>
    <row r="1274" spans="7:17" x14ac:dyDescent="0.2">
      <c r="G1274" s="18"/>
      <c r="H1274" s="19"/>
      <c r="I1274" s="19"/>
      <c r="J1274" s="19"/>
      <c r="K1274" s="23"/>
      <c r="L1274" s="6"/>
      <c r="M1274" s="18" t="s">
        <v>14</v>
      </c>
      <c r="N1274" s="19" t="s">
        <v>97</v>
      </c>
      <c r="O1274" s="19">
        <v>15</v>
      </c>
      <c r="P1274" s="64">
        <v>2</v>
      </c>
      <c r="Q1274" s="23">
        <v>15044.467000000001</v>
      </c>
    </row>
    <row r="1275" spans="7:17" x14ac:dyDescent="0.2">
      <c r="G1275" s="18" t="s">
        <v>13</v>
      </c>
      <c r="H1275" s="19" t="s">
        <v>95</v>
      </c>
      <c r="I1275" s="19">
        <v>28</v>
      </c>
      <c r="J1275" s="65">
        <v>1</v>
      </c>
      <c r="K1275" s="23">
        <v>6490.8010000000004</v>
      </c>
      <c r="L1275" s="6"/>
      <c r="M1275" s="18" t="s">
        <v>14</v>
      </c>
      <c r="N1275" s="19" t="s">
        <v>97</v>
      </c>
      <c r="O1275" s="19">
        <v>15</v>
      </c>
      <c r="P1275" s="65">
        <v>3</v>
      </c>
      <c r="Q1275" s="23">
        <v>17036.005000000001</v>
      </c>
    </row>
    <row r="1276" spans="7:17" x14ac:dyDescent="0.2">
      <c r="G1276" s="18" t="s">
        <v>13</v>
      </c>
      <c r="H1276" s="19" t="s">
        <v>95</v>
      </c>
      <c r="I1276" s="19">
        <v>28</v>
      </c>
      <c r="J1276" s="64">
        <v>2</v>
      </c>
      <c r="K1276" s="23">
        <v>8671.92</v>
      </c>
      <c r="L1276" s="6"/>
      <c r="M1276" s="18" t="s">
        <v>14</v>
      </c>
      <c r="N1276" s="19" t="s">
        <v>97</v>
      </c>
      <c r="O1276" s="19">
        <v>15</v>
      </c>
      <c r="P1276" s="64">
        <v>4</v>
      </c>
      <c r="Q1276" s="23">
        <v>13289.434999999999</v>
      </c>
    </row>
    <row r="1277" spans="7:17" x14ac:dyDescent="0.2">
      <c r="G1277" s="18" t="s">
        <v>13</v>
      </c>
      <c r="H1277" s="19" t="s">
        <v>95</v>
      </c>
      <c r="I1277" s="19">
        <v>28</v>
      </c>
      <c r="J1277" s="65">
        <v>3</v>
      </c>
      <c r="K1277" s="23">
        <v>8853.9920000000002</v>
      </c>
      <c r="L1277" s="6"/>
      <c r="M1277" s="18" t="s">
        <v>14</v>
      </c>
      <c r="N1277" s="19" t="s">
        <v>97</v>
      </c>
      <c r="O1277" s="19">
        <v>15</v>
      </c>
      <c r="P1277" s="65">
        <v>5</v>
      </c>
      <c r="Q1277" s="23">
        <v>14946.861000000001</v>
      </c>
    </row>
    <row r="1278" spans="7:17" x14ac:dyDescent="0.2">
      <c r="G1278" s="18" t="s">
        <v>13</v>
      </c>
      <c r="H1278" s="19" t="s">
        <v>95</v>
      </c>
      <c r="I1278" s="19">
        <v>28</v>
      </c>
      <c r="J1278" s="64">
        <v>4</v>
      </c>
      <c r="K1278" s="23">
        <v>3877.962</v>
      </c>
      <c r="L1278" s="6"/>
      <c r="M1278" s="18" t="s">
        <v>14</v>
      </c>
      <c r="N1278" s="19" t="s">
        <v>97</v>
      </c>
      <c r="O1278" s="19">
        <v>15</v>
      </c>
      <c r="P1278" s="64">
        <v>6</v>
      </c>
      <c r="Q1278" s="23">
        <v>6038.4340000000002</v>
      </c>
    </row>
    <row r="1279" spans="7:17" x14ac:dyDescent="0.2">
      <c r="G1279" s="18" t="s">
        <v>13</v>
      </c>
      <c r="H1279" s="19" t="s">
        <v>95</v>
      </c>
      <c r="I1279" s="19">
        <v>28</v>
      </c>
      <c r="J1279" s="65">
        <v>5</v>
      </c>
      <c r="K1279" s="23">
        <v>2284.3560000000002</v>
      </c>
      <c r="L1279" s="6"/>
      <c r="M1279" s="18"/>
      <c r="N1279" s="19"/>
      <c r="O1279" s="19"/>
      <c r="P1279" s="19"/>
      <c r="Q1279" s="23"/>
    </row>
    <row r="1280" spans="7:17" x14ac:dyDescent="0.2">
      <c r="G1280" s="18" t="s">
        <v>13</v>
      </c>
      <c r="H1280" s="19" t="s">
        <v>95</v>
      </c>
      <c r="I1280" s="19">
        <v>28</v>
      </c>
      <c r="J1280" s="64">
        <v>6</v>
      </c>
      <c r="K1280" s="23">
        <v>3136.5320000000002</v>
      </c>
      <c r="L1280" s="6"/>
      <c r="M1280" s="18" t="s">
        <v>14</v>
      </c>
      <c r="N1280" s="19" t="s">
        <v>97</v>
      </c>
      <c r="O1280" s="19">
        <v>16</v>
      </c>
      <c r="P1280" s="65">
        <v>1</v>
      </c>
      <c r="Q1280" s="23">
        <v>17899.442999999999</v>
      </c>
    </row>
    <row r="1281" spans="7:17" x14ac:dyDescent="0.2">
      <c r="G1281" s="18" t="s">
        <v>13</v>
      </c>
      <c r="H1281" s="19" t="s">
        <v>95</v>
      </c>
      <c r="I1281" s="19">
        <v>28</v>
      </c>
      <c r="J1281" s="65">
        <v>7</v>
      </c>
      <c r="K1281" s="23">
        <v>7070.8059999999996</v>
      </c>
      <c r="L1281" s="6"/>
      <c r="M1281" s="18" t="s">
        <v>14</v>
      </c>
      <c r="N1281" s="19" t="s">
        <v>97</v>
      </c>
      <c r="O1281" s="19">
        <v>16</v>
      </c>
      <c r="P1281" s="64">
        <v>2</v>
      </c>
      <c r="Q1281" s="23">
        <v>22453.138999999999</v>
      </c>
    </row>
    <row r="1282" spans="7:17" x14ac:dyDescent="0.2">
      <c r="G1282" s="18" t="s">
        <v>13</v>
      </c>
      <c r="H1282" s="19" t="s">
        <v>95</v>
      </c>
      <c r="I1282" s="19">
        <v>28</v>
      </c>
      <c r="J1282" s="64">
        <v>8</v>
      </c>
      <c r="K1282" s="23">
        <v>5308.2659999999996</v>
      </c>
      <c r="L1282" s="6"/>
      <c r="M1282" s="18" t="s">
        <v>14</v>
      </c>
      <c r="N1282" s="19" t="s">
        <v>97</v>
      </c>
      <c r="O1282" s="19">
        <v>16</v>
      </c>
      <c r="P1282" s="65">
        <v>3</v>
      </c>
      <c r="Q1282" s="23">
        <v>17045.39</v>
      </c>
    </row>
    <row r="1283" spans="7:17" x14ac:dyDescent="0.2">
      <c r="G1283" s="18" t="s">
        <v>13</v>
      </c>
      <c r="H1283" s="19" t="s">
        <v>95</v>
      </c>
      <c r="I1283" s="19">
        <v>28</v>
      </c>
      <c r="J1283" s="65">
        <v>9</v>
      </c>
      <c r="K1283" s="23">
        <v>4315.3119999999999</v>
      </c>
      <c r="L1283" s="6"/>
      <c r="M1283" s="18" t="s">
        <v>14</v>
      </c>
      <c r="N1283" s="19" t="s">
        <v>97</v>
      </c>
      <c r="O1283" s="19">
        <v>16</v>
      </c>
      <c r="P1283" s="64">
        <v>4</v>
      </c>
      <c r="Q1283" s="23">
        <v>7677.0889999999999</v>
      </c>
    </row>
    <row r="1284" spans="7:17" x14ac:dyDescent="0.2">
      <c r="G1284" s="18" t="s">
        <v>13</v>
      </c>
      <c r="H1284" s="19" t="s">
        <v>95</v>
      </c>
      <c r="I1284" s="19">
        <v>28</v>
      </c>
      <c r="J1284" s="64">
        <v>10</v>
      </c>
      <c r="K1284" s="23">
        <v>5993.3850000000002</v>
      </c>
      <c r="L1284" s="6"/>
      <c r="M1284" s="18" t="s">
        <v>14</v>
      </c>
      <c r="N1284" s="19" t="s">
        <v>97</v>
      </c>
      <c r="O1284" s="19">
        <v>16</v>
      </c>
      <c r="P1284" s="65">
        <v>5</v>
      </c>
      <c r="Q1284" s="23">
        <v>5257.5860000000002</v>
      </c>
    </row>
    <row r="1285" spans="7:17" x14ac:dyDescent="0.2">
      <c r="G1285" s="18" t="s">
        <v>13</v>
      </c>
      <c r="H1285" s="19" t="s">
        <v>95</v>
      </c>
      <c r="I1285" s="19">
        <v>28</v>
      </c>
      <c r="J1285" s="65">
        <v>11</v>
      </c>
      <c r="K1285" s="23">
        <v>10098.468999999999</v>
      </c>
      <c r="L1285" s="6"/>
      <c r="M1285" s="18" t="s">
        <v>14</v>
      </c>
      <c r="N1285" s="19" t="s">
        <v>97</v>
      </c>
      <c r="O1285" s="19">
        <v>16</v>
      </c>
      <c r="P1285" s="64">
        <v>6</v>
      </c>
      <c r="Q1285" s="23">
        <v>4182.0429999999997</v>
      </c>
    </row>
    <row r="1286" spans="7:17" x14ac:dyDescent="0.2">
      <c r="G1286" s="18" t="s">
        <v>13</v>
      </c>
      <c r="H1286" s="19" t="s">
        <v>95</v>
      </c>
      <c r="I1286" s="19">
        <v>28</v>
      </c>
      <c r="J1286" s="64">
        <v>12</v>
      </c>
      <c r="K1286" s="23">
        <v>7731.5230000000001</v>
      </c>
      <c r="L1286" s="6"/>
      <c r="M1286" s="18" t="s">
        <v>14</v>
      </c>
      <c r="N1286" s="19" t="s">
        <v>97</v>
      </c>
      <c r="O1286" s="19">
        <v>16</v>
      </c>
      <c r="P1286" s="65">
        <v>7</v>
      </c>
      <c r="Q1286" s="23">
        <v>11558.806</v>
      </c>
    </row>
    <row r="1287" spans="7:17" x14ac:dyDescent="0.2">
      <c r="G1287" s="18" t="s">
        <v>13</v>
      </c>
      <c r="H1287" s="19" t="s">
        <v>95</v>
      </c>
      <c r="I1287" s="19">
        <v>28</v>
      </c>
      <c r="J1287" s="65">
        <v>13</v>
      </c>
      <c r="K1287" s="23">
        <v>5940.8280000000004</v>
      </c>
      <c r="L1287" s="6"/>
      <c r="M1287" s="18" t="s">
        <v>14</v>
      </c>
      <c r="N1287" s="19" t="s">
        <v>97</v>
      </c>
      <c r="O1287" s="19">
        <v>16</v>
      </c>
      <c r="P1287" s="64">
        <v>8</v>
      </c>
      <c r="Q1287" s="23">
        <v>10659.704</v>
      </c>
    </row>
    <row r="1288" spans="7:17" x14ac:dyDescent="0.2">
      <c r="G1288" s="18"/>
      <c r="H1288" s="19"/>
      <c r="I1288" s="19"/>
      <c r="J1288" s="19"/>
      <c r="K1288" s="23"/>
      <c r="L1288" s="6"/>
      <c r="M1288" s="18"/>
      <c r="N1288" s="19"/>
      <c r="O1288" s="19"/>
      <c r="P1288" s="19"/>
      <c r="Q1288" s="23"/>
    </row>
    <row r="1289" spans="7:17" x14ac:dyDescent="0.2">
      <c r="G1289" s="18" t="s">
        <v>13</v>
      </c>
      <c r="H1289" s="19" t="s">
        <v>95</v>
      </c>
      <c r="I1289" s="19">
        <v>29</v>
      </c>
      <c r="J1289" s="65">
        <v>1</v>
      </c>
      <c r="K1289" s="23">
        <v>8414.7649999999994</v>
      </c>
      <c r="L1289" s="6"/>
      <c r="M1289" s="18" t="s">
        <v>14</v>
      </c>
      <c r="N1289" s="19" t="s">
        <v>97</v>
      </c>
      <c r="O1289" s="19">
        <v>17</v>
      </c>
      <c r="P1289" s="65">
        <v>1</v>
      </c>
      <c r="Q1289" s="23">
        <v>9762.4789999999994</v>
      </c>
    </row>
    <row r="1290" spans="7:17" x14ac:dyDescent="0.2">
      <c r="G1290" s="18" t="s">
        <v>13</v>
      </c>
      <c r="H1290" s="19" t="s">
        <v>95</v>
      </c>
      <c r="I1290" s="19">
        <v>29</v>
      </c>
      <c r="J1290" s="64">
        <v>2</v>
      </c>
      <c r="K1290" s="23">
        <v>7138.3789999999999</v>
      </c>
      <c r="L1290" s="6"/>
      <c r="M1290" s="18" t="s">
        <v>14</v>
      </c>
      <c r="N1290" s="19" t="s">
        <v>97</v>
      </c>
      <c r="O1290" s="19">
        <v>17</v>
      </c>
      <c r="P1290" s="64">
        <v>2</v>
      </c>
      <c r="Q1290" s="23">
        <v>13668.597</v>
      </c>
    </row>
    <row r="1291" spans="7:17" x14ac:dyDescent="0.2">
      <c r="G1291" s="18" t="s">
        <v>13</v>
      </c>
      <c r="H1291" s="19" t="s">
        <v>95</v>
      </c>
      <c r="I1291" s="19">
        <v>29</v>
      </c>
      <c r="J1291" s="65">
        <v>3</v>
      </c>
      <c r="K1291" s="23">
        <v>10034.65</v>
      </c>
      <c r="L1291" s="6"/>
      <c r="M1291" s="18" t="s">
        <v>14</v>
      </c>
      <c r="N1291" s="19" t="s">
        <v>97</v>
      </c>
      <c r="O1291" s="19">
        <v>17</v>
      </c>
      <c r="P1291" s="65">
        <v>3</v>
      </c>
      <c r="Q1291" s="23">
        <v>18806.053</v>
      </c>
    </row>
    <row r="1292" spans="7:17" x14ac:dyDescent="0.2">
      <c r="G1292" s="18" t="s">
        <v>13</v>
      </c>
      <c r="H1292" s="19" t="s">
        <v>95</v>
      </c>
      <c r="I1292" s="19">
        <v>29</v>
      </c>
      <c r="J1292" s="64">
        <v>4</v>
      </c>
      <c r="K1292" s="23">
        <v>5227.5529999999999</v>
      </c>
      <c r="L1292" s="6"/>
      <c r="M1292" s="18" t="s">
        <v>14</v>
      </c>
      <c r="N1292" s="19" t="s">
        <v>97</v>
      </c>
      <c r="O1292" s="19">
        <v>17</v>
      </c>
      <c r="P1292" s="64">
        <v>4</v>
      </c>
      <c r="Q1292" s="23">
        <v>21300.636999999999</v>
      </c>
    </row>
    <row r="1293" spans="7:17" x14ac:dyDescent="0.2">
      <c r="G1293" s="18" t="s">
        <v>13</v>
      </c>
      <c r="H1293" s="19" t="s">
        <v>95</v>
      </c>
      <c r="I1293" s="19">
        <v>29</v>
      </c>
      <c r="J1293" s="65">
        <v>5</v>
      </c>
      <c r="K1293" s="23">
        <v>5741.8620000000001</v>
      </c>
      <c r="L1293" s="6"/>
      <c r="M1293" s="18" t="s">
        <v>14</v>
      </c>
      <c r="N1293" s="19" t="s">
        <v>97</v>
      </c>
      <c r="O1293" s="19">
        <v>17</v>
      </c>
      <c r="P1293" s="65">
        <v>5</v>
      </c>
      <c r="Q1293" s="23">
        <v>17514.650000000001</v>
      </c>
    </row>
    <row r="1294" spans="7:17" x14ac:dyDescent="0.2">
      <c r="G1294" s="18" t="s">
        <v>13</v>
      </c>
      <c r="H1294" s="19" t="s">
        <v>95</v>
      </c>
      <c r="I1294" s="19">
        <v>29</v>
      </c>
      <c r="J1294" s="64">
        <v>6</v>
      </c>
      <c r="K1294" s="23">
        <v>9644.2260000000006</v>
      </c>
      <c r="L1294" s="6"/>
      <c r="M1294" s="18" t="s">
        <v>14</v>
      </c>
      <c r="N1294" s="19" t="s">
        <v>97</v>
      </c>
      <c r="O1294" s="19">
        <v>17</v>
      </c>
      <c r="P1294" s="64">
        <v>6</v>
      </c>
      <c r="Q1294" s="23">
        <v>15097.023999999999</v>
      </c>
    </row>
    <row r="1295" spans="7:17" x14ac:dyDescent="0.2">
      <c r="G1295" s="18" t="s">
        <v>13</v>
      </c>
      <c r="H1295" s="19" t="s">
        <v>95</v>
      </c>
      <c r="I1295" s="19">
        <v>29</v>
      </c>
      <c r="J1295" s="65">
        <v>7</v>
      </c>
      <c r="K1295" s="23">
        <v>3812.2660000000001</v>
      </c>
      <c r="L1295" s="6"/>
      <c r="M1295" s="18"/>
      <c r="N1295" s="19"/>
      <c r="O1295" s="19"/>
      <c r="P1295" s="19"/>
      <c r="Q1295" s="23"/>
    </row>
    <row r="1296" spans="7:17" x14ac:dyDescent="0.2">
      <c r="G1296" s="18" t="s">
        <v>13</v>
      </c>
      <c r="H1296" s="19" t="s">
        <v>95</v>
      </c>
      <c r="I1296" s="19">
        <v>29</v>
      </c>
      <c r="J1296" s="64">
        <v>8</v>
      </c>
      <c r="K1296" s="23">
        <v>2742.3539999999998</v>
      </c>
      <c r="L1296" s="6"/>
      <c r="M1296" s="18" t="s">
        <v>14</v>
      </c>
      <c r="N1296" s="19" t="s">
        <v>97</v>
      </c>
      <c r="O1296" s="19">
        <v>18</v>
      </c>
      <c r="P1296" s="65">
        <v>1</v>
      </c>
      <c r="Q1296" s="23">
        <v>14712.231</v>
      </c>
    </row>
    <row r="1297" spans="7:17" x14ac:dyDescent="0.2">
      <c r="G1297" s="18" t="s">
        <v>13</v>
      </c>
      <c r="H1297" s="19" t="s">
        <v>95</v>
      </c>
      <c r="I1297" s="19">
        <v>29</v>
      </c>
      <c r="J1297" s="65">
        <v>9</v>
      </c>
      <c r="K1297" s="23">
        <v>3572.0050000000001</v>
      </c>
      <c r="L1297" s="6"/>
      <c r="M1297" s="18" t="s">
        <v>14</v>
      </c>
      <c r="N1297" s="19" t="s">
        <v>97</v>
      </c>
      <c r="O1297" s="19">
        <v>18</v>
      </c>
      <c r="P1297" s="64">
        <v>2</v>
      </c>
      <c r="Q1297" s="23">
        <v>11367.348</v>
      </c>
    </row>
    <row r="1298" spans="7:17" x14ac:dyDescent="0.2">
      <c r="G1298" s="18" t="s">
        <v>13</v>
      </c>
      <c r="H1298" s="19" t="s">
        <v>95</v>
      </c>
      <c r="I1298" s="19">
        <v>29</v>
      </c>
      <c r="J1298" s="64">
        <v>10</v>
      </c>
      <c r="K1298" s="23">
        <v>5910.7950000000001</v>
      </c>
      <c r="L1298" s="6"/>
      <c r="M1298" s="18" t="s">
        <v>14</v>
      </c>
      <c r="N1298" s="19" t="s">
        <v>97</v>
      </c>
      <c r="O1298" s="19">
        <v>18</v>
      </c>
      <c r="P1298" s="65">
        <v>3</v>
      </c>
      <c r="Q1298" s="23">
        <v>20945.877</v>
      </c>
    </row>
    <row r="1299" spans="7:17" x14ac:dyDescent="0.2">
      <c r="G1299" s="18" t="s">
        <v>13</v>
      </c>
      <c r="H1299" s="19" t="s">
        <v>95</v>
      </c>
      <c r="I1299" s="19">
        <v>29</v>
      </c>
      <c r="J1299" s="65">
        <v>11</v>
      </c>
      <c r="K1299" s="23">
        <v>4559.3270000000002</v>
      </c>
      <c r="L1299" s="6"/>
      <c r="M1299" s="18" t="s">
        <v>14</v>
      </c>
      <c r="N1299" s="19" t="s">
        <v>97</v>
      </c>
      <c r="O1299" s="19">
        <v>18</v>
      </c>
      <c r="P1299" s="64">
        <v>4</v>
      </c>
      <c r="Q1299" s="23">
        <v>17734.263999999999</v>
      </c>
    </row>
    <row r="1300" spans="7:17" x14ac:dyDescent="0.2">
      <c r="G1300" s="18" t="s">
        <v>13</v>
      </c>
      <c r="H1300" s="19" t="s">
        <v>95</v>
      </c>
      <c r="I1300" s="19">
        <v>29</v>
      </c>
      <c r="J1300" s="64">
        <v>12</v>
      </c>
      <c r="K1300" s="23">
        <v>10447.599</v>
      </c>
      <c r="L1300" s="6"/>
      <c r="M1300" s="18" t="s">
        <v>14</v>
      </c>
      <c r="N1300" s="19" t="s">
        <v>97</v>
      </c>
      <c r="O1300" s="19">
        <v>18</v>
      </c>
      <c r="P1300" s="65">
        <v>5</v>
      </c>
      <c r="Q1300" s="23">
        <v>18265.466</v>
      </c>
    </row>
    <row r="1301" spans="7:17" x14ac:dyDescent="0.2">
      <c r="G1301" s="18" t="s">
        <v>13</v>
      </c>
      <c r="H1301" s="19" t="s">
        <v>95</v>
      </c>
      <c r="I1301" s="19">
        <v>29</v>
      </c>
      <c r="J1301" s="65">
        <v>13</v>
      </c>
      <c r="K1301" s="23">
        <v>9439.6290000000008</v>
      </c>
      <c r="L1301" s="6"/>
      <c r="M1301" s="18" t="s">
        <v>14</v>
      </c>
      <c r="N1301" s="19" t="s">
        <v>97</v>
      </c>
      <c r="O1301" s="19">
        <v>18</v>
      </c>
      <c r="P1301" s="64">
        <v>6</v>
      </c>
      <c r="Q1301" s="23">
        <v>14640.903</v>
      </c>
    </row>
    <row r="1302" spans="7:17" x14ac:dyDescent="0.2">
      <c r="G1302" s="18" t="s">
        <v>13</v>
      </c>
      <c r="H1302" s="19" t="s">
        <v>95</v>
      </c>
      <c r="I1302" s="19">
        <v>29</v>
      </c>
      <c r="J1302" s="64">
        <v>14</v>
      </c>
      <c r="K1302" s="23">
        <v>6387.5630000000001</v>
      </c>
      <c r="L1302" s="6"/>
      <c r="M1302" s="18"/>
      <c r="N1302" s="19"/>
      <c r="O1302" s="19"/>
      <c r="P1302" s="19"/>
      <c r="Q1302" s="23"/>
    </row>
    <row r="1303" spans="7:17" x14ac:dyDescent="0.2">
      <c r="G1303" s="18" t="s">
        <v>13</v>
      </c>
      <c r="H1303" s="19" t="s">
        <v>95</v>
      </c>
      <c r="I1303" s="19">
        <v>29</v>
      </c>
      <c r="J1303" s="65">
        <v>15</v>
      </c>
      <c r="K1303" s="23">
        <v>8561.1740000000009</v>
      </c>
      <c r="L1303" s="6"/>
      <c r="M1303" s="18" t="s">
        <v>14</v>
      </c>
      <c r="N1303" s="19" t="s">
        <v>97</v>
      </c>
      <c r="O1303" s="19">
        <v>19</v>
      </c>
      <c r="P1303" s="65">
        <v>1</v>
      </c>
      <c r="Q1303" s="23">
        <v>12647.487999999999</v>
      </c>
    </row>
    <row r="1304" spans="7:17" x14ac:dyDescent="0.2">
      <c r="G1304" s="18" t="s">
        <v>13</v>
      </c>
      <c r="H1304" s="19" t="s">
        <v>95</v>
      </c>
      <c r="I1304" s="19">
        <v>29</v>
      </c>
      <c r="J1304" s="64">
        <v>16</v>
      </c>
      <c r="K1304" s="23">
        <v>2885.009</v>
      </c>
      <c r="L1304" s="6"/>
      <c r="M1304" s="18" t="s">
        <v>14</v>
      </c>
      <c r="N1304" s="19" t="s">
        <v>97</v>
      </c>
      <c r="O1304" s="19">
        <v>19</v>
      </c>
      <c r="P1304" s="64">
        <v>2</v>
      </c>
      <c r="Q1304" s="23">
        <v>10030.896000000001</v>
      </c>
    </row>
    <row r="1305" spans="7:17" x14ac:dyDescent="0.2">
      <c r="G1305" s="18" t="s">
        <v>13</v>
      </c>
      <c r="H1305" s="19" t="s">
        <v>95</v>
      </c>
      <c r="I1305" s="19">
        <v>29</v>
      </c>
      <c r="J1305" s="65">
        <v>17</v>
      </c>
      <c r="K1305" s="23">
        <v>3419.9650000000001</v>
      </c>
      <c r="L1305" s="6"/>
      <c r="M1305" s="18" t="s">
        <v>14</v>
      </c>
      <c r="N1305" s="19" t="s">
        <v>97</v>
      </c>
      <c r="O1305" s="19">
        <v>19</v>
      </c>
      <c r="P1305" s="65">
        <v>3</v>
      </c>
      <c r="Q1305" s="23">
        <v>15885.38</v>
      </c>
    </row>
    <row r="1306" spans="7:17" x14ac:dyDescent="0.2">
      <c r="G1306" s="18"/>
      <c r="H1306" s="19"/>
      <c r="I1306" s="19"/>
      <c r="J1306" s="19"/>
      <c r="K1306" s="23"/>
      <c r="L1306" s="6"/>
      <c r="M1306" s="18"/>
      <c r="N1306" s="19"/>
      <c r="O1306" s="19"/>
      <c r="P1306" s="19"/>
      <c r="Q1306" s="23"/>
    </row>
    <row r="1307" spans="7:17" x14ac:dyDescent="0.2">
      <c r="G1307" s="18" t="s">
        <v>13</v>
      </c>
      <c r="H1307" s="19" t="s">
        <v>95</v>
      </c>
      <c r="I1307" s="19">
        <v>30</v>
      </c>
      <c r="J1307" s="65">
        <v>1</v>
      </c>
      <c r="K1307" s="23">
        <v>5368.3310000000001</v>
      </c>
      <c r="L1307" s="6"/>
      <c r="M1307" s="18" t="s">
        <v>14</v>
      </c>
      <c r="N1307" s="19" t="s">
        <v>97</v>
      </c>
      <c r="O1307" s="19">
        <v>20</v>
      </c>
      <c r="P1307" s="65">
        <v>1</v>
      </c>
      <c r="Q1307" s="23">
        <v>9950.1830000000009</v>
      </c>
    </row>
    <row r="1308" spans="7:17" x14ac:dyDescent="0.2">
      <c r="G1308" s="18" t="s">
        <v>13</v>
      </c>
      <c r="H1308" s="19" t="s">
        <v>95</v>
      </c>
      <c r="I1308" s="19">
        <v>30</v>
      </c>
      <c r="J1308" s="64">
        <v>2</v>
      </c>
      <c r="K1308" s="23">
        <v>12919.659</v>
      </c>
      <c r="L1308" s="6"/>
      <c r="M1308" s="18" t="s">
        <v>14</v>
      </c>
      <c r="N1308" s="19" t="s">
        <v>97</v>
      </c>
      <c r="O1308" s="19">
        <v>20</v>
      </c>
      <c r="P1308" s="64">
        <v>2</v>
      </c>
      <c r="Q1308" s="23">
        <v>5210.66</v>
      </c>
    </row>
    <row r="1309" spans="7:17" x14ac:dyDescent="0.2">
      <c r="G1309" s="18" t="s">
        <v>13</v>
      </c>
      <c r="H1309" s="19" t="s">
        <v>95</v>
      </c>
      <c r="I1309" s="19">
        <v>30</v>
      </c>
      <c r="J1309" s="65">
        <v>3</v>
      </c>
      <c r="K1309" s="23">
        <v>4125.7309999999998</v>
      </c>
      <c r="L1309" s="6"/>
      <c r="M1309" s="18" t="s">
        <v>14</v>
      </c>
      <c r="N1309" s="19" t="s">
        <v>97</v>
      </c>
      <c r="O1309" s="19">
        <v>20</v>
      </c>
      <c r="P1309" s="65">
        <v>3</v>
      </c>
      <c r="Q1309" s="23">
        <v>16544.221000000001</v>
      </c>
    </row>
    <row r="1310" spans="7:17" x14ac:dyDescent="0.2">
      <c r="G1310" s="18" t="s">
        <v>13</v>
      </c>
      <c r="H1310" s="19" t="s">
        <v>95</v>
      </c>
      <c r="I1310" s="19">
        <v>30</v>
      </c>
      <c r="J1310" s="64">
        <v>4</v>
      </c>
      <c r="K1310" s="23">
        <v>4365.9920000000002</v>
      </c>
      <c r="L1310" s="6"/>
      <c r="M1310" s="18" t="s">
        <v>14</v>
      </c>
      <c r="N1310" s="19" t="s">
        <v>97</v>
      </c>
      <c r="O1310" s="19">
        <v>20</v>
      </c>
      <c r="P1310" s="64">
        <v>4</v>
      </c>
      <c r="Q1310" s="23">
        <v>4013.1089999999999</v>
      </c>
    </row>
    <row r="1311" spans="7:17" x14ac:dyDescent="0.2">
      <c r="G1311" s="18" t="s">
        <v>13</v>
      </c>
      <c r="H1311" s="19" t="s">
        <v>95</v>
      </c>
      <c r="I1311" s="19">
        <v>30</v>
      </c>
      <c r="J1311" s="65">
        <v>5</v>
      </c>
      <c r="K1311" s="23">
        <v>7382.3940000000002</v>
      </c>
      <c r="L1311" s="6"/>
      <c r="M1311" s="18" t="s">
        <v>14</v>
      </c>
      <c r="N1311" s="19" t="s">
        <v>97</v>
      </c>
      <c r="O1311" s="19">
        <v>20</v>
      </c>
      <c r="P1311" s="65">
        <v>5</v>
      </c>
      <c r="Q1311" s="23">
        <v>6806.143</v>
      </c>
    </row>
    <row r="1312" spans="7:17" x14ac:dyDescent="0.2">
      <c r="G1312" s="18" t="s">
        <v>13</v>
      </c>
      <c r="H1312" s="19" t="s">
        <v>95</v>
      </c>
      <c r="I1312" s="19">
        <v>30</v>
      </c>
      <c r="J1312" s="64">
        <v>6</v>
      </c>
      <c r="K1312" s="23">
        <v>10295.558000000001</v>
      </c>
      <c r="L1312" s="6"/>
      <c r="M1312" s="18" t="s">
        <v>14</v>
      </c>
      <c r="N1312" s="19" t="s">
        <v>97</v>
      </c>
      <c r="O1312" s="19">
        <v>20</v>
      </c>
      <c r="P1312" s="64">
        <v>6</v>
      </c>
      <c r="Q1312" s="23">
        <v>4471.107</v>
      </c>
    </row>
    <row r="1313" spans="7:17" x14ac:dyDescent="0.2">
      <c r="G1313" s="18" t="s">
        <v>13</v>
      </c>
      <c r="H1313" s="19" t="s">
        <v>95</v>
      </c>
      <c r="I1313" s="19">
        <v>30</v>
      </c>
      <c r="J1313" s="65">
        <v>7</v>
      </c>
      <c r="K1313" s="23">
        <v>6378.1779999999999</v>
      </c>
      <c r="L1313" s="6"/>
      <c r="M1313" s="18" t="s">
        <v>14</v>
      </c>
      <c r="N1313" s="19" t="s">
        <v>97</v>
      </c>
      <c r="O1313" s="19">
        <v>20</v>
      </c>
      <c r="P1313" s="65">
        <v>7</v>
      </c>
      <c r="Q1313" s="23">
        <v>11187.152</v>
      </c>
    </row>
    <row r="1314" spans="7:17" x14ac:dyDescent="0.2">
      <c r="G1314" s="18" t="s">
        <v>13</v>
      </c>
      <c r="H1314" s="19" t="s">
        <v>95</v>
      </c>
      <c r="I1314" s="19">
        <v>30</v>
      </c>
      <c r="J1314" s="64">
        <v>8</v>
      </c>
      <c r="K1314" s="23">
        <v>14777.927</v>
      </c>
      <c r="L1314" s="6"/>
      <c r="M1314" s="18" t="s">
        <v>14</v>
      </c>
      <c r="N1314" s="19" t="s">
        <v>97</v>
      </c>
      <c r="O1314" s="19">
        <v>20</v>
      </c>
      <c r="P1314" s="64">
        <v>8</v>
      </c>
      <c r="Q1314" s="23">
        <v>7397.41</v>
      </c>
    </row>
    <row r="1315" spans="7:17" x14ac:dyDescent="0.2">
      <c r="G1315" s="18" t="s">
        <v>13</v>
      </c>
      <c r="H1315" s="19" t="s">
        <v>95</v>
      </c>
      <c r="I1315" s="19">
        <v>30</v>
      </c>
      <c r="J1315" s="65">
        <v>9</v>
      </c>
      <c r="K1315" s="23">
        <v>12589.3</v>
      </c>
      <c r="L1315" s="6"/>
      <c r="M1315" s="18" t="s">
        <v>14</v>
      </c>
      <c r="N1315" s="19" t="s">
        <v>97</v>
      </c>
      <c r="O1315" s="19">
        <v>20</v>
      </c>
      <c r="P1315" s="65">
        <v>9</v>
      </c>
      <c r="Q1315" s="23">
        <v>3881.7159999999999</v>
      </c>
    </row>
    <row r="1316" spans="7:17" x14ac:dyDescent="0.2">
      <c r="G1316" s="18" t="s">
        <v>13</v>
      </c>
      <c r="H1316" s="19" t="s">
        <v>95</v>
      </c>
      <c r="I1316" s="19">
        <v>30</v>
      </c>
      <c r="J1316" s="64">
        <v>10</v>
      </c>
      <c r="K1316" s="23">
        <v>5407.7489999999998</v>
      </c>
      <c r="L1316" s="6"/>
      <c r="M1316" s="18" t="s">
        <v>14</v>
      </c>
      <c r="N1316" s="19" t="s">
        <v>97</v>
      </c>
      <c r="O1316" s="19">
        <v>20</v>
      </c>
      <c r="P1316" s="64">
        <v>10</v>
      </c>
      <c r="Q1316" s="23">
        <v>4561.2049999999999</v>
      </c>
    </row>
    <row r="1317" spans="7:17" x14ac:dyDescent="0.2">
      <c r="G1317" s="18" t="s">
        <v>13</v>
      </c>
      <c r="H1317" s="19" t="s">
        <v>95</v>
      </c>
      <c r="I1317" s="19">
        <v>30</v>
      </c>
      <c r="J1317" s="65">
        <v>11</v>
      </c>
      <c r="K1317" s="23">
        <v>8538.65</v>
      </c>
      <c r="L1317" s="6"/>
      <c r="M1317" s="18" t="s">
        <v>14</v>
      </c>
      <c r="N1317" s="19" t="s">
        <v>97</v>
      </c>
      <c r="O1317" s="19">
        <v>20</v>
      </c>
      <c r="P1317" s="65">
        <v>11</v>
      </c>
      <c r="Q1317" s="23">
        <v>17525.912</v>
      </c>
    </row>
    <row r="1318" spans="7:17" x14ac:dyDescent="0.2">
      <c r="G1318" s="18" t="s">
        <v>13</v>
      </c>
      <c r="H1318" s="19" t="s">
        <v>95</v>
      </c>
      <c r="I1318" s="19">
        <v>30</v>
      </c>
      <c r="J1318" s="64">
        <v>12</v>
      </c>
      <c r="K1318" s="23">
        <v>9685.5210000000006</v>
      </c>
      <c r="L1318" s="6"/>
      <c r="M1318" s="18" t="s">
        <v>14</v>
      </c>
      <c r="N1318" s="19" t="s">
        <v>97</v>
      </c>
      <c r="O1318" s="19">
        <v>20</v>
      </c>
      <c r="P1318" s="64">
        <v>12</v>
      </c>
      <c r="Q1318" s="23">
        <v>6436.366</v>
      </c>
    </row>
    <row r="1319" spans="7:17" x14ac:dyDescent="0.2">
      <c r="G1319" s="18" t="s">
        <v>13</v>
      </c>
      <c r="H1319" s="19" t="s">
        <v>95</v>
      </c>
      <c r="I1319" s="19">
        <v>30</v>
      </c>
      <c r="J1319" s="65">
        <v>13</v>
      </c>
      <c r="K1319" s="23">
        <v>8715.0920000000006</v>
      </c>
      <c r="L1319" s="6"/>
      <c r="M1319" s="18" t="s">
        <v>14</v>
      </c>
      <c r="N1319" s="19" t="s">
        <v>97</v>
      </c>
      <c r="O1319" s="19">
        <v>20</v>
      </c>
      <c r="P1319" s="65">
        <v>13</v>
      </c>
      <c r="Q1319" s="23">
        <v>14415.659</v>
      </c>
    </row>
    <row r="1320" spans="7:17" x14ac:dyDescent="0.2">
      <c r="G1320" s="18" t="s">
        <v>13</v>
      </c>
      <c r="H1320" s="19" t="s">
        <v>95</v>
      </c>
      <c r="I1320" s="19">
        <v>30</v>
      </c>
      <c r="J1320" s="64">
        <v>14</v>
      </c>
      <c r="K1320" s="23">
        <v>8080.652</v>
      </c>
      <c r="L1320" s="6"/>
      <c r="M1320" s="18"/>
      <c r="N1320" s="19"/>
      <c r="O1320" s="19"/>
      <c r="P1320" s="19"/>
      <c r="Q1320" s="23"/>
    </row>
    <row r="1321" spans="7:17" x14ac:dyDescent="0.2">
      <c r="G1321" s="18" t="s">
        <v>13</v>
      </c>
      <c r="H1321" s="19" t="s">
        <v>95</v>
      </c>
      <c r="I1321" s="19">
        <v>30</v>
      </c>
      <c r="J1321" s="65">
        <v>15</v>
      </c>
      <c r="K1321" s="23">
        <v>1518.5239999999999</v>
      </c>
      <c r="L1321" s="6"/>
      <c r="M1321" s="18" t="s">
        <v>14</v>
      </c>
      <c r="N1321" s="19" t="s">
        <v>97</v>
      </c>
      <c r="O1321" s="19">
        <v>21</v>
      </c>
      <c r="P1321" s="65">
        <v>1</v>
      </c>
      <c r="Q1321" s="23">
        <v>10109.732</v>
      </c>
    </row>
    <row r="1322" spans="7:17" x14ac:dyDescent="0.2">
      <c r="G1322" s="18" t="s">
        <v>13</v>
      </c>
      <c r="H1322" s="19" t="s">
        <v>95</v>
      </c>
      <c r="I1322" s="19">
        <v>30</v>
      </c>
      <c r="J1322" s="64">
        <v>16</v>
      </c>
      <c r="K1322" s="23">
        <v>8651.2720000000008</v>
      </c>
      <c r="L1322" s="6"/>
      <c r="M1322" s="18" t="s">
        <v>14</v>
      </c>
      <c r="N1322" s="19" t="s">
        <v>97</v>
      </c>
      <c r="O1322" s="19">
        <v>21</v>
      </c>
      <c r="P1322" s="64">
        <v>2</v>
      </c>
      <c r="Q1322" s="23">
        <v>10115.362999999999</v>
      </c>
    </row>
    <row r="1323" spans="7:17" x14ac:dyDescent="0.2">
      <c r="G1323" s="18" t="s">
        <v>13</v>
      </c>
      <c r="H1323" s="19" t="s">
        <v>95</v>
      </c>
      <c r="I1323" s="19">
        <v>30</v>
      </c>
      <c r="J1323" s="65">
        <v>17</v>
      </c>
      <c r="K1323" s="23">
        <v>2380.085</v>
      </c>
      <c r="L1323" s="6"/>
      <c r="M1323" s="18" t="s">
        <v>14</v>
      </c>
      <c r="N1323" s="19" t="s">
        <v>97</v>
      </c>
      <c r="O1323" s="19">
        <v>21</v>
      </c>
      <c r="P1323" s="65">
        <v>3</v>
      </c>
      <c r="Q1323" s="23">
        <v>12683.152</v>
      </c>
    </row>
    <row r="1324" spans="7:17" x14ac:dyDescent="0.2">
      <c r="G1324" s="18" t="s">
        <v>13</v>
      </c>
      <c r="H1324" s="19" t="s">
        <v>95</v>
      </c>
      <c r="I1324" s="19">
        <v>30</v>
      </c>
      <c r="J1324" s="64">
        <v>18</v>
      </c>
      <c r="K1324" s="23">
        <v>9475.2919999999995</v>
      </c>
      <c r="L1324" s="6"/>
      <c r="M1324" s="18" t="s">
        <v>14</v>
      </c>
      <c r="N1324" s="19" t="s">
        <v>97</v>
      </c>
      <c r="O1324" s="19">
        <v>21</v>
      </c>
      <c r="P1324" s="64">
        <v>4</v>
      </c>
      <c r="Q1324" s="23">
        <v>4536.8029999999999</v>
      </c>
    </row>
    <row r="1325" spans="7:17" x14ac:dyDescent="0.2">
      <c r="G1325" s="18" t="s">
        <v>13</v>
      </c>
      <c r="H1325" s="19" t="s">
        <v>95</v>
      </c>
      <c r="I1325" s="19">
        <v>30</v>
      </c>
      <c r="J1325" s="65">
        <v>19</v>
      </c>
      <c r="K1325" s="23">
        <v>9860.0849999999991</v>
      </c>
      <c r="L1325" s="6"/>
      <c r="M1325" s="18" t="s">
        <v>14</v>
      </c>
      <c r="N1325" s="19" t="s">
        <v>97</v>
      </c>
      <c r="O1325" s="19">
        <v>21</v>
      </c>
      <c r="P1325" s="65">
        <v>5</v>
      </c>
      <c r="Q1325" s="23">
        <v>3384.3009999999999</v>
      </c>
    </row>
    <row r="1326" spans="7:17" x14ac:dyDescent="0.2">
      <c r="G1326" s="18" t="s">
        <v>13</v>
      </c>
      <c r="H1326" s="19" t="s">
        <v>95</v>
      </c>
      <c r="I1326" s="19">
        <v>30</v>
      </c>
      <c r="J1326" s="64">
        <v>20</v>
      </c>
      <c r="K1326" s="23">
        <v>12407.227000000001</v>
      </c>
      <c r="L1326" s="6"/>
      <c r="M1326" s="18" t="s">
        <v>14</v>
      </c>
      <c r="N1326" s="19" t="s">
        <v>97</v>
      </c>
      <c r="O1326" s="19">
        <v>21</v>
      </c>
      <c r="P1326" s="64">
        <v>6</v>
      </c>
      <c r="Q1326" s="23">
        <v>10990.063</v>
      </c>
    </row>
    <row r="1327" spans="7:17" x14ac:dyDescent="0.2">
      <c r="G1327" s="18" t="s">
        <v>13</v>
      </c>
      <c r="H1327" s="19" t="s">
        <v>95</v>
      </c>
      <c r="I1327" s="19">
        <v>30</v>
      </c>
      <c r="J1327" s="65">
        <v>21</v>
      </c>
      <c r="K1327" s="23">
        <v>7742.7849999999999</v>
      </c>
      <c r="L1327" s="6"/>
      <c r="M1327" s="18" t="s">
        <v>14</v>
      </c>
      <c r="N1327" s="19" t="s">
        <v>97</v>
      </c>
      <c r="O1327" s="19">
        <v>21</v>
      </c>
      <c r="P1327" s="65">
        <v>7</v>
      </c>
      <c r="Q1327" s="23">
        <v>11530.65</v>
      </c>
    </row>
    <row r="1328" spans="7:17" x14ac:dyDescent="0.2">
      <c r="G1328" s="18" t="s">
        <v>13</v>
      </c>
      <c r="H1328" s="19" t="s">
        <v>95</v>
      </c>
      <c r="I1328" s="19">
        <v>30</v>
      </c>
      <c r="J1328" s="64">
        <v>22</v>
      </c>
      <c r="K1328" s="23">
        <v>8461.6910000000007</v>
      </c>
      <c r="L1328" s="6"/>
      <c r="M1328" s="18" t="s">
        <v>14</v>
      </c>
      <c r="N1328" s="19" t="s">
        <v>97</v>
      </c>
      <c r="O1328" s="19">
        <v>21</v>
      </c>
      <c r="P1328" s="64">
        <v>8</v>
      </c>
      <c r="Q1328" s="23">
        <v>10699.121999999999</v>
      </c>
    </row>
    <row r="1329" spans="7:17" x14ac:dyDescent="0.2">
      <c r="G1329" s="18" t="s">
        <v>13</v>
      </c>
      <c r="H1329" s="19" t="s">
        <v>95</v>
      </c>
      <c r="I1329" s="19">
        <v>30</v>
      </c>
      <c r="J1329" s="65">
        <v>23</v>
      </c>
      <c r="K1329" s="23">
        <v>8925.32</v>
      </c>
      <c r="L1329" s="6"/>
      <c r="M1329" s="18" t="s">
        <v>14</v>
      </c>
      <c r="N1329" s="19" t="s">
        <v>97</v>
      </c>
      <c r="O1329" s="19">
        <v>21</v>
      </c>
      <c r="P1329" s="65">
        <v>9</v>
      </c>
      <c r="Q1329" s="23">
        <v>18053.36</v>
      </c>
    </row>
    <row r="1330" spans="7:17" x14ac:dyDescent="0.2">
      <c r="G1330" s="18" t="s">
        <v>13</v>
      </c>
      <c r="H1330" s="19" t="s">
        <v>95</v>
      </c>
      <c r="I1330" s="19">
        <v>30</v>
      </c>
      <c r="J1330" s="64">
        <v>24</v>
      </c>
      <c r="K1330" s="23">
        <v>2950.7049999999999</v>
      </c>
      <c r="L1330" s="6"/>
      <c r="M1330" s="18" t="s">
        <v>14</v>
      </c>
      <c r="N1330" s="19" t="s">
        <v>97</v>
      </c>
      <c r="O1330" s="19">
        <v>21</v>
      </c>
      <c r="P1330" s="64">
        <v>10</v>
      </c>
      <c r="Q1330" s="23">
        <v>14911.197</v>
      </c>
    </row>
    <row r="1331" spans="7:17" x14ac:dyDescent="0.2">
      <c r="G1331" s="18" t="s">
        <v>13</v>
      </c>
      <c r="H1331" s="19" t="s">
        <v>95</v>
      </c>
      <c r="I1331" s="19">
        <v>30</v>
      </c>
      <c r="J1331" s="65">
        <v>25</v>
      </c>
      <c r="K1331" s="23">
        <v>5195.6440000000002</v>
      </c>
      <c r="L1331" s="6"/>
      <c r="M1331" s="18"/>
      <c r="N1331" s="19"/>
      <c r="O1331" s="19"/>
      <c r="P1331" s="19"/>
      <c r="Q1331" s="23"/>
    </row>
    <row r="1332" spans="7:17" x14ac:dyDescent="0.2">
      <c r="G1332" s="18" t="s">
        <v>13</v>
      </c>
      <c r="H1332" s="19" t="s">
        <v>95</v>
      </c>
      <c r="I1332" s="19">
        <v>30</v>
      </c>
      <c r="J1332" s="64">
        <v>26</v>
      </c>
      <c r="K1332" s="23">
        <v>8075.0209999999997</v>
      </c>
      <c r="L1332" s="6"/>
      <c r="M1332" s="18" t="s">
        <v>14</v>
      </c>
      <c r="N1332" s="19" t="s">
        <v>97</v>
      </c>
      <c r="O1332" s="19">
        <v>22</v>
      </c>
      <c r="P1332" s="65">
        <v>1</v>
      </c>
      <c r="Q1332" s="23">
        <v>11123.333000000001</v>
      </c>
    </row>
    <row r="1333" spans="7:17" x14ac:dyDescent="0.2">
      <c r="G1333" s="18" t="s">
        <v>13</v>
      </c>
      <c r="H1333" s="19" t="s">
        <v>95</v>
      </c>
      <c r="I1333" s="19">
        <v>30</v>
      </c>
      <c r="J1333" s="65">
        <v>27</v>
      </c>
      <c r="K1333" s="23">
        <v>9311.99</v>
      </c>
      <c r="L1333" s="6"/>
      <c r="M1333" s="18" t="s">
        <v>14</v>
      </c>
      <c r="N1333" s="19" t="s">
        <v>97</v>
      </c>
      <c r="O1333" s="19">
        <v>22</v>
      </c>
      <c r="P1333" s="64">
        <v>2</v>
      </c>
      <c r="Q1333" s="23">
        <v>12949.691000000001</v>
      </c>
    </row>
    <row r="1334" spans="7:17" x14ac:dyDescent="0.2">
      <c r="G1334" s="18" t="s">
        <v>13</v>
      </c>
      <c r="H1334" s="19" t="s">
        <v>95</v>
      </c>
      <c r="I1334" s="19">
        <v>30</v>
      </c>
      <c r="J1334" s="64">
        <v>28</v>
      </c>
      <c r="K1334" s="23">
        <v>10216.723</v>
      </c>
      <c r="L1334" s="6"/>
      <c r="M1334" s="18" t="s">
        <v>14</v>
      </c>
      <c r="N1334" s="19" t="s">
        <v>97</v>
      </c>
      <c r="O1334" s="19">
        <v>22</v>
      </c>
      <c r="P1334" s="65">
        <v>3</v>
      </c>
      <c r="Q1334" s="23">
        <v>5719.3379999999997</v>
      </c>
    </row>
    <row r="1335" spans="7:17" x14ac:dyDescent="0.2">
      <c r="G1335" s="18" t="s">
        <v>13</v>
      </c>
      <c r="H1335" s="19" t="s">
        <v>95</v>
      </c>
      <c r="I1335" s="19">
        <v>30</v>
      </c>
      <c r="J1335" s="65">
        <v>29</v>
      </c>
      <c r="K1335" s="23">
        <v>4833.375</v>
      </c>
      <c r="L1335" s="6"/>
      <c r="M1335" s="18" t="s">
        <v>14</v>
      </c>
      <c r="N1335" s="19" t="s">
        <v>97</v>
      </c>
      <c r="O1335" s="19">
        <v>22</v>
      </c>
      <c r="P1335" s="64">
        <v>4</v>
      </c>
      <c r="Q1335" s="23">
        <v>15040.713</v>
      </c>
    </row>
    <row r="1336" spans="7:17" ht="16" thickBot="1" x14ac:dyDescent="0.25">
      <c r="G1336" s="25" t="s">
        <v>13</v>
      </c>
      <c r="H1336" s="26" t="s">
        <v>95</v>
      </c>
      <c r="I1336" s="26">
        <v>30</v>
      </c>
      <c r="J1336" s="70">
        <v>30</v>
      </c>
      <c r="K1336" s="29">
        <v>4833.375</v>
      </c>
      <c r="L1336" s="6"/>
      <c r="M1336" s="18" t="s">
        <v>14</v>
      </c>
      <c r="N1336" s="19" t="s">
        <v>97</v>
      </c>
      <c r="O1336" s="19">
        <v>22</v>
      </c>
      <c r="P1336" s="65">
        <v>5</v>
      </c>
      <c r="Q1336" s="23">
        <v>12671.89</v>
      </c>
    </row>
    <row r="1337" spans="7:17" x14ac:dyDescent="0.2">
      <c r="I1337" s="6" t="s">
        <v>96</v>
      </c>
      <c r="J1337" s="6"/>
      <c r="K1337" s="21">
        <f>AVERAGE(K5:K1336)</f>
        <v>6705.3175164923623</v>
      </c>
      <c r="M1337" s="18" t="s">
        <v>14</v>
      </c>
      <c r="N1337" s="19" t="s">
        <v>97</v>
      </c>
      <c r="O1337" s="19">
        <v>22</v>
      </c>
      <c r="P1337" s="64">
        <v>6</v>
      </c>
      <c r="Q1337" s="23">
        <v>6839.93</v>
      </c>
    </row>
    <row r="1338" spans="7:17" x14ac:dyDescent="0.2">
      <c r="K1338" s="5">
        <f>K1337/E1058-1</f>
        <v>-6.7261374892335857E-2</v>
      </c>
      <c r="M1338" s="18" t="s">
        <v>14</v>
      </c>
      <c r="N1338" s="19" t="s">
        <v>97</v>
      </c>
      <c r="O1338" s="19">
        <v>22</v>
      </c>
      <c r="P1338" s="65">
        <v>7</v>
      </c>
      <c r="Q1338" s="23">
        <v>16213.861999999999</v>
      </c>
    </row>
    <row r="1339" spans="7:17" x14ac:dyDescent="0.2">
      <c r="M1339" s="18" t="s">
        <v>14</v>
      </c>
      <c r="N1339" s="19" t="s">
        <v>97</v>
      </c>
      <c r="O1339" s="19">
        <v>22</v>
      </c>
      <c r="P1339" s="64">
        <v>8</v>
      </c>
      <c r="Q1339" s="23">
        <v>4219.5829999999996</v>
      </c>
    </row>
    <row r="1340" spans="7:17" x14ac:dyDescent="0.2">
      <c r="M1340" s="18" t="s">
        <v>14</v>
      </c>
      <c r="N1340" s="19" t="s">
        <v>97</v>
      </c>
      <c r="O1340" s="19">
        <v>22</v>
      </c>
      <c r="P1340" s="65">
        <v>9</v>
      </c>
      <c r="Q1340" s="23">
        <v>13863.808999999999</v>
      </c>
    </row>
    <row r="1341" spans="7:17" x14ac:dyDescent="0.2">
      <c r="M1341" s="18" t="s">
        <v>14</v>
      </c>
      <c r="N1341" s="19" t="s">
        <v>97</v>
      </c>
      <c r="O1341" s="19">
        <v>22</v>
      </c>
      <c r="P1341" s="64">
        <v>10</v>
      </c>
      <c r="Q1341" s="23">
        <v>21448.922999999999</v>
      </c>
    </row>
    <row r="1342" spans="7:17" x14ac:dyDescent="0.2">
      <c r="M1342" s="18" t="s">
        <v>14</v>
      </c>
      <c r="N1342" s="19" t="s">
        <v>97</v>
      </c>
      <c r="O1342" s="19">
        <v>22</v>
      </c>
      <c r="P1342" s="65">
        <v>11</v>
      </c>
      <c r="Q1342" s="23">
        <v>11525.019</v>
      </c>
    </row>
    <row r="1343" spans="7:17" x14ac:dyDescent="0.2">
      <c r="M1343" s="18" t="s">
        <v>14</v>
      </c>
      <c r="N1343" s="19" t="s">
        <v>97</v>
      </c>
      <c r="O1343" s="19">
        <v>22</v>
      </c>
      <c r="P1343" s="64">
        <v>12</v>
      </c>
      <c r="Q1343" s="23">
        <v>7697.7370000000001</v>
      </c>
    </row>
    <row r="1344" spans="7:17" x14ac:dyDescent="0.2">
      <c r="M1344" s="18" t="s">
        <v>14</v>
      </c>
      <c r="N1344" s="19" t="s">
        <v>97</v>
      </c>
      <c r="O1344" s="19">
        <v>22</v>
      </c>
      <c r="P1344" s="65">
        <v>13</v>
      </c>
      <c r="Q1344" s="23">
        <v>11583.207</v>
      </c>
    </row>
    <row r="1345" spans="13:17" x14ac:dyDescent="0.2">
      <c r="M1345" s="18"/>
      <c r="N1345" s="19"/>
      <c r="O1345" s="19"/>
      <c r="P1345" s="19"/>
      <c r="Q1345" s="23"/>
    </row>
    <row r="1346" spans="13:17" x14ac:dyDescent="0.2">
      <c r="M1346" s="18" t="s">
        <v>14</v>
      </c>
      <c r="N1346" s="19" t="s">
        <v>97</v>
      </c>
      <c r="O1346" s="19">
        <v>23</v>
      </c>
      <c r="P1346" s="65">
        <v>1</v>
      </c>
      <c r="Q1346" s="23">
        <v>17041.635999999999</v>
      </c>
    </row>
    <row r="1347" spans="13:17" x14ac:dyDescent="0.2">
      <c r="M1347" s="18" t="s">
        <v>14</v>
      </c>
      <c r="N1347" s="19" t="s">
        <v>97</v>
      </c>
      <c r="O1347" s="19">
        <v>23</v>
      </c>
      <c r="P1347" s="64">
        <v>2</v>
      </c>
      <c r="Q1347" s="23">
        <v>9905.134</v>
      </c>
    </row>
    <row r="1348" spans="13:17" x14ac:dyDescent="0.2">
      <c r="M1348" s="18" t="s">
        <v>14</v>
      </c>
      <c r="N1348" s="19" t="s">
        <v>97</v>
      </c>
      <c r="O1348" s="19">
        <v>23</v>
      </c>
      <c r="P1348" s="65">
        <v>3</v>
      </c>
      <c r="Q1348" s="23">
        <v>10530.188</v>
      </c>
    </row>
    <row r="1349" spans="13:17" x14ac:dyDescent="0.2">
      <c r="M1349" s="18" t="s">
        <v>14</v>
      </c>
      <c r="N1349" s="19" t="s">
        <v>97</v>
      </c>
      <c r="O1349" s="19">
        <v>23</v>
      </c>
      <c r="P1349" s="64">
        <v>4</v>
      </c>
      <c r="Q1349" s="23">
        <v>11817.837</v>
      </c>
    </row>
    <row r="1350" spans="13:17" x14ac:dyDescent="0.2">
      <c r="M1350" s="18" t="s">
        <v>14</v>
      </c>
      <c r="N1350" s="19" t="s">
        <v>97</v>
      </c>
      <c r="O1350" s="19">
        <v>23</v>
      </c>
      <c r="P1350" s="65">
        <v>5</v>
      </c>
      <c r="Q1350" s="23">
        <v>7480</v>
      </c>
    </row>
    <row r="1351" spans="13:17" x14ac:dyDescent="0.2">
      <c r="M1351" s="18" t="s">
        <v>14</v>
      </c>
      <c r="N1351" s="19" t="s">
        <v>97</v>
      </c>
      <c r="O1351" s="19">
        <v>23</v>
      </c>
      <c r="P1351" s="64">
        <v>6</v>
      </c>
      <c r="Q1351" s="23">
        <v>14273.004000000001</v>
      </c>
    </row>
    <row r="1352" spans="13:17" x14ac:dyDescent="0.2">
      <c r="M1352" s="18" t="s">
        <v>14</v>
      </c>
      <c r="N1352" s="19" t="s">
        <v>97</v>
      </c>
      <c r="O1352" s="19">
        <v>23</v>
      </c>
      <c r="P1352" s="65">
        <v>7</v>
      </c>
      <c r="Q1352" s="23">
        <v>11115.824000000001</v>
      </c>
    </row>
    <row r="1353" spans="13:17" x14ac:dyDescent="0.2">
      <c r="M1353" s="18" t="s">
        <v>14</v>
      </c>
      <c r="N1353" s="19" t="s">
        <v>97</v>
      </c>
      <c r="O1353" s="19">
        <v>23</v>
      </c>
      <c r="P1353" s="64">
        <v>8</v>
      </c>
      <c r="Q1353" s="23">
        <v>13623.548000000001</v>
      </c>
    </row>
    <row r="1354" spans="13:17" x14ac:dyDescent="0.2">
      <c r="M1354" s="18" t="s">
        <v>14</v>
      </c>
      <c r="N1354" s="19" t="s">
        <v>97</v>
      </c>
      <c r="O1354" s="19">
        <v>23</v>
      </c>
      <c r="P1354" s="65">
        <v>9</v>
      </c>
      <c r="Q1354" s="23">
        <v>11611.362999999999</v>
      </c>
    </row>
    <row r="1355" spans="13:17" x14ac:dyDescent="0.2">
      <c r="M1355" s="18"/>
      <c r="N1355" s="19"/>
      <c r="O1355" s="19"/>
      <c r="P1355" s="19"/>
      <c r="Q1355" s="23"/>
    </row>
    <row r="1356" spans="13:17" x14ac:dyDescent="0.2">
      <c r="M1356" s="18" t="s">
        <v>14</v>
      </c>
      <c r="N1356" s="19" t="s">
        <v>97</v>
      </c>
      <c r="O1356" s="19">
        <v>24</v>
      </c>
      <c r="P1356" s="65">
        <v>1</v>
      </c>
      <c r="Q1356" s="23">
        <v>17816.852999999999</v>
      </c>
    </row>
    <row r="1357" spans="13:17" x14ac:dyDescent="0.2">
      <c r="M1357" s="18" t="s">
        <v>14</v>
      </c>
      <c r="N1357" s="19" t="s">
        <v>97</v>
      </c>
      <c r="O1357" s="19">
        <v>24</v>
      </c>
      <c r="P1357" s="64">
        <v>2</v>
      </c>
      <c r="Q1357" s="23">
        <v>15250.941000000001</v>
      </c>
    </row>
    <row r="1358" spans="13:17" x14ac:dyDescent="0.2">
      <c r="M1358" s="18" t="s">
        <v>14</v>
      </c>
      <c r="N1358" s="19" t="s">
        <v>97</v>
      </c>
      <c r="O1358" s="19">
        <v>24</v>
      </c>
      <c r="P1358" s="65">
        <v>3</v>
      </c>
      <c r="Q1358" s="23">
        <v>14173.521000000001</v>
      </c>
    </row>
    <row r="1359" spans="13:17" x14ac:dyDescent="0.2">
      <c r="M1359" s="18" t="s">
        <v>14</v>
      </c>
      <c r="N1359" s="19" t="s">
        <v>97</v>
      </c>
      <c r="O1359" s="19">
        <v>24</v>
      </c>
      <c r="P1359" s="64">
        <v>4</v>
      </c>
      <c r="Q1359" s="23">
        <v>12788.266</v>
      </c>
    </row>
    <row r="1360" spans="13:17" x14ac:dyDescent="0.2">
      <c r="M1360" s="18" t="s">
        <v>14</v>
      </c>
      <c r="N1360" s="19" t="s">
        <v>97</v>
      </c>
      <c r="O1360" s="19">
        <v>24</v>
      </c>
      <c r="P1360" s="65">
        <v>5</v>
      </c>
      <c r="Q1360" s="23">
        <v>13111.117</v>
      </c>
    </row>
    <row r="1361" spans="13:17" x14ac:dyDescent="0.2">
      <c r="M1361" s="18" t="s">
        <v>14</v>
      </c>
      <c r="N1361" s="19" t="s">
        <v>97</v>
      </c>
      <c r="O1361" s="19">
        <v>24</v>
      </c>
      <c r="P1361" s="64">
        <v>6</v>
      </c>
      <c r="Q1361" s="23">
        <v>16823.900000000001</v>
      </c>
    </row>
    <row r="1362" spans="13:17" x14ac:dyDescent="0.2">
      <c r="M1362" s="18"/>
      <c r="N1362" s="19"/>
      <c r="O1362" s="19"/>
      <c r="P1362" s="19"/>
      <c r="Q1362" s="23"/>
    </row>
    <row r="1363" spans="13:17" x14ac:dyDescent="0.2">
      <c r="M1363" s="18" t="s">
        <v>14</v>
      </c>
      <c r="N1363" s="19" t="s">
        <v>97</v>
      </c>
      <c r="O1363" s="19">
        <v>25</v>
      </c>
      <c r="P1363" s="65">
        <v>1</v>
      </c>
      <c r="Q1363" s="23">
        <v>21989.510999999999</v>
      </c>
    </row>
    <row r="1364" spans="13:17" x14ac:dyDescent="0.2">
      <c r="M1364" s="18" t="s">
        <v>14</v>
      </c>
      <c r="N1364" s="19" t="s">
        <v>97</v>
      </c>
      <c r="O1364" s="19">
        <v>25</v>
      </c>
      <c r="P1364" s="64">
        <v>2</v>
      </c>
      <c r="Q1364" s="23">
        <v>19230.263999999999</v>
      </c>
    </row>
    <row r="1365" spans="13:17" x14ac:dyDescent="0.2">
      <c r="M1365" s="18" t="s">
        <v>14</v>
      </c>
      <c r="N1365" s="19" t="s">
        <v>97</v>
      </c>
      <c r="O1365" s="19">
        <v>25</v>
      </c>
      <c r="P1365" s="65">
        <v>3</v>
      </c>
      <c r="Q1365" s="23">
        <v>12904.642</v>
      </c>
    </row>
    <row r="1366" spans="13:17" x14ac:dyDescent="0.2">
      <c r="M1366" s="18" t="s">
        <v>14</v>
      </c>
      <c r="N1366" s="19" t="s">
        <v>97</v>
      </c>
      <c r="O1366" s="19">
        <v>25</v>
      </c>
      <c r="P1366" s="64">
        <v>4</v>
      </c>
      <c r="Q1366" s="23">
        <v>4354.7299999999996</v>
      </c>
    </row>
    <row r="1367" spans="13:17" x14ac:dyDescent="0.2">
      <c r="M1367" s="18" t="s">
        <v>14</v>
      </c>
      <c r="N1367" s="19" t="s">
        <v>97</v>
      </c>
      <c r="O1367" s="19">
        <v>25</v>
      </c>
      <c r="P1367" s="65">
        <v>5</v>
      </c>
      <c r="Q1367" s="23">
        <v>10207.338</v>
      </c>
    </row>
    <row r="1368" spans="13:17" x14ac:dyDescent="0.2">
      <c r="M1368" s="18"/>
      <c r="N1368" s="19"/>
      <c r="O1368" s="19"/>
      <c r="P1368" s="19"/>
      <c r="Q1368" s="23"/>
    </row>
    <row r="1369" spans="13:17" x14ac:dyDescent="0.2">
      <c r="M1369" s="18" t="s">
        <v>14</v>
      </c>
      <c r="N1369" s="19" t="s">
        <v>97</v>
      </c>
      <c r="O1369" s="19">
        <v>26</v>
      </c>
      <c r="P1369" s="65">
        <v>1</v>
      </c>
      <c r="Q1369" s="23">
        <v>14197.922</v>
      </c>
    </row>
    <row r="1370" spans="13:17" x14ac:dyDescent="0.2">
      <c r="M1370" s="18" t="s">
        <v>14</v>
      </c>
      <c r="N1370" s="19" t="s">
        <v>97</v>
      </c>
      <c r="O1370" s="19">
        <v>26</v>
      </c>
      <c r="P1370" s="64">
        <v>2</v>
      </c>
      <c r="Q1370" s="23">
        <v>12373.44</v>
      </c>
    </row>
    <row r="1371" spans="13:17" x14ac:dyDescent="0.2">
      <c r="M1371" s="18" t="s">
        <v>14</v>
      </c>
      <c r="N1371" s="19" t="s">
        <v>97</v>
      </c>
      <c r="O1371" s="19">
        <v>26</v>
      </c>
      <c r="P1371" s="65">
        <v>3</v>
      </c>
      <c r="Q1371" s="23">
        <v>13524.065000000001</v>
      </c>
    </row>
    <row r="1372" spans="13:17" x14ac:dyDescent="0.2">
      <c r="M1372" s="18" t="s">
        <v>14</v>
      </c>
      <c r="N1372" s="19" t="s">
        <v>97</v>
      </c>
      <c r="O1372" s="19">
        <v>26</v>
      </c>
      <c r="P1372" s="64">
        <v>4</v>
      </c>
      <c r="Q1372" s="23">
        <v>19095.116999999998</v>
      </c>
    </row>
    <row r="1373" spans="13:17" x14ac:dyDescent="0.2">
      <c r="M1373" s="18" t="s">
        <v>14</v>
      </c>
      <c r="N1373" s="19" t="s">
        <v>97</v>
      </c>
      <c r="O1373" s="19">
        <v>26</v>
      </c>
      <c r="P1373" s="65">
        <v>5</v>
      </c>
      <c r="Q1373" s="23">
        <v>15857.225</v>
      </c>
    </row>
    <row r="1374" spans="13:17" x14ac:dyDescent="0.2">
      <c r="M1374" s="18"/>
      <c r="N1374" s="19"/>
      <c r="O1374" s="19"/>
      <c r="P1374" s="19"/>
      <c r="Q1374" s="23"/>
    </row>
    <row r="1375" spans="13:17" x14ac:dyDescent="0.2">
      <c r="M1375" s="18" t="s">
        <v>14</v>
      </c>
      <c r="N1375" s="19" t="s">
        <v>97</v>
      </c>
      <c r="O1375" s="19">
        <v>27</v>
      </c>
      <c r="P1375" s="65">
        <v>1</v>
      </c>
      <c r="Q1375" s="23">
        <v>9306.3590000000004</v>
      </c>
    </row>
    <row r="1376" spans="13:17" x14ac:dyDescent="0.2">
      <c r="M1376" s="18" t="s">
        <v>14</v>
      </c>
      <c r="N1376" s="19" t="s">
        <v>97</v>
      </c>
      <c r="O1376" s="19">
        <v>27</v>
      </c>
      <c r="P1376" s="64">
        <v>2</v>
      </c>
      <c r="Q1376" s="23">
        <v>10483.262000000001</v>
      </c>
    </row>
    <row r="1377" spans="13:17" x14ac:dyDescent="0.2">
      <c r="M1377" s="18" t="s">
        <v>14</v>
      </c>
      <c r="N1377" s="19" t="s">
        <v>97</v>
      </c>
      <c r="O1377" s="19">
        <v>27</v>
      </c>
      <c r="P1377" s="65">
        <v>3</v>
      </c>
      <c r="Q1377" s="23">
        <v>13852.547</v>
      </c>
    </row>
    <row r="1378" spans="13:17" x14ac:dyDescent="0.2">
      <c r="M1378" s="18" t="s">
        <v>14</v>
      </c>
      <c r="N1378" s="19" t="s">
        <v>97</v>
      </c>
      <c r="O1378" s="19">
        <v>27</v>
      </c>
      <c r="P1378" s="64">
        <v>4</v>
      </c>
      <c r="Q1378" s="23">
        <v>12688.782999999999</v>
      </c>
    </row>
    <row r="1379" spans="13:17" x14ac:dyDescent="0.2">
      <c r="M1379" s="18" t="s">
        <v>14</v>
      </c>
      <c r="N1379" s="19" t="s">
        <v>97</v>
      </c>
      <c r="O1379" s="19">
        <v>27</v>
      </c>
      <c r="P1379" s="65">
        <v>5</v>
      </c>
      <c r="Q1379" s="23">
        <v>7757.8019999999997</v>
      </c>
    </row>
    <row r="1380" spans="13:17" x14ac:dyDescent="0.2">
      <c r="M1380" s="18" t="s">
        <v>14</v>
      </c>
      <c r="N1380" s="19" t="s">
        <v>97</v>
      </c>
      <c r="O1380" s="19">
        <v>27</v>
      </c>
      <c r="P1380" s="64">
        <v>6</v>
      </c>
      <c r="Q1380" s="23">
        <v>9494.0630000000001</v>
      </c>
    </row>
    <row r="1381" spans="13:17" x14ac:dyDescent="0.2">
      <c r="M1381" s="18" t="s">
        <v>14</v>
      </c>
      <c r="N1381" s="19" t="s">
        <v>97</v>
      </c>
      <c r="O1381" s="19">
        <v>27</v>
      </c>
      <c r="P1381" s="65">
        <v>7</v>
      </c>
      <c r="Q1381" s="23">
        <v>12683.152</v>
      </c>
    </row>
    <row r="1382" spans="13:17" x14ac:dyDescent="0.2">
      <c r="M1382" s="18" t="s">
        <v>14</v>
      </c>
      <c r="N1382" s="19" t="s">
        <v>97</v>
      </c>
      <c r="O1382" s="19">
        <v>27</v>
      </c>
      <c r="P1382" s="64">
        <v>8</v>
      </c>
      <c r="Q1382" s="23">
        <v>13112.994000000001</v>
      </c>
    </row>
    <row r="1383" spans="13:17" x14ac:dyDescent="0.2">
      <c r="M1383" s="18"/>
      <c r="N1383" s="19"/>
      <c r="O1383" s="19"/>
      <c r="P1383" s="19"/>
      <c r="Q1383" s="23"/>
    </row>
    <row r="1384" spans="13:17" x14ac:dyDescent="0.2">
      <c r="M1384" s="18" t="s">
        <v>14</v>
      </c>
      <c r="N1384" s="19" t="s">
        <v>97</v>
      </c>
      <c r="O1384" s="19">
        <v>28</v>
      </c>
      <c r="P1384" s="65">
        <v>1</v>
      </c>
      <c r="Q1384" s="23">
        <v>8243.9549999999999</v>
      </c>
    </row>
    <row r="1385" spans="13:17" x14ac:dyDescent="0.2">
      <c r="M1385" s="18" t="s">
        <v>14</v>
      </c>
      <c r="N1385" s="19" t="s">
        <v>97</v>
      </c>
      <c r="O1385" s="19">
        <v>28</v>
      </c>
      <c r="P1385" s="64">
        <v>2</v>
      </c>
      <c r="Q1385" s="23">
        <v>13120.502</v>
      </c>
    </row>
    <row r="1386" spans="13:17" x14ac:dyDescent="0.2">
      <c r="M1386" s="18" t="s">
        <v>14</v>
      </c>
      <c r="N1386" s="19" t="s">
        <v>97</v>
      </c>
      <c r="O1386" s="19">
        <v>28</v>
      </c>
      <c r="P1386" s="65">
        <v>3</v>
      </c>
      <c r="Q1386" s="23">
        <v>13933.26</v>
      </c>
    </row>
    <row r="1387" spans="13:17" x14ac:dyDescent="0.2">
      <c r="M1387" s="18" t="s">
        <v>14</v>
      </c>
      <c r="N1387" s="19" t="s">
        <v>97</v>
      </c>
      <c r="O1387" s="19">
        <v>28</v>
      </c>
      <c r="P1387" s="64">
        <v>4</v>
      </c>
      <c r="Q1387" s="23">
        <v>16810.759999999998</v>
      </c>
    </row>
    <row r="1388" spans="13:17" x14ac:dyDescent="0.2">
      <c r="M1388" s="18" t="s">
        <v>14</v>
      </c>
      <c r="N1388" s="19" t="s">
        <v>97</v>
      </c>
      <c r="O1388" s="19">
        <v>28</v>
      </c>
      <c r="P1388" s="65">
        <v>5</v>
      </c>
      <c r="Q1388" s="23">
        <v>10757.31</v>
      </c>
    </row>
    <row r="1389" spans="13:17" x14ac:dyDescent="0.2">
      <c r="M1389" s="18" t="s">
        <v>14</v>
      </c>
      <c r="N1389" s="19" t="s">
        <v>97</v>
      </c>
      <c r="O1389" s="19">
        <v>28</v>
      </c>
      <c r="P1389" s="64">
        <v>6</v>
      </c>
      <c r="Q1389" s="23">
        <v>8775.1569999999992</v>
      </c>
    </row>
    <row r="1390" spans="13:17" x14ac:dyDescent="0.2">
      <c r="M1390" s="18" t="s">
        <v>14</v>
      </c>
      <c r="N1390" s="19" t="s">
        <v>97</v>
      </c>
      <c r="O1390" s="19">
        <v>28</v>
      </c>
      <c r="P1390" s="65">
        <v>7</v>
      </c>
      <c r="Q1390" s="23">
        <v>14946.861000000001</v>
      </c>
    </row>
    <row r="1391" spans="13:17" x14ac:dyDescent="0.2">
      <c r="M1391" s="18" t="s">
        <v>14</v>
      </c>
      <c r="N1391" s="19" t="s">
        <v>97</v>
      </c>
      <c r="O1391" s="19">
        <v>28</v>
      </c>
      <c r="P1391" s="64">
        <v>8</v>
      </c>
      <c r="Q1391" s="23">
        <v>9310.1129999999994</v>
      </c>
    </row>
    <row r="1392" spans="13:17" x14ac:dyDescent="0.2">
      <c r="M1392" s="18" t="s">
        <v>14</v>
      </c>
      <c r="N1392" s="19" t="s">
        <v>97</v>
      </c>
      <c r="O1392" s="19">
        <v>28</v>
      </c>
      <c r="P1392" s="65">
        <v>9</v>
      </c>
      <c r="Q1392" s="23">
        <v>10854.915999999999</v>
      </c>
    </row>
    <row r="1393" spans="13:17" x14ac:dyDescent="0.2">
      <c r="M1393" s="18"/>
      <c r="N1393" s="19"/>
      <c r="O1393" s="19"/>
      <c r="P1393" s="19"/>
      <c r="Q1393" s="23"/>
    </row>
    <row r="1394" spans="13:17" x14ac:dyDescent="0.2">
      <c r="M1394" s="18" t="s">
        <v>14</v>
      </c>
      <c r="N1394" s="19" t="s">
        <v>97</v>
      </c>
      <c r="O1394" s="19">
        <v>29</v>
      </c>
      <c r="P1394" s="65">
        <v>1</v>
      </c>
      <c r="Q1394" s="23">
        <v>13563.483</v>
      </c>
    </row>
    <row r="1395" spans="13:17" x14ac:dyDescent="0.2">
      <c r="M1395" s="18" t="s">
        <v>14</v>
      </c>
      <c r="N1395" s="19" t="s">
        <v>97</v>
      </c>
      <c r="O1395" s="19">
        <v>29</v>
      </c>
      <c r="P1395" s="64">
        <v>2</v>
      </c>
      <c r="Q1395" s="23">
        <v>10149.148999999999</v>
      </c>
    </row>
    <row r="1396" spans="13:17" x14ac:dyDescent="0.2">
      <c r="M1396" s="18" t="s">
        <v>14</v>
      </c>
      <c r="N1396" s="19" t="s">
        <v>97</v>
      </c>
      <c r="O1396" s="19">
        <v>29</v>
      </c>
      <c r="P1396" s="65">
        <v>3</v>
      </c>
      <c r="Q1396" s="23">
        <v>9439.6290000000008</v>
      </c>
    </row>
    <row r="1397" spans="13:17" x14ac:dyDescent="0.2">
      <c r="M1397" s="18" t="s">
        <v>14</v>
      </c>
      <c r="N1397" s="19" t="s">
        <v>97</v>
      </c>
      <c r="O1397" s="19">
        <v>29</v>
      </c>
      <c r="P1397" s="64">
        <v>4</v>
      </c>
      <c r="Q1397" s="23">
        <v>16133.148999999999</v>
      </c>
    </row>
    <row r="1398" spans="13:17" x14ac:dyDescent="0.2">
      <c r="M1398" s="18" t="s">
        <v>14</v>
      </c>
      <c r="N1398" s="19" t="s">
        <v>97</v>
      </c>
      <c r="O1398" s="19">
        <v>29</v>
      </c>
      <c r="P1398" s="65">
        <v>5</v>
      </c>
      <c r="Q1398" s="23">
        <v>14729.124</v>
      </c>
    </row>
    <row r="1399" spans="13:17" x14ac:dyDescent="0.2">
      <c r="M1399" s="18" t="s">
        <v>14</v>
      </c>
      <c r="N1399" s="19" t="s">
        <v>97</v>
      </c>
      <c r="O1399" s="19">
        <v>29</v>
      </c>
      <c r="P1399" s="64">
        <v>6</v>
      </c>
      <c r="Q1399" s="23">
        <v>7247.2470000000003</v>
      </c>
    </row>
    <row r="1400" spans="13:17" x14ac:dyDescent="0.2">
      <c r="M1400" s="18" t="s">
        <v>14</v>
      </c>
      <c r="N1400" s="19" t="s">
        <v>97</v>
      </c>
      <c r="O1400" s="19">
        <v>29</v>
      </c>
      <c r="P1400" s="65">
        <v>7</v>
      </c>
      <c r="Q1400" s="23">
        <v>14440.06</v>
      </c>
    </row>
    <row r="1401" spans="13:17" x14ac:dyDescent="0.2">
      <c r="M1401" s="18" t="s">
        <v>14</v>
      </c>
      <c r="N1401" s="19" t="s">
        <v>97</v>
      </c>
      <c r="O1401" s="19">
        <v>29</v>
      </c>
      <c r="P1401" s="64">
        <v>8</v>
      </c>
      <c r="Q1401" s="23">
        <v>8165.1189999999997</v>
      </c>
    </row>
    <row r="1402" spans="13:17" x14ac:dyDescent="0.2">
      <c r="M1402" s="18" t="s">
        <v>14</v>
      </c>
      <c r="N1402" s="19" t="s">
        <v>97</v>
      </c>
      <c r="O1402" s="19">
        <v>29</v>
      </c>
      <c r="P1402" s="65">
        <v>9</v>
      </c>
      <c r="Q1402" s="23">
        <v>20645.550999999999</v>
      </c>
    </row>
    <row r="1403" spans="13:17" x14ac:dyDescent="0.2">
      <c r="M1403" s="18" t="s">
        <v>14</v>
      </c>
      <c r="N1403" s="19" t="s">
        <v>97</v>
      </c>
      <c r="O1403" s="19">
        <v>29</v>
      </c>
      <c r="P1403" s="64">
        <v>10</v>
      </c>
      <c r="Q1403" s="23">
        <v>16069.33</v>
      </c>
    </row>
    <row r="1404" spans="13:17" x14ac:dyDescent="0.2">
      <c r="M1404" s="18" t="s">
        <v>14</v>
      </c>
      <c r="N1404" s="19" t="s">
        <v>97</v>
      </c>
      <c r="O1404" s="19">
        <v>29</v>
      </c>
      <c r="P1404" s="65">
        <v>11</v>
      </c>
      <c r="Q1404" s="23">
        <v>9032.3109999999997</v>
      </c>
    </row>
    <row r="1405" spans="13:17" x14ac:dyDescent="0.2">
      <c r="M1405" s="18" t="s">
        <v>14</v>
      </c>
      <c r="N1405" s="19" t="s">
        <v>97</v>
      </c>
      <c r="O1405" s="19">
        <v>29</v>
      </c>
      <c r="P1405" s="64">
        <v>12</v>
      </c>
      <c r="Q1405" s="23">
        <v>8741.3700000000008</v>
      </c>
    </row>
    <row r="1406" spans="13:17" x14ac:dyDescent="0.2">
      <c r="M1406" s="18"/>
      <c r="N1406" s="19"/>
      <c r="O1406" s="19"/>
      <c r="P1406" s="19"/>
      <c r="Q1406" s="23"/>
    </row>
    <row r="1407" spans="13:17" x14ac:dyDescent="0.2">
      <c r="M1407" s="18" t="s">
        <v>14</v>
      </c>
      <c r="N1407" s="19" t="s">
        <v>97</v>
      </c>
      <c r="O1407" s="19">
        <v>30</v>
      </c>
      <c r="P1407" s="65">
        <v>1</v>
      </c>
      <c r="Q1407" s="23">
        <v>8426.0280000000002</v>
      </c>
    </row>
    <row r="1408" spans="13:17" x14ac:dyDescent="0.2">
      <c r="M1408" s="18" t="s">
        <v>14</v>
      </c>
      <c r="N1408" s="19" t="s">
        <v>97</v>
      </c>
      <c r="O1408" s="19">
        <v>30</v>
      </c>
      <c r="P1408" s="64">
        <v>2</v>
      </c>
      <c r="Q1408" s="23">
        <v>14667.182000000001</v>
      </c>
    </row>
    <row r="1409" spans="13:17" x14ac:dyDescent="0.2">
      <c r="M1409" s="18" t="s">
        <v>14</v>
      </c>
      <c r="N1409" s="19" t="s">
        <v>97</v>
      </c>
      <c r="O1409" s="19">
        <v>30</v>
      </c>
      <c r="P1409" s="65">
        <v>3</v>
      </c>
      <c r="Q1409" s="23">
        <v>11502.494000000001</v>
      </c>
    </row>
    <row r="1410" spans="13:17" x14ac:dyDescent="0.2">
      <c r="M1410" s="18" t="s">
        <v>14</v>
      </c>
      <c r="N1410" s="19" t="s">
        <v>97</v>
      </c>
      <c r="O1410" s="19">
        <v>30</v>
      </c>
      <c r="P1410" s="64">
        <v>4</v>
      </c>
      <c r="Q1410" s="23">
        <v>8305.8970000000008</v>
      </c>
    </row>
    <row r="1411" spans="13:17" x14ac:dyDescent="0.2">
      <c r="M1411" s="18" t="s">
        <v>14</v>
      </c>
      <c r="N1411" s="19" t="s">
        <v>97</v>
      </c>
      <c r="O1411" s="19">
        <v>30</v>
      </c>
      <c r="P1411" s="65">
        <v>5</v>
      </c>
      <c r="Q1411" s="23">
        <v>14680.321</v>
      </c>
    </row>
    <row r="1412" spans="13:17" x14ac:dyDescent="0.2">
      <c r="M1412" s="18" t="s">
        <v>14</v>
      </c>
      <c r="N1412" s="19" t="s">
        <v>97</v>
      </c>
      <c r="O1412" s="19">
        <v>30</v>
      </c>
      <c r="P1412" s="64">
        <v>6</v>
      </c>
      <c r="Q1412" s="23">
        <v>13058.56</v>
      </c>
    </row>
    <row r="1413" spans="13:17" x14ac:dyDescent="0.2">
      <c r="M1413" s="18" t="s">
        <v>14</v>
      </c>
      <c r="N1413" s="19" t="s">
        <v>97</v>
      </c>
      <c r="O1413" s="19">
        <v>30</v>
      </c>
      <c r="P1413" s="65">
        <v>7</v>
      </c>
      <c r="Q1413" s="23">
        <v>8983.5079999999998</v>
      </c>
    </row>
    <row r="1414" spans="13:17" x14ac:dyDescent="0.2">
      <c r="M1414" s="18" t="s">
        <v>14</v>
      </c>
      <c r="N1414" s="19" t="s">
        <v>97</v>
      </c>
      <c r="O1414" s="19">
        <v>30</v>
      </c>
      <c r="P1414" s="64">
        <v>8</v>
      </c>
      <c r="Q1414" s="23">
        <v>8037.4809999999998</v>
      </c>
    </row>
    <row r="1415" spans="13:17" x14ac:dyDescent="0.2">
      <c r="M1415" s="18" t="s">
        <v>14</v>
      </c>
      <c r="N1415" s="19" t="s">
        <v>97</v>
      </c>
      <c r="O1415" s="19">
        <v>30</v>
      </c>
      <c r="P1415" s="65">
        <v>9</v>
      </c>
      <c r="Q1415" s="23">
        <v>9895.7489999999998</v>
      </c>
    </row>
    <row r="1416" spans="13:17" x14ac:dyDescent="0.2">
      <c r="M1416" s="18" t="s">
        <v>14</v>
      </c>
      <c r="N1416" s="19" t="s">
        <v>97</v>
      </c>
      <c r="O1416" s="19">
        <v>30</v>
      </c>
      <c r="P1416" s="64">
        <v>10</v>
      </c>
      <c r="Q1416" s="23">
        <v>14021.481</v>
      </c>
    </row>
    <row r="1417" spans="13:17" x14ac:dyDescent="0.2">
      <c r="M1417" s="18" t="s">
        <v>14</v>
      </c>
      <c r="N1417" s="19" t="s">
        <v>97</v>
      </c>
      <c r="O1417" s="19">
        <v>30</v>
      </c>
      <c r="P1417" s="65">
        <v>11</v>
      </c>
      <c r="Q1417" s="23">
        <v>13486.523999999999</v>
      </c>
    </row>
    <row r="1418" spans="13:17" x14ac:dyDescent="0.2">
      <c r="M1418" s="18" t="s">
        <v>14</v>
      </c>
      <c r="N1418" s="19" t="s">
        <v>97</v>
      </c>
      <c r="O1418" s="19">
        <v>30</v>
      </c>
      <c r="P1418" s="64">
        <v>12</v>
      </c>
      <c r="Q1418" s="23">
        <v>7048.2809999999999</v>
      </c>
    </row>
    <row r="1419" spans="13:17" ht="16" thickBot="1" x14ac:dyDescent="0.25">
      <c r="M1419" s="25" t="s">
        <v>14</v>
      </c>
      <c r="N1419" s="26" t="s">
        <v>97</v>
      </c>
      <c r="O1419" s="26">
        <v>30</v>
      </c>
      <c r="P1419" s="67">
        <v>13</v>
      </c>
      <c r="Q1419" s="29">
        <v>7327.96</v>
      </c>
    </row>
    <row r="1420" spans="13:17" x14ac:dyDescent="0.2">
      <c r="O1420" s="6" t="s">
        <v>96</v>
      </c>
      <c r="P1420" s="6"/>
      <c r="Q1420" s="21">
        <f>AVERAGE(Q5:Q1419)</f>
        <v>9877.0047476851832</v>
      </c>
    </row>
    <row r="1421" spans="13:17" x14ac:dyDescent="0.2">
      <c r="Q1421" s="5">
        <f>Q1420/E1058-1</f>
        <v>0.37393401667830517</v>
      </c>
    </row>
  </sheetData>
  <mergeCells count="8">
    <mergeCell ref="AK6:AK8"/>
    <mergeCell ref="AK9:AK11"/>
    <mergeCell ref="A3:E3"/>
    <mergeCell ref="G3:K3"/>
    <mergeCell ref="M3:Q3"/>
    <mergeCell ref="S3:W3"/>
    <mergeCell ref="Y3:AC3"/>
    <mergeCell ref="AE3:A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B698-897C-A34A-BC8B-F37B567458E0}">
  <dimension ref="A1:AG128"/>
  <sheetViews>
    <sheetView topLeftCell="Q1" workbookViewId="0">
      <pane ySplit="3" topLeftCell="A4" activePane="bottomLeft" state="frozen"/>
      <selection pane="bottomLeft" activeCell="H24" sqref="H24"/>
    </sheetView>
  </sheetViews>
  <sheetFormatPr baseColWidth="10" defaultRowHeight="15" x14ac:dyDescent="0.2"/>
  <cols>
    <col min="1" max="3" width="10.83203125" style="39"/>
    <col min="4" max="6" width="15.5" style="39" customWidth="1"/>
    <col min="7" max="8" width="10.83203125" style="39"/>
    <col min="9" max="11" width="17.5" style="39" customWidth="1"/>
    <col min="12" max="30" width="10.83203125" style="39"/>
    <col min="31" max="31" width="17.1640625" style="39" customWidth="1"/>
    <col min="32" max="32" width="10.83203125" style="39"/>
    <col min="33" max="33" width="12.1640625" style="39" bestFit="1" customWidth="1"/>
    <col min="34" max="16384" width="10.83203125" style="39"/>
  </cols>
  <sheetData>
    <row r="1" spans="1:33" ht="16" x14ac:dyDescent="0.2">
      <c r="A1" s="72" t="s">
        <v>130</v>
      </c>
    </row>
    <row r="2" spans="1:33" ht="16" thickBot="1" x14ac:dyDescent="0.25">
      <c r="A2" s="92" t="s">
        <v>80</v>
      </c>
      <c r="B2" s="93"/>
      <c r="C2" s="93"/>
      <c r="D2" s="94"/>
      <c r="E2" s="73"/>
      <c r="F2" s="95" t="s">
        <v>101</v>
      </c>
      <c r="G2" s="95"/>
      <c r="H2" s="95"/>
      <c r="I2" s="95"/>
      <c r="K2" s="96" t="s">
        <v>82</v>
      </c>
      <c r="L2" s="96"/>
      <c r="M2" s="96"/>
      <c r="N2" s="96"/>
      <c r="P2" s="95" t="s">
        <v>83</v>
      </c>
      <c r="Q2" s="95"/>
      <c r="R2" s="95"/>
      <c r="S2" s="95"/>
      <c r="T2" s="73"/>
      <c r="U2" s="95" t="s">
        <v>84</v>
      </c>
      <c r="V2" s="95"/>
      <c r="W2" s="95"/>
      <c r="X2" s="95"/>
      <c r="Y2" s="73"/>
      <c r="Z2" s="95" t="s">
        <v>85</v>
      </c>
      <c r="AA2" s="95"/>
      <c r="AB2" s="95"/>
      <c r="AC2" s="95"/>
    </row>
    <row r="3" spans="1:33" ht="33" thickBot="1" x14ac:dyDescent="0.25">
      <c r="A3" s="41" t="s">
        <v>0</v>
      </c>
      <c r="B3" s="41" t="s">
        <v>86</v>
      </c>
      <c r="C3" s="41" t="s">
        <v>87</v>
      </c>
      <c r="D3" s="74" t="s">
        <v>104</v>
      </c>
      <c r="E3" s="75"/>
      <c r="F3" s="41" t="s">
        <v>0</v>
      </c>
      <c r="G3" s="41" t="s">
        <v>86</v>
      </c>
      <c r="H3" s="41" t="s">
        <v>87</v>
      </c>
      <c r="I3" s="74" t="s">
        <v>104</v>
      </c>
      <c r="J3" s="75"/>
      <c r="K3" s="76" t="s">
        <v>0</v>
      </c>
      <c r="L3" s="77" t="s">
        <v>86</v>
      </c>
      <c r="M3" s="77" t="s">
        <v>87</v>
      </c>
      <c r="N3" s="78" t="s">
        <v>105</v>
      </c>
      <c r="P3" s="41" t="s">
        <v>0</v>
      </c>
      <c r="Q3" s="41" t="s">
        <v>86</v>
      </c>
      <c r="R3" s="41" t="s">
        <v>87</v>
      </c>
      <c r="S3" s="79" t="s">
        <v>106</v>
      </c>
      <c r="U3" s="41" t="s">
        <v>0</v>
      </c>
      <c r="V3" s="41" t="s">
        <v>86</v>
      </c>
      <c r="W3" s="41" t="s">
        <v>87</v>
      </c>
      <c r="X3" s="79" t="s">
        <v>107</v>
      </c>
      <c r="Z3" s="41" t="s">
        <v>0</v>
      </c>
      <c r="AA3" s="41" t="s">
        <v>86</v>
      </c>
      <c r="AB3" s="41" t="s">
        <v>87</v>
      </c>
      <c r="AC3" s="79" t="s">
        <v>108</v>
      </c>
    </row>
    <row r="4" spans="1:33" ht="16" x14ac:dyDescent="0.2">
      <c r="A4" s="80" t="s">
        <v>89</v>
      </c>
      <c r="B4" s="36" t="s">
        <v>90</v>
      </c>
      <c r="C4" s="36">
        <v>1</v>
      </c>
      <c r="D4" s="78">
        <v>114653.28999999998</v>
      </c>
      <c r="E4" s="73"/>
      <c r="F4" s="80" t="s">
        <v>13</v>
      </c>
      <c r="G4" s="36" t="s">
        <v>90</v>
      </c>
      <c r="H4" s="36">
        <v>1</v>
      </c>
      <c r="I4" s="78">
        <v>78803.722999999984</v>
      </c>
      <c r="K4" s="81" t="s">
        <v>14</v>
      </c>
      <c r="L4" s="37" t="s">
        <v>90</v>
      </c>
      <c r="M4" s="37">
        <v>1</v>
      </c>
      <c r="N4" s="82">
        <v>61756.457000000009</v>
      </c>
      <c r="P4" s="80" t="s">
        <v>89</v>
      </c>
      <c r="Q4" s="36" t="s">
        <v>90</v>
      </c>
      <c r="R4" s="36">
        <v>1</v>
      </c>
      <c r="S4" s="78">
        <v>21034.097999999998</v>
      </c>
      <c r="U4" s="80" t="s">
        <v>13</v>
      </c>
      <c r="V4" s="36" t="s">
        <v>90</v>
      </c>
      <c r="W4" s="36">
        <v>1</v>
      </c>
      <c r="X4" s="78">
        <v>77440.993999999992</v>
      </c>
      <c r="Z4" s="80" t="s">
        <v>14</v>
      </c>
      <c r="AA4" s="36" t="s">
        <v>90</v>
      </c>
      <c r="AB4" s="36">
        <v>1</v>
      </c>
      <c r="AC4" s="78">
        <v>17865.656999999999</v>
      </c>
      <c r="AE4" s="17" t="s">
        <v>91</v>
      </c>
      <c r="AF4" s="17" t="s">
        <v>0</v>
      </c>
      <c r="AG4" s="89" t="s">
        <v>126</v>
      </c>
    </row>
    <row r="5" spans="1:33" ht="16" x14ac:dyDescent="0.2">
      <c r="A5" s="81" t="s">
        <v>89</v>
      </c>
      <c r="B5" s="37" t="s">
        <v>90</v>
      </c>
      <c r="C5" s="37">
        <v>2</v>
      </c>
      <c r="D5" s="82">
        <v>10734.786</v>
      </c>
      <c r="E5" s="73"/>
      <c r="F5" s="81" t="s">
        <v>13</v>
      </c>
      <c r="G5" s="37" t="s">
        <v>90</v>
      </c>
      <c r="H5" s="37">
        <v>2</v>
      </c>
      <c r="I5" s="82">
        <v>87894.223000000013</v>
      </c>
      <c r="K5" s="81" t="s">
        <v>14</v>
      </c>
      <c r="L5" s="37" t="s">
        <v>90</v>
      </c>
      <c r="M5" s="37">
        <v>2</v>
      </c>
      <c r="N5" s="82">
        <v>71791.106</v>
      </c>
      <c r="P5" s="81" t="s">
        <v>89</v>
      </c>
      <c r="Q5" s="37" t="s">
        <v>90</v>
      </c>
      <c r="R5" s="37">
        <v>2</v>
      </c>
      <c r="S5" s="82">
        <v>64275.441999999995</v>
      </c>
      <c r="U5" s="81" t="s">
        <v>13</v>
      </c>
      <c r="V5" s="37" t="s">
        <v>90</v>
      </c>
      <c r="W5" s="37">
        <v>2</v>
      </c>
      <c r="X5" s="82">
        <v>98657.165000000008</v>
      </c>
      <c r="Z5" s="81" t="s">
        <v>14</v>
      </c>
      <c r="AA5" s="37" t="s">
        <v>90</v>
      </c>
      <c r="AB5" s="37">
        <v>2</v>
      </c>
      <c r="AC5" s="82">
        <v>110266.64999999998</v>
      </c>
      <c r="AE5" s="90" t="s">
        <v>92</v>
      </c>
      <c r="AF5" s="17" t="s">
        <v>89</v>
      </c>
      <c r="AG5" s="19"/>
    </row>
    <row r="6" spans="1:33" ht="16" x14ac:dyDescent="0.2">
      <c r="A6" s="81" t="s">
        <v>89</v>
      </c>
      <c r="B6" s="37" t="s">
        <v>90</v>
      </c>
      <c r="C6" s="37">
        <v>3</v>
      </c>
      <c r="D6" s="82">
        <v>144280.47</v>
      </c>
      <c r="E6" s="73"/>
      <c r="F6" s="81" t="s">
        <v>13</v>
      </c>
      <c r="G6" s="37" t="s">
        <v>90</v>
      </c>
      <c r="H6" s="37">
        <v>3</v>
      </c>
      <c r="I6" s="82">
        <v>81780.707999999984</v>
      </c>
      <c r="K6" s="81" t="s">
        <v>14</v>
      </c>
      <c r="L6" s="37" t="s">
        <v>90</v>
      </c>
      <c r="M6" s="37">
        <v>3</v>
      </c>
      <c r="N6" s="82">
        <v>90431.98000000001</v>
      </c>
      <c r="P6" s="81" t="s">
        <v>89</v>
      </c>
      <c r="Q6" s="37" t="s">
        <v>90</v>
      </c>
      <c r="R6" s="37">
        <v>3</v>
      </c>
      <c r="S6" s="82">
        <v>55012.258000000002</v>
      </c>
      <c r="U6" s="81" t="s">
        <v>13</v>
      </c>
      <c r="V6" s="37" t="s">
        <v>90</v>
      </c>
      <c r="W6" s="37">
        <v>3</v>
      </c>
      <c r="X6" s="82">
        <v>106812.89800000002</v>
      </c>
      <c r="Z6" s="81" t="s">
        <v>14</v>
      </c>
      <c r="AA6" s="37" t="s">
        <v>90</v>
      </c>
      <c r="AB6" s="37">
        <v>3</v>
      </c>
      <c r="AC6" s="82">
        <v>63383.850000000013</v>
      </c>
      <c r="AE6" s="90"/>
      <c r="AF6" s="17" t="s">
        <v>13</v>
      </c>
      <c r="AG6" s="19">
        <f>_xlfn.T.TEST(D4:D95,I4:I95,2,3)</f>
        <v>6.8261573719466829E-3</v>
      </c>
    </row>
    <row r="7" spans="1:33" ht="16" x14ac:dyDescent="0.2">
      <c r="A7" s="81" t="s">
        <v>89</v>
      </c>
      <c r="B7" s="37" t="s">
        <v>90</v>
      </c>
      <c r="C7" s="37">
        <v>4</v>
      </c>
      <c r="D7" s="82">
        <v>196841.315</v>
      </c>
      <c r="E7" s="73"/>
      <c r="F7" s="81" t="s">
        <v>14</v>
      </c>
      <c r="G7" s="37" t="s">
        <v>90</v>
      </c>
      <c r="H7" s="37">
        <v>4</v>
      </c>
      <c r="I7" s="82">
        <v>105611.59300000001</v>
      </c>
      <c r="K7" s="81" t="s">
        <v>14</v>
      </c>
      <c r="L7" s="37" t="s">
        <v>90</v>
      </c>
      <c r="M7" s="37">
        <v>4</v>
      </c>
      <c r="N7" s="82">
        <v>102353.053</v>
      </c>
      <c r="P7" s="81" t="s">
        <v>89</v>
      </c>
      <c r="Q7" s="37" t="s">
        <v>90</v>
      </c>
      <c r="R7" s="37">
        <v>4</v>
      </c>
      <c r="S7" s="82">
        <v>20018.618999999999</v>
      </c>
      <c r="U7" s="81" t="s">
        <v>14</v>
      </c>
      <c r="V7" s="37" t="s">
        <v>90</v>
      </c>
      <c r="W7" s="37">
        <v>4</v>
      </c>
      <c r="X7" s="82">
        <v>132610.92200000002</v>
      </c>
      <c r="Z7" s="81" t="s">
        <v>14</v>
      </c>
      <c r="AA7" s="37" t="s">
        <v>90</v>
      </c>
      <c r="AB7" s="37">
        <v>4</v>
      </c>
      <c r="AC7" s="82">
        <v>45734.052000000003</v>
      </c>
      <c r="AE7" s="90"/>
      <c r="AF7" s="17" t="s">
        <v>14</v>
      </c>
      <c r="AG7" s="19">
        <f>_xlfn.T.TEST(D4:D95,N4:N126,2,3)</f>
        <v>6.0336754660499204E-7</v>
      </c>
    </row>
    <row r="8" spans="1:33" ht="16" x14ac:dyDescent="0.2">
      <c r="A8" s="81" t="s">
        <v>89</v>
      </c>
      <c r="B8" s="37" t="s">
        <v>90</v>
      </c>
      <c r="C8" s="37">
        <v>5</v>
      </c>
      <c r="D8" s="82">
        <v>143287.516</v>
      </c>
      <c r="E8" s="73"/>
      <c r="F8" s="81" t="s">
        <v>14</v>
      </c>
      <c r="G8" s="37" t="s">
        <v>90</v>
      </c>
      <c r="H8" s="37">
        <v>5</v>
      </c>
      <c r="I8" s="82">
        <v>82659.159999999989</v>
      </c>
      <c r="K8" s="81" t="s">
        <v>14</v>
      </c>
      <c r="L8" s="37" t="s">
        <v>90</v>
      </c>
      <c r="M8" s="37">
        <v>5</v>
      </c>
      <c r="N8" s="82">
        <v>183427.99299999999</v>
      </c>
      <c r="P8" s="81" t="s">
        <v>89</v>
      </c>
      <c r="Q8" s="37" t="s">
        <v>90</v>
      </c>
      <c r="R8" s="37">
        <v>5</v>
      </c>
      <c r="S8" s="82">
        <v>40300.024999999994</v>
      </c>
      <c r="U8" s="81" t="s">
        <v>14</v>
      </c>
      <c r="V8" s="37" t="s">
        <v>90</v>
      </c>
      <c r="W8" s="37">
        <v>5</v>
      </c>
      <c r="X8" s="82">
        <v>91214.704999999987</v>
      </c>
      <c r="Z8" s="81" t="s">
        <v>14</v>
      </c>
      <c r="AA8" s="37" t="s">
        <v>90</v>
      </c>
      <c r="AB8" s="37">
        <v>5</v>
      </c>
      <c r="AC8" s="82">
        <v>65957.27</v>
      </c>
      <c r="AE8" s="90" t="s">
        <v>93</v>
      </c>
      <c r="AF8" s="17" t="s">
        <v>89</v>
      </c>
      <c r="AG8" s="19"/>
    </row>
    <row r="9" spans="1:33" ht="16" x14ac:dyDescent="0.2">
      <c r="A9" s="81" t="s">
        <v>89</v>
      </c>
      <c r="B9" s="37" t="s">
        <v>90</v>
      </c>
      <c r="C9" s="37">
        <v>6</v>
      </c>
      <c r="D9" s="82">
        <v>102970.601</v>
      </c>
      <c r="E9" s="73"/>
      <c r="F9" s="81" t="s">
        <v>14</v>
      </c>
      <c r="G9" s="37" t="s">
        <v>90</v>
      </c>
      <c r="H9" s="37">
        <v>6</v>
      </c>
      <c r="I9" s="82">
        <v>85632.392000000007</v>
      </c>
      <c r="K9" s="81" t="s">
        <v>14</v>
      </c>
      <c r="L9" s="37" t="s">
        <v>90</v>
      </c>
      <c r="M9" s="37">
        <v>6</v>
      </c>
      <c r="N9" s="82">
        <v>118227.171</v>
      </c>
      <c r="P9" s="81" t="s">
        <v>89</v>
      </c>
      <c r="Q9" s="37" t="s">
        <v>90</v>
      </c>
      <c r="R9" s="37">
        <v>6</v>
      </c>
      <c r="S9" s="82">
        <v>36117.982000000004</v>
      </c>
      <c r="U9" s="81" t="s">
        <v>14</v>
      </c>
      <c r="V9" s="37" t="s">
        <v>90</v>
      </c>
      <c r="W9" s="37">
        <v>6</v>
      </c>
      <c r="X9" s="82">
        <v>120029.13000000002</v>
      </c>
      <c r="Z9" s="81" t="s">
        <v>14</v>
      </c>
      <c r="AA9" s="37" t="s">
        <v>90</v>
      </c>
      <c r="AB9" s="37">
        <v>6</v>
      </c>
      <c r="AC9" s="82">
        <v>54573.029000000002</v>
      </c>
      <c r="AE9" s="90"/>
      <c r="AF9" s="17" t="s">
        <v>13</v>
      </c>
      <c r="AG9" s="19">
        <f>_xlfn.T.TEST(S4:S95,X4:X95,2,3)</f>
        <v>3.6801184859805234E-5</v>
      </c>
    </row>
    <row r="10" spans="1:33" ht="16" x14ac:dyDescent="0.2">
      <c r="A10" s="81" t="s">
        <v>89</v>
      </c>
      <c r="B10" s="37" t="s">
        <v>90</v>
      </c>
      <c r="C10" s="37">
        <v>7</v>
      </c>
      <c r="D10" s="82">
        <v>88181.408999999985</v>
      </c>
      <c r="E10" s="73"/>
      <c r="F10" s="81" t="s">
        <v>14</v>
      </c>
      <c r="G10" s="37" t="s">
        <v>90</v>
      </c>
      <c r="H10" s="37">
        <v>7</v>
      </c>
      <c r="I10" s="82">
        <v>46445.448999999993</v>
      </c>
      <c r="K10" s="81" t="s">
        <v>14</v>
      </c>
      <c r="L10" s="37" t="s">
        <v>90</v>
      </c>
      <c r="M10" s="37">
        <v>7</v>
      </c>
      <c r="N10" s="82">
        <v>110750.92599999999</v>
      </c>
      <c r="P10" s="81" t="s">
        <v>89</v>
      </c>
      <c r="Q10" s="37" t="s">
        <v>90</v>
      </c>
      <c r="R10" s="37">
        <v>7</v>
      </c>
      <c r="S10" s="82">
        <v>31633.735999999997</v>
      </c>
      <c r="U10" s="81" t="s">
        <v>14</v>
      </c>
      <c r="V10" s="37" t="s">
        <v>90</v>
      </c>
      <c r="W10" s="37">
        <v>7</v>
      </c>
      <c r="X10" s="82">
        <v>73741.35100000001</v>
      </c>
      <c r="Z10" s="81" t="s">
        <v>14</v>
      </c>
      <c r="AA10" s="37" t="s">
        <v>90</v>
      </c>
      <c r="AB10" s="37">
        <v>7</v>
      </c>
      <c r="AC10" s="82">
        <v>49450.589</v>
      </c>
      <c r="AE10" s="90"/>
      <c r="AF10" s="17" t="s">
        <v>14</v>
      </c>
      <c r="AG10" s="19">
        <f>_xlfn.T.TEST(S4:S95,AC4:AC126,2,3)</f>
        <v>7.1664322542115612E-4</v>
      </c>
    </row>
    <row r="11" spans="1:33" x14ac:dyDescent="0.2">
      <c r="A11" s="81" t="s">
        <v>89</v>
      </c>
      <c r="B11" s="37" t="s">
        <v>90</v>
      </c>
      <c r="C11" s="37">
        <v>8</v>
      </c>
      <c r="D11" s="82">
        <v>87676.487000000008</v>
      </c>
      <c r="E11" s="73"/>
      <c r="F11" s="81" t="s">
        <v>14</v>
      </c>
      <c r="G11" s="37" t="s">
        <v>90</v>
      </c>
      <c r="H11" s="37">
        <v>8</v>
      </c>
      <c r="I11" s="82">
        <v>96083.747000000003</v>
      </c>
      <c r="K11" s="81" t="s">
        <v>14</v>
      </c>
      <c r="L11" s="37" t="s">
        <v>90</v>
      </c>
      <c r="M11" s="37">
        <v>8</v>
      </c>
      <c r="N11" s="82">
        <v>119939.02899999999</v>
      </c>
      <c r="P11" s="81" t="s">
        <v>89</v>
      </c>
      <c r="Q11" s="37" t="s">
        <v>90</v>
      </c>
      <c r="R11" s="37">
        <v>8</v>
      </c>
      <c r="S11" s="82">
        <v>41752.853999999999</v>
      </c>
      <c r="U11" s="81" t="s">
        <v>14</v>
      </c>
      <c r="V11" s="37" t="s">
        <v>90</v>
      </c>
      <c r="W11" s="37">
        <v>8</v>
      </c>
      <c r="X11" s="82">
        <v>34804.053999999996</v>
      </c>
      <c r="Z11" s="81" t="s">
        <v>14</v>
      </c>
      <c r="AA11" s="37" t="s">
        <v>90</v>
      </c>
      <c r="AB11" s="37">
        <v>8</v>
      </c>
      <c r="AC11" s="82">
        <v>68800.983999999997</v>
      </c>
    </row>
    <row r="12" spans="1:33" x14ac:dyDescent="0.2">
      <c r="A12" s="81" t="s">
        <v>89</v>
      </c>
      <c r="B12" s="37" t="s">
        <v>90</v>
      </c>
      <c r="C12" s="37">
        <v>9</v>
      </c>
      <c r="D12" s="82">
        <v>123633.045</v>
      </c>
      <c r="E12" s="73"/>
      <c r="F12" s="81" t="s">
        <v>14</v>
      </c>
      <c r="G12" s="37" t="s">
        <v>90</v>
      </c>
      <c r="H12" s="37">
        <v>9</v>
      </c>
      <c r="I12" s="82">
        <v>148875.46200000003</v>
      </c>
      <c r="K12" s="81" t="s">
        <v>14</v>
      </c>
      <c r="L12" s="37" t="s">
        <v>90</v>
      </c>
      <c r="M12" s="37">
        <v>9</v>
      </c>
      <c r="N12" s="82">
        <v>97363.885999999999</v>
      </c>
      <c r="P12" s="81" t="s">
        <v>89</v>
      </c>
      <c r="Q12" s="37" t="s">
        <v>90</v>
      </c>
      <c r="R12" s="37">
        <v>9</v>
      </c>
      <c r="S12" s="82">
        <v>44617.214</v>
      </c>
      <c r="U12" s="81" t="s">
        <v>14</v>
      </c>
      <c r="V12" s="37" t="s">
        <v>90</v>
      </c>
      <c r="W12" s="37">
        <v>9</v>
      </c>
      <c r="X12" s="82">
        <v>195283.37299999999</v>
      </c>
      <c r="Z12" s="81" t="s">
        <v>14</v>
      </c>
      <c r="AA12" s="37" t="s">
        <v>90</v>
      </c>
      <c r="AB12" s="37">
        <v>9</v>
      </c>
      <c r="AC12" s="82">
        <v>90961.304000000004</v>
      </c>
    </row>
    <row r="13" spans="1:33" x14ac:dyDescent="0.2">
      <c r="A13" s="81" t="s">
        <v>89</v>
      </c>
      <c r="B13" s="37" t="s">
        <v>90</v>
      </c>
      <c r="C13" s="37">
        <v>10</v>
      </c>
      <c r="D13" s="82">
        <v>75819.232000000004</v>
      </c>
      <c r="E13" s="73"/>
      <c r="F13" s="81" t="s">
        <v>14</v>
      </c>
      <c r="G13" s="37" t="s">
        <v>90</v>
      </c>
      <c r="H13" s="37">
        <v>10</v>
      </c>
      <c r="I13" s="82">
        <v>73298.369000000006</v>
      </c>
      <c r="K13" s="81" t="s">
        <v>14</v>
      </c>
      <c r="L13" s="37" t="s">
        <v>90</v>
      </c>
      <c r="M13" s="37">
        <v>10</v>
      </c>
      <c r="N13" s="82">
        <v>87546.971999999994</v>
      </c>
      <c r="P13" s="81" t="s">
        <v>89</v>
      </c>
      <c r="Q13" s="37" t="s">
        <v>90</v>
      </c>
      <c r="R13" s="37">
        <v>10</v>
      </c>
      <c r="S13" s="82">
        <v>30522.53</v>
      </c>
      <c r="U13" s="81" t="s">
        <v>14</v>
      </c>
      <c r="V13" s="37" t="s">
        <v>90</v>
      </c>
      <c r="W13" s="37">
        <v>10</v>
      </c>
      <c r="X13" s="82">
        <v>56799.196999999986</v>
      </c>
      <c r="Z13" s="81" t="s">
        <v>14</v>
      </c>
      <c r="AA13" s="37" t="s">
        <v>90</v>
      </c>
      <c r="AB13" s="37">
        <v>10</v>
      </c>
      <c r="AC13" s="82">
        <v>74071.707999999999</v>
      </c>
    </row>
    <row r="14" spans="1:33" x14ac:dyDescent="0.2">
      <c r="A14" s="81" t="s">
        <v>89</v>
      </c>
      <c r="B14" s="37" t="s">
        <v>90</v>
      </c>
      <c r="C14" s="37">
        <v>11</v>
      </c>
      <c r="D14" s="82">
        <v>55017.887999999992</v>
      </c>
      <c r="E14" s="73"/>
      <c r="F14" s="81" t="s">
        <v>14</v>
      </c>
      <c r="G14" s="37" t="s">
        <v>90</v>
      </c>
      <c r="H14" s="37">
        <v>11</v>
      </c>
      <c r="I14" s="82">
        <v>60224.792999999998</v>
      </c>
      <c r="K14" s="81" t="s">
        <v>14</v>
      </c>
      <c r="L14" s="37" t="s">
        <v>90</v>
      </c>
      <c r="M14" s="37">
        <v>11</v>
      </c>
      <c r="N14" s="82">
        <v>111753.26400000001</v>
      </c>
      <c r="P14" s="81" t="s">
        <v>89</v>
      </c>
      <c r="Q14" s="37" t="s">
        <v>90</v>
      </c>
      <c r="R14" s="37">
        <v>11</v>
      </c>
      <c r="S14" s="82">
        <v>14689.706</v>
      </c>
      <c r="U14" s="81" t="s">
        <v>14</v>
      </c>
      <c r="V14" s="37" t="s">
        <v>90</v>
      </c>
      <c r="W14" s="37">
        <v>11</v>
      </c>
      <c r="X14" s="82">
        <v>100008.63099999999</v>
      </c>
      <c r="Z14" s="81" t="s">
        <v>14</v>
      </c>
      <c r="AA14" s="37" t="s">
        <v>90</v>
      </c>
      <c r="AB14" s="37">
        <v>11</v>
      </c>
      <c r="AC14" s="82">
        <v>43160.633000000002</v>
      </c>
    </row>
    <row r="15" spans="1:33" x14ac:dyDescent="0.2">
      <c r="A15" s="81" t="s">
        <v>89</v>
      </c>
      <c r="B15" s="37" t="s">
        <v>90</v>
      </c>
      <c r="C15" s="37">
        <v>12</v>
      </c>
      <c r="D15" s="82">
        <v>56100.938999999998</v>
      </c>
      <c r="E15" s="73"/>
      <c r="F15" s="81" t="s">
        <v>14</v>
      </c>
      <c r="G15" s="37" t="s">
        <v>90</v>
      </c>
      <c r="H15" s="37">
        <v>12</v>
      </c>
      <c r="I15" s="82">
        <v>91396.776999999987</v>
      </c>
      <c r="K15" s="81" t="s">
        <v>14</v>
      </c>
      <c r="L15" s="37" t="s">
        <v>90</v>
      </c>
      <c r="M15" s="37">
        <v>12</v>
      </c>
      <c r="N15" s="82">
        <v>185196.16499999998</v>
      </c>
      <c r="P15" s="81" t="s">
        <v>89</v>
      </c>
      <c r="Q15" s="37" t="s">
        <v>90</v>
      </c>
      <c r="R15" s="37">
        <v>12</v>
      </c>
      <c r="S15" s="82">
        <v>56070.906000000003</v>
      </c>
      <c r="U15" s="81" t="s">
        <v>14</v>
      </c>
      <c r="V15" s="37" t="s">
        <v>90</v>
      </c>
      <c r="W15" s="37">
        <v>12</v>
      </c>
      <c r="X15" s="82">
        <v>153494.85799999998</v>
      </c>
      <c r="Z15" s="81" t="s">
        <v>14</v>
      </c>
      <c r="AA15" s="37" t="s">
        <v>90</v>
      </c>
      <c r="AB15" s="37">
        <v>12</v>
      </c>
      <c r="AC15" s="82">
        <v>82283.752999999997</v>
      </c>
    </row>
    <row r="16" spans="1:33" x14ac:dyDescent="0.2">
      <c r="A16" s="81" t="s">
        <v>89</v>
      </c>
      <c r="B16" s="37" t="s">
        <v>90</v>
      </c>
      <c r="C16" s="37">
        <v>13</v>
      </c>
      <c r="D16" s="82">
        <v>41330.520000000004</v>
      </c>
      <c r="E16" s="73"/>
      <c r="F16" s="81" t="s">
        <v>14</v>
      </c>
      <c r="G16" s="37" t="s">
        <v>90</v>
      </c>
      <c r="H16" s="37">
        <v>13</v>
      </c>
      <c r="I16" s="82">
        <v>151950.05000000002</v>
      </c>
      <c r="K16" s="81" t="s">
        <v>14</v>
      </c>
      <c r="L16" s="37" t="s">
        <v>90</v>
      </c>
      <c r="M16" s="37">
        <v>13</v>
      </c>
      <c r="N16" s="82">
        <v>42725.159</v>
      </c>
      <c r="P16" s="81" t="s">
        <v>89</v>
      </c>
      <c r="Q16" s="37" t="s">
        <v>90</v>
      </c>
      <c r="R16" s="37">
        <v>13</v>
      </c>
      <c r="S16" s="82">
        <v>14023.358</v>
      </c>
      <c r="U16" s="81" t="s">
        <v>14</v>
      </c>
      <c r="V16" s="37" t="s">
        <v>90</v>
      </c>
      <c r="W16" s="37">
        <v>13</v>
      </c>
      <c r="X16" s="82">
        <v>112239.41599999998</v>
      </c>
      <c r="Z16" s="81" t="s">
        <v>14</v>
      </c>
      <c r="AA16" s="37" t="s">
        <v>90</v>
      </c>
      <c r="AB16" s="37">
        <v>13</v>
      </c>
      <c r="AC16" s="82">
        <v>62777.565999999992</v>
      </c>
    </row>
    <row r="17" spans="1:29" x14ac:dyDescent="0.2">
      <c r="A17" s="81" t="s">
        <v>89</v>
      </c>
      <c r="B17" s="37" t="s">
        <v>90</v>
      </c>
      <c r="C17" s="37">
        <v>14</v>
      </c>
      <c r="D17" s="82">
        <v>32945.786999999997</v>
      </c>
      <c r="E17" s="73"/>
      <c r="F17" s="81" t="s">
        <v>14</v>
      </c>
      <c r="G17" s="37" t="s">
        <v>90</v>
      </c>
      <c r="H17" s="37">
        <v>14</v>
      </c>
      <c r="I17" s="82">
        <v>103077.59000000001</v>
      </c>
      <c r="K17" s="81" t="s">
        <v>14</v>
      </c>
      <c r="L17" s="37" t="s">
        <v>90</v>
      </c>
      <c r="M17" s="37">
        <v>14</v>
      </c>
      <c r="N17" s="82">
        <v>65593.125</v>
      </c>
      <c r="P17" s="81" t="s">
        <v>89</v>
      </c>
      <c r="Q17" s="37" t="s">
        <v>90</v>
      </c>
      <c r="R17" s="37">
        <v>14</v>
      </c>
      <c r="S17" s="82">
        <v>53503.116999999991</v>
      </c>
      <c r="U17" s="81" t="s">
        <v>14</v>
      </c>
      <c r="V17" s="37" t="s">
        <v>90</v>
      </c>
      <c r="W17" s="37">
        <v>14</v>
      </c>
      <c r="X17" s="82">
        <v>78433.947</v>
      </c>
      <c r="Z17" s="81" t="s">
        <v>14</v>
      </c>
      <c r="AA17" s="37" t="s">
        <v>90</v>
      </c>
      <c r="AB17" s="37">
        <v>14</v>
      </c>
      <c r="AC17" s="82">
        <v>91438.071000000025</v>
      </c>
    </row>
    <row r="18" spans="1:29" x14ac:dyDescent="0.2">
      <c r="A18" s="81" t="s">
        <v>89</v>
      </c>
      <c r="B18" s="37" t="s">
        <v>90</v>
      </c>
      <c r="C18" s="37">
        <v>15</v>
      </c>
      <c r="D18" s="82">
        <v>42942.896000000001</v>
      </c>
      <c r="E18" s="73"/>
      <c r="F18" s="81" t="s">
        <v>14</v>
      </c>
      <c r="G18" s="37" t="s">
        <v>90</v>
      </c>
      <c r="H18" s="37">
        <v>15</v>
      </c>
      <c r="I18" s="82">
        <v>130161.38500000001</v>
      </c>
      <c r="K18" s="81" t="s">
        <v>14</v>
      </c>
      <c r="L18" s="37" t="s">
        <v>90</v>
      </c>
      <c r="M18" s="37">
        <v>15</v>
      </c>
      <c r="N18" s="82">
        <v>34952.342000000004</v>
      </c>
      <c r="P18" s="81" t="s">
        <v>89</v>
      </c>
      <c r="Q18" s="37" t="s">
        <v>90</v>
      </c>
      <c r="R18" s="37">
        <v>15</v>
      </c>
      <c r="S18" s="82">
        <v>29813.008000000002</v>
      </c>
      <c r="U18" s="81" t="s">
        <v>14</v>
      </c>
      <c r="V18" s="37" t="s">
        <v>90</v>
      </c>
      <c r="W18" s="37">
        <v>15</v>
      </c>
      <c r="X18" s="82">
        <v>67843.692999999999</v>
      </c>
      <c r="Z18" s="81" t="s">
        <v>14</v>
      </c>
      <c r="AA18" s="37" t="s">
        <v>90</v>
      </c>
      <c r="AB18" s="37">
        <v>15</v>
      </c>
      <c r="AC18" s="82">
        <v>133919.21700000003</v>
      </c>
    </row>
    <row r="19" spans="1:29" x14ac:dyDescent="0.2">
      <c r="A19" s="81" t="s">
        <v>89</v>
      </c>
      <c r="B19" s="37" t="s">
        <v>90</v>
      </c>
      <c r="C19" s="37">
        <v>16</v>
      </c>
      <c r="D19" s="82">
        <v>77940.287000000011</v>
      </c>
      <c r="E19" s="73"/>
      <c r="F19" s="81" t="s">
        <v>14</v>
      </c>
      <c r="G19" s="37" t="s">
        <v>90</v>
      </c>
      <c r="H19" s="37">
        <v>16</v>
      </c>
      <c r="I19" s="82">
        <v>105598.455</v>
      </c>
      <c r="K19" s="81" t="s">
        <v>14</v>
      </c>
      <c r="L19" s="37" t="s">
        <v>90</v>
      </c>
      <c r="M19" s="37">
        <v>16</v>
      </c>
      <c r="N19" s="82">
        <v>75909.331000000006</v>
      </c>
      <c r="P19" s="81" t="s">
        <v>89</v>
      </c>
      <c r="Q19" s="37" t="s">
        <v>90</v>
      </c>
      <c r="R19" s="37">
        <v>16</v>
      </c>
      <c r="S19" s="82">
        <v>4979.7839999999997</v>
      </c>
      <c r="U19" s="81" t="s">
        <v>14</v>
      </c>
      <c r="V19" s="37" t="s">
        <v>90</v>
      </c>
      <c r="W19" s="37">
        <v>16</v>
      </c>
      <c r="X19" s="82">
        <v>126056.30100000002</v>
      </c>
      <c r="Z19" s="81" t="s">
        <v>14</v>
      </c>
      <c r="AA19" s="37" t="s">
        <v>90</v>
      </c>
      <c r="AB19" s="37">
        <v>16</v>
      </c>
      <c r="AC19" s="82">
        <v>55639.186999999998</v>
      </c>
    </row>
    <row r="20" spans="1:29" x14ac:dyDescent="0.2">
      <c r="A20" s="81" t="s">
        <v>89</v>
      </c>
      <c r="B20" s="37" t="s">
        <v>90</v>
      </c>
      <c r="C20" s="37">
        <v>17</v>
      </c>
      <c r="D20" s="82">
        <v>59057.275999999998</v>
      </c>
      <c r="E20" s="73"/>
      <c r="F20" s="81" t="s">
        <v>14</v>
      </c>
      <c r="G20" s="37" t="s">
        <v>90</v>
      </c>
      <c r="H20" s="37">
        <v>17</v>
      </c>
      <c r="I20" s="82">
        <v>58805.752</v>
      </c>
      <c r="K20" s="81" t="s">
        <v>14</v>
      </c>
      <c r="L20" s="37" t="s">
        <v>90</v>
      </c>
      <c r="M20" s="37">
        <v>17</v>
      </c>
      <c r="N20" s="82">
        <v>68087.709999999992</v>
      </c>
      <c r="P20" s="81" t="s">
        <v>89</v>
      </c>
      <c r="Q20" s="37" t="s">
        <v>90</v>
      </c>
      <c r="R20" s="37">
        <v>17</v>
      </c>
      <c r="S20" s="82">
        <v>24816.330999999998</v>
      </c>
      <c r="U20" s="81" t="s">
        <v>14</v>
      </c>
      <c r="V20" s="37" t="s">
        <v>90</v>
      </c>
      <c r="W20" s="37">
        <v>17</v>
      </c>
      <c r="X20" s="82">
        <v>75321.819000000003</v>
      </c>
      <c r="Z20" s="81" t="s">
        <v>14</v>
      </c>
      <c r="AA20" s="37" t="s">
        <v>90</v>
      </c>
      <c r="AB20" s="37">
        <v>17</v>
      </c>
      <c r="AC20" s="82">
        <v>66497.857000000004</v>
      </c>
    </row>
    <row r="21" spans="1:29" x14ac:dyDescent="0.2">
      <c r="A21" s="81" t="s">
        <v>89</v>
      </c>
      <c r="B21" s="37" t="s">
        <v>90</v>
      </c>
      <c r="C21" s="37">
        <v>18</v>
      </c>
      <c r="D21" s="82">
        <v>118611.96200000001</v>
      </c>
      <c r="E21" s="73"/>
      <c r="F21" s="81" t="s">
        <v>14</v>
      </c>
      <c r="G21" s="37" t="s">
        <v>90</v>
      </c>
      <c r="H21" s="37">
        <v>18</v>
      </c>
      <c r="I21" s="82">
        <v>64125.280000000006</v>
      </c>
      <c r="K21" s="81" t="s">
        <v>14</v>
      </c>
      <c r="L21" s="37" t="s">
        <v>90</v>
      </c>
      <c r="M21" s="37">
        <v>18</v>
      </c>
      <c r="N21" s="82">
        <v>142564.859</v>
      </c>
      <c r="P21" s="81" t="s">
        <v>89</v>
      </c>
      <c r="Q21" s="37" t="s">
        <v>90</v>
      </c>
      <c r="R21" s="37">
        <v>18</v>
      </c>
      <c r="S21" s="82">
        <v>29863.690000000002</v>
      </c>
      <c r="U21" s="81" t="s">
        <v>14</v>
      </c>
      <c r="V21" s="37" t="s">
        <v>90</v>
      </c>
      <c r="W21" s="37">
        <v>18</v>
      </c>
      <c r="X21" s="82">
        <v>58524.195999999996</v>
      </c>
      <c r="Z21" s="81" t="s">
        <v>14</v>
      </c>
      <c r="AA21" s="37" t="s">
        <v>90</v>
      </c>
      <c r="AB21" s="37">
        <v>18</v>
      </c>
      <c r="AC21" s="82">
        <v>60215.409000000007</v>
      </c>
    </row>
    <row r="22" spans="1:29" x14ac:dyDescent="0.2">
      <c r="A22" s="81" t="s">
        <v>89</v>
      </c>
      <c r="B22" s="37" t="s">
        <v>90</v>
      </c>
      <c r="C22" s="37">
        <v>19</v>
      </c>
      <c r="D22" s="82">
        <v>68583.246999999988</v>
      </c>
      <c r="E22" s="73"/>
      <c r="F22" s="81" t="s">
        <v>14</v>
      </c>
      <c r="G22" s="37" t="s">
        <v>90</v>
      </c>
      <c r="H22" s="37">
        <v>19</v>
      </c>
      <c r="I22" s="82">
        <v>175257.24600000001</v>
      </c>
      <c r="K22" s="81" t="s">
        <v>14</v>
      </c>
      <c r="L22" s="37" t="s">
        <v>90</v>
      </c>
      <c r="M22" s="37">
        <v>19</v>
      </c>
      <c r="N22" s="82">
        <v>98535.157999999996</v>
      </c>
      <c r="P22" s="81" t="s">
        <v>89</v>
      </c>
      <c r="Q22" s="37" t="s">
        <v>90</v>
      </c>
      <c r="R22" s="37">
        <v>19</v>
      </c>
      <c r="S22" s="82">
        <v>32485.913000000004</v>
      </c>
      <c r="U22" s="81" t="s">
        <v>14</v>
      </c>
      <c r="V22" s="37" t="s">
        <v>90</v>
      </c>
      <c r="W22" s="37">
        <v>19</v>
      </c>
      <c r="X22" s="82">
        <v>41323.011000000006</v>
      </c>
      <c r="Z22" s="81" t="s">
        <v>14</v>
      </c>
      <c r="AA22" s="37" t="s">
        <v>90</v>
      </c>
      <c r="AB22" s="37">
        <v>19</v>
      </c>
      <c r="AC22" s="82">
        <v>91995.552000000011</v>
      </c>
    </row>
    <row r="23" spans="1:29" x14ac:dyDescent="0.2">
      <c r="A23" s="81" t="s">
        <v>89</v>
      </c>
      <c r="B23" s="37" t="s">
        <v>90</v>
      </c>
      <c r="C23" s="37">
        <v>20</v>
      </c>
      <c r="D23" s="82">
        <v>112770.62</v>
      </c>
      <c r="E23" s="73"/>
      <c r="F23" s="81" t="s">
        <v>14</v>
      </c>
      <c r="G23" s="37" t="s">
        <v>90</v>
      </c>
      <c r="H23" s="37">
        <v>20</v>
      </c>
      <c r="I23" s="82">
        <v>44986.991000000002</v>
      </c>
      <c r="K23" s="81" t="s">
        <v>14</v>
      </c>
      <c r="L23" s="37" t="s">
        <v>90</v>
      </c>
      <c r="M23" s="37">
        <v>20</v>
      </c>
      <c r="N23" s="82">
        <v>85880.161000000007</v>
      </c>
      <c r="P23" s="81" t="s">
        <v>89</v>
      </c>
      <c r="Q23" s="37" t="s">
        <v>90</v>
      </c>
      <c r="R23" s="37">
        <v>20</v>
      </c>
      <c r="S23" s="82">
        <v>21073.514999999999</v>
      </c>
      <c r="U23" s="81" t="s">
        <v>14</v>
      </c>
      <c r="V23" s="37" t="s">
        <v>90</v>
      </c>
      <c r="W23" s="37">
        <v>20</v>
      </c>
      <c r="X23" s="82">
        <v>69467.333000000013</v>
      </c>
      <c r="Z23" s="81" t="s">
        <v>14</v>
      </c>
      <c r="AA23" s="37" t="s">
        <v>90</v>
      </c>
      <c r="AB23" s="37">
        <v>20</v>
      </c>
      <c r="AC23" s="82">
        <v>58584.26</v>
      </c>
    </row>
    <row r="24" spans="1:29" x14ac:dyDescent="0.2">
      <c r="A24" s="81" t="s">
        <v>89</v>
      </c>
      <c r="B24" s="37" t="s">
        <v>90</v>
      </c>
      <c r="C24" s="37">
        <v>21</v>
      </c>
      <c r="D24" s="82">
        <v>66266.982999999993</v>
      </c>
      <c r="E24" s="73"/>
      <c r="F24" s="81" t="s">
        <v>14</v>
      </c>
      <c r="G24" s="37" t="s">
        <v>90</v>
      </c>
      <c r="H24" s="37">
        <v>21</v>
      </c>
      <c r="I24" s="82">
        <v>119619.93699999998</v>
      </c>
      <c r="K24" s="81" t="s">
        <v>14</v>
      </c>
      <c r="L24" s="37" t="s">
        <v>90</v>
      </c>
      <c r="M24" s="37">
        <v>21</v>
      </c>
      <c r="N24" s="82">
        <v>141356.04499999998</v>
      </c>
      <c r="P24" s="81" t="s">
        <v>89</v>
      </c>
      <c r="Q24" s="37" t="s">
        <v>90</v>
      </c>
      <c r="R24" s="37">
        <v>21</v>
      </c>
      <c r="S24" s="82">
        <v>109506.44900000002</v>
      </c>
      <c r="U24" s="81" t="s">
        <v>14</v>
      </c>
      <c r="V24" s="37" t="s">
        <v>90</v>
      </c>
      <c r="W24" s="37">
        <v>21</v>
      </c>
      <c r="X24" s="82">
        <v>166763.64399999997</v>
      </c>
      <c r="Z24" s="81" t="s">
        <v>14</v>
      </c>
      <c r="AA24" s="37" t="s">
        <v>90</v>
      </c>
      <c r="AB24" s="37">
        <v>21</v>
      </c>
      <c r="AC24" s="82">
        <v>49167.157000000007</v>
      </c>
    </row>
    <row r="25" spans="1:29" x14ac:dyDescent="0.2">
      <c r="A25" s="81" t="s">
        <v>89</v>
      </c>
      <c r="B25" s="37" t="s">
        <v>90</v>
      </c>
      <c r="C25" s="37">
        <v>22</v>
      </c>
      <c r="D25" s="82">
        <v>91811.604000000007</v>
      </c>
      <c r="E25" s="73"/>
      <c r="F25" s="81" t="s">
        <v>14</v>
      </c>
      <c r="G25" s="37" t="s">
        <v>90</v>
      </c>
      <c r="H25" s="37">
        <v>22</v>
      </c>
      <c r="I25" s="82">
        <v>65850.278999999995</v>
      </c>
      <c r="K25" s="81" t="s">
        <v>14</v>
      </c>
      <c r="L25" s="37" t="s">
        <v>90</v>
      </c>
      <c r="M25" s="37">
        <v>22</v>
      </c>
      <c r="N25" s="82">
        <v>73949.703000000009</v>
      </c>
      <c r="P25" s="81" t="s">
        <v>89</v>
      </c>
      <c r="Q25" s="37" t="s">
        <v>90</v>
      </c>
      <c r="R25" s="37">
        <v>22</v>
      </c>
      <c r="S25" s="82">
        <v>110739.66200000001</v>
      </c>
      <c r="U25" s="81" t="s">
        <v>14</v>
      </c>
      <c r="V25" s="37" t="s">
        <v>90</v>
      </c>
      <c r="W25" s="37">
        <v>22</v>
      </c>
      <c r="X25" s="82">
        <v>61484.286000000007</v>
      </c>
      <c r="Z25" s="81" t="s">
        <v>14</v>
      </c>
      <c r="AA25" s="37" t="s">
        <v>90</v>
      </c>
      <c r="AB25" s="37">
        <v>22</v>
      </c>
      <c r="AC25" s="82">
        <v>72979.273000000001</v>
      </c>
    </row>
    <row r="26" spans="1:29" x14ac:dyDescent="0.2">
      <c r="A26" s="81" t="s">
        <v>89</v>
      </c>
      <c r="B26" s="37" t="s">
        <v>90</v>
      </c>
      <c r="C26" s="37">
        <v>23</v>
      </c>
      <c r="D26" s="82">
        <v>82505.244999999995</v>
      </c>
      <c r="E26" s="73"/>
      <c r="F26" s="81" t="s">
        <v>14</v>
      </c>
      <c r="G26" s="37" t="s">
        <v>90</v>
      </c>
      <c r="H26" s="37">
        <v>23</v>
      </c>
      <c r="I26" s="82">
        <v>34605.089999999997</v>
      </c>
      <c r="K26" s="81" t="s">
        <v>14</v>
      </c>
      <c r="L26" s="37" t="s">
        <v>90</v>
      </c>
      <c r="M26" s="37">
        <v>23</v>
      </c>
      <c r="N26" s="82">
        <v>73591.186999999991</v>
      </c>
      <c r="P26" s="81" t="s">
        <v>89</v>
      </c>
      <c r="Q26" s="37" t="s">
        <v>90</v>
      </c>
      <c r="R26" s="37">
        <v>23</v>
      </c>
      <c r="S26" s="82">
        <v>78713.626999999993</v>
      </c>
      <c r="U26" s="81" t="s">
        <v>14</v>
      </c>
      <c r="V26" s="37" t="s">
        <v>90</v>
      </c>
      <c r="W26" s="37">
        <v>23</v>
      </c>
      <c r="X26" s="82">
        <v>93776.865000000005</v>
      </c>
      <c r="Z26" s="81" t="s">
        <v>14</v>
      </c>
      <c r="AA26" s="37" t="s">
        <v>90</v>
      </c>
      <c r="AB26" s="37">
        <v>23</v>
      </c>
      <c r="AC26" s="82">
        <v>53405.511000000006</v>
      </c>
    </row>
    <row r="27" spans="1:29" x14ac:dyDescent="0.2">
      <c r="A27" s="81" t="s">
        <v>89</v>
      </c>
      <c r="B27" s="37" t="s">
        <v>90</v>
      </c>
      <c r="C27" s="37">
        <v>24</v>
      </c>
      <c r="D27" s="82">
        <v>103865.948</v>
      </c>
      <c r="E27" s="73"/>
      <c r="F27" s="81" t="s">
        <v>14</v>
      </c>
      <c r="G27" s="37" t="s">
        <v>90</v>
      </c>
      <c r="H27" s="37">
        <v>24</v>
      </c>
      <c r="I27" s="82">
        <v>80448.010000000009</v>
      </c>
      <c r="K27" s="81" t="s">
        <v>14</v>
      </c>
      <c r="L27" s="37" t="s">
        <v>90</v>
      </c>
      <c r="M27" s="37">
        <v>24</v>
      </c>
      <c r="N27" s="82">
        <v>134140.70600000001</v>
      </c>
      <c r="P27" s="81" t="s">
        <v>89</v>
      </c>
      <c r="Q27" s="37" t="s">
        <v>90</v>
      </c>
      <c r="R27" s="37">
        <v>24</v>
      </c>
      <c r="S27" s="82">
        <v>42550.595000000001</v>
      </c>
      <c r="U27" s="81" t="s">
        <v>14</v>
      </c>
      <c r="V27" s="37" t="s">
        <v>90</v>
      </c>
      <c r="W27" s="37">
        <v>24</v>
      </c>
      <c r="X27" s="82">
        <v>76519.366999999998</v>
      </c>
      <c r="Z27" s="81" t="s">
        <v>14</v>
      </c>
      <c r="AA27" s="37" t="s">
        <v>90</v>
      </c>
      <c r="AB27" s="37">
        <v>24</v>
      </c>
      <c r="AC27" s="82">
        <v>98090.298999999999</v>
      </c>
    </row>
    <row r="28" spans="1:29" x14ac:dyDescent="0.2">
      <c r="A28" s="81" t="s">
        <v>89</v>
      </c>
      <c r="B28" s="37" t="s">
        <v>90</v>
      </c>
      <c r="C28" s="37">
        <v>25</v>
      </c>
      <c r="D28" s="82">
        <v>85945.857000000004</v>
      </c>
      <c r="E28" s="73"/>
      <c r="F28" s="81" t="s">
        <v>14</v>
      </c>
      <c r="G28" s="37" t="s">
        <v>90</v>
      </c>
      <c r="H28" s="37">
        <v>25</v>
      </c>
      <c r="I28" s="82">
        <v>72130.850999999995</v>
      </c>
      <c r="K28" s="81" t="s">
        <v>14</v>
      </c>
      <c r="L28" s="37" t="s">
        <v>90</v>
      </c>
      <c r="M28" s="37">
        <v>25</v>
      </c>
      <c r="N28" s="82">
        <v>103511.18700000001</v>
      </c>
      <c r="P28" s="81" t="s">
        <v>89</v>
      </c>
      <c r="Q28" s="37" t="s">
        <v>90</v>
      </c>
      <c r="R28" s="37">
        <v>25</v>
      </c>
      <c r="S28" s="82">
        <v>36831.256999999998</v>
      </c>
      <c r="U28" s="81" t="s">
        <v>14</v>
      </c>
      <c r="V28" s="37" t="s">
        <v>90</v>
      </c>
      <c r="W28" s="37">
        <v>25</v>
      </c>
      <c r="X28" s="82">
        <v>84138.267000000007</v>
      </c>
      <c r="Z28" s="81" t="s">
        <v>14</v>
      </c>
      <c r="AA28" s="37" t="s">
        <v>90</v>
      </c>
      <c r="AB28" s="37">
        <v>25</v>
      </c>
      <c r="AC28" s="82">
        <v>73700.054999999993</v>
      </c>
    </row>
    <row r="29" spans="1:29" x14ac:dyDescent="0.2">
      <c r="A29" s="81" t="s">
        <v>89</v>
      </c>
      <c r="B29" s="37" t="s">
        <v>90</v>
      </c>
      <c r="C29" s="37">
        <v>26</v>
      </c>
      <c r="D29" s="82">
        <v>77685.008000000002</v>
      </c>
      <c r="E29" s="73"/>
      <c r="F29" s="81" t="s">
        <v>14</v>
      </c>
      <c r="G29" s="37" t="s">
        <v>90</v>
      </c>
      <c r="H29" s="37">
        <v>26</v>
      </c>
      <c r="I29" s="82">
        <v>49170.909999999996</v>
      </c>
      <c r="K29" s="81" t="s">
        <v>14</v>
      </c>
      <c r="L29" s="37" t="s">
        <v>90</v>
      </c>
      <c r="M29" s="37">
        <v>26</v>
      </c>
      <c r="N29" s="82">
        <v>75558.323999999993</v>
      </c>
      <c r="P29" s="81" t="s">
        <v>89</v>
      </c>
      <c r="Q29" s="37" t="s">
        <v>90</v>
      </c>
      <c r="R29" s="37">
        <v>26</v>
      </c>
      <c r="S29" s="82">
        <v>33614.012999999999</v>
      </c>
      <c r="U29" s="81" t="s">
        <v>14</v>
      </c>
      <c r="V29" s="37" t="s">
        <v>90</v>
      </c>
      <c r="W29" s="37">
        <v>26</v>
      </c>
      <c r="X29" s="82">
        <v>115161.96700000002</v>
      </c>
      <c r="Z29" s="81" t="s">
        <v>14</v>
      </c>
      <c r="AA29" s="37" t="s">
        <v>90</v>
      </c>
      <c r="AB29" s="37">
        <v>26</v>
      </c>
      <c r="AC29" s="82">
        <v>28326.392999999996</v>
      </c>
    </row>
    <row r="30" spans="1:29" x14ac:dyDescent="0.2">
      <c r="A30" s="81" t="s">
        <v>89</v>
      </c>
      <c r="B30" s="37" t="s">
        <v>90</v>
      </c>
      <c r="C30" s="37">
        <v>27</v>
      </c>
      <c r="D30" s="82">
        <v>24904.553</v>
      </c>
      <c r="E30" s="73"/>
      <c r="F30" s="81" t="s">
        <v>14</v>
      </c>
      <c r="G30" s="37" t="s">
        <v>90</v>
      </c>
      <c r="H30" s="37">
        <v>27</v>
      </c>
      <c r="I30" s="82">
        <v>87950.534000000014</v>
      </c>
      <c r="K30" s="81" t="s">
        <v>14</v>
      </c>
      <c r="L30" s="37" t="s">
        <v>90</v>
      </c>
      <c r="M30" s="37">
        <v>27</v>
      </c>
      <c r="N30" s="82">
        <v>45946.159</v>
      </c>
      <c r="P30" s="81" t="s">
        <v>89</v>
      </c>
      <c r="Q30" s="37" t="s">
        <v>90</v>
      </c>
      <c r="R30" s="37">
        <v>27</v>
      </c>
      <c r="S30" s="82">
        <v>22205.370999999999</v>
      </c>
      <c r="U30" s="81" t="s">
        <v>14</v>
      </c>
      <c r="V30" s="37" t="s">
        <v>90</v>
      </c>
      <c r="W30" s="37">
        <v>27</v>
      </c>
      <c r="X30" s="82">
        <v>60816.060000000005</v>
      </c>
      <c r="Z30" s="81" t="s">
        <v>14</v>
      </c>
      <c r="AA30" s="37" t="s">
        <v>90</v>
      </c>
      <c r="AB30" s="37">
        <v>27</v>
      </c>
      <c r="AC30" s="82">
        <v>31327.778999999995</v>
      </c>
    </row>
    <row r="31" spans="1:29" x14ac:dyDescent="0.2">
      <c r="A31" s="81" t="s">
        <v>89</v>
      </c>
      <c r="B31" s="37" t="s">
        <v>90</v>
      </c>
      <c r="C31" s="37">
        <v>28</v>
      </c>
      <c r="D31" s="82">
        <v>61929.143999999986</v>
      </c>
      <c r="E31" s="73"/>
      <c r="F31" s="81" t="s">
        <v>14</v>
      </c>
      <c r="G31" s="37" t="s">
        <v>90</v>
      </c>
      <c r="H31" s="37">
        <v>28</v>
      </c>
      <c r="I31" s="82">
        <v>114146.49100000001</v>
      </c>
      <c r="K31" s="81" t="s">
        <v>14</v>
      </c>
      <c r="L31" s="37" t="s">
        <v>90</v>
      </c>
      <c r="M31" s="37">
        <v>28</v>
      </c>
      <c r="N31" s="82">
        <v>31920.923999999999</v>
      </c>
      <c r="P31" s="81" t="s">
        <v>89</v>
      </c>
      <c r="Q31" s="37" t="s">
        <v>90</v>
      </c>
      <c r="R31" s="37">
        <v>28</v>
      </c>
      <c r="S31" s="82">
        <v>89758.121999999988</v>
      </c>
      <c r="U31" s="81" t="s">
        <v>14</v>
      </c>
      <c r="V31" s="37" t="s">
        <v>90</v>
      </c>
      <c r="W31" s="37">
        <v>28</v>
      </c>
      <c r="X31" s="82">
        <v>49249.745999999999</v>
      </c>
      <c r="Z31" s="81" t="s">
        <v>14</v>
      </c>
      <c r="AA31" s="37" t="s">
        <v>90</v>
      </c>
      <c r="AB31" s="37">
        <v>28</v>
      </c>
      <c r="AC31" s="82">
        <v>59710.485000000001</v>
      </c>
    </row>
    <row r="32" spans="1:29" x14ac:dyDescent="0.2">
      <c r="A32" s="81" t="s">
        <v>89</v>
      </c>
      <c r="B32" s="37" t="s">
        <v>90</v>
      </c>
      <c r="C32" s="37">
        <v>29</v>
      </c>
      <c r="D32" s="82">
        <v>102610.20700000001</v>
      </c>
      <c r="E32" s="73"/>
      <c r="F32" s="81" t="s">
        <v>14</v>
      </c>
      <c r="G32" s="37" t="s">
        <v>90</v>
      </c>
      <c r="H32" s="37">
        <v>29</v>
      </c>
      <c r="I32" s="82">
        <v>85561.065000000002</v>
      </c>
      <c r="K32" s="81" t="s">
        <v>14</v>
      </c>
      <c r="L32" s="37" t="s">
        <v>90</v>
      </c>
      <c r="M32" s="37">
        <v>29</v>
      </c>
      <c r="N32" s="82">
        <v>94585.866999999998</v>
      </c>
      <c r="P32" s="81" t="s">
        <v>89</v>
      </c>
      <c r="Q32" s="37" t="s">
        <v>90</v>
      </c>
      <c r="R32" s="37">
        <v>29</v>
      </c>
      <c r="S32" s="82">
        <v>68981.179999999993</v>
      </c>
      <c r="U32" s="81" t="s">
        <v>14</v>
      </c>
      <c r="V32" s="37" t="s">
        <v>90</v>
      </c>
      <c r="W32" s="37">
        <v>29</v>
      </c>
      <c r="X32" s="82">
        <v>65212.084999999992</v>
      </c>
      <c r="Z32" s="81" t="s">
        <v>14</v>
      </c>
      <c r="AA32" s="37" t="s">
        <v>90</v>
      </c>
      <c r="AB32" s="37">
        <v>29</v>
      </c>
      <c r="AC32" s="82">
        <v>61283.442999999999</v>
      </c>
    </row>
    <row r="33" spans="1:29" ht="16" thickBot="1" x14ac:dyDescent="0.25">
      <c r="A33" s="83" t="s">
        <v>89</v>
      </c>
      <c r="B33" s="38" t="s">
        <v>90</v>
      </c>
      <c r="C33" s="38">
        <v>30</v>
      </c>
      <c r="D33" s="84">
        <v>239209.83700000003</v>
      </c>
      <c r="E33" s="73"/>
      <c r="F33" s="83" t="s">
        <v>14</v>
      </c>
      <c r="G33" s="38" t="s">
        <v>90</v>
      </c>
      <c r="H33" s="38">
        <v>30</v>
      </c>
      <c r="I33" s="84">
        <v>144117.17000000001</v>
      </c>
      <c r="K33" s="83" t="s">
        <v>14</v>
      </c>
      <c r="L33" s="38" t="s">
        <v>90</v>
      </c>
      <c r="M33" s="38">
        <v>30</v>
      </c>
      <c r="N33" s="84">
        <v>100731.292</v>
      </c>
      <c r="P33" s="83" t="s">
        <v>89</v>
      </c>
      <c r="Q33" s="38" t="s">
        <v>90</v>
      </c>
      <c r="R33" s="38">
        <v>30</v>
      </c>
      <c r="S33" s="84">
        <v>72870.403000000006</v>
      </c>
      <c r="U33" s="83" t="s">
        <v>14</v>
      </c>
      <c r="V33" s="38" t="s">
        <v>90</v>
      </c>
      <c r="W33" s="38">
        <v>30</v>
      </c>
      <c r="X33" s="84">
        <v>47132.446000000004</v>
      </c>
      <c r="Z33" s="83" t="s">
        <v>14</v>
      </c>
      <c r="AA33" s="38" t="s">
        <v>90</v>
      </c>
      <c r="AB33" s="38">
        <v>30</v>
      </c>
      <c r="AC33" s="84">
        <v>111999.15699999998</v>
      </c>
    </row>
    <row r="34" spans="1:29" ht="16" thickBot="1" x14ac:dyDescent="0.25">
      <c r="A34" s="40"/>
      <c r="B34" s="40"/>
      <c r="C34" s="40"/>
      <c r="D34" s="40"/>
      <c r="E34" s="73"/>
      <c r="F34" s="40"/>
      <c r="G34" s="40"/>
      <c r="H34" s="40"/>
      <c r="I34" s="40"/>
      <c r="K34" s="40"/>
      <c r="L34" s="40"/>
      <c r="M34" s="40"/>
      <c r="N34" s="40"/>
      <c r="P34" s="40"/>
      <c r="Q34" s="40"/>
      <c r="R34" s="40"/>
      <c r="S34" s="40"/>
      <c r="U34" s="40"/>
      <c r="V34" s="40"/>
      <c r="W34" s="40"/>
      <c r="X34" s="40"/>
      <c r="Z34" s="40"/>
      <c r="AA34" s="40"/>
      <c r="AB34" s="40"/>
      <c r="AC34" s="40"/>
    </row>
    <row r="35" spans="1:29" x14ac:dyDescent="0.2">
      <c r="A35" s="80" t="s">
        <v>89</v>
      </c>
      <c r="B35" s="36" t="s">
        <v>94</v>
      </c>
      <c r="C35" s="36">
        <v>1</v>
      </c>
      <c r="D35" s="78">
        <v>83665.255000000005</v>
      </c>
      <c r="E35" s="73"/>
      <c r="F35" s="80" t="s">
        <v>14</v>
      </c>
      <c r="G35" s="36" t="s">
        <v>94</v>
      </c>
      <c r="H35" s="36">
        <v>1</v>
      </c>
      <c r="I35" s="78">
        <v>66285.752000000008</v>
      </c>
      <c r="K35" s="80" t="s">
        <v>14</v>
      </c>
      <c r="L35" s="36" t="s">
        <v>94</v>
      </c>
      <c r="M35" s="36">
        <v>1</v>
      </c>
      <c r="N35" s="78">
        <v>115105.65700000001</v>
      </c>
      <c r="P35" s="80" t="s">
        <v>89</v>
      </c>
      <c r="Q35" s="36" t="s">
        <v>94</v>
      </c>
      <c r="R35" s="36">
        <v>1</v>
      </c>
      <c r="S35" s="78">
        <v>62287.658000000003</v>
      </c>
      <c r="U35" s="80" t="s">
        <v>14</v>
      </c>
      <c r="V35" s="36" t="s">
        <v>94</v>
      </c>
      <c r="W35" s="36">
        <v>1</v>
      </c>
      <c r="X35" s="78">
        <v>48787.995000000003</v>
      </c>
      <c r="Z35" s="80" t="s">
        <v>14</v>
      </c>
      <c r="AA35" s="36" t="s">
        <v>94</v>
      </c>
      <c r="AB35" s="36">
        <v>1</v>
      </c>
      <c r="AC35" s="78">
        <v>51382.064000000006</v>
      </c>
    </row>
    <row r="36" spans="1:29" x14ac:dyDescent="0.2">
      <c r="A36" s="81" t="s">
        <v>89</v>
      </c>
      <c r="B36" s="37" t="s">
        <v>94</v>
      </c>
      <c r="C36" s="37">
        <v>2</v>
      </c>
      <c r="D36" s="82">
        <v>47445.913</v>
      </c>
      <c r="E36" s="73"/>
      <c r="F36" s="81" t="s">
        <v>14</v>
      </c>
      <c r="G36" s="37" t="s">
        <v>94</v>
      </c>
      <c r="H36" s="37">
        <v>2</v>
      </c>
      <c r="I36" s="82">
        <v>114313.54799999998</v>
      </c>
      <c r="K36" s="81" t="s">
        <v>14</v>
      </c>
      <c r="L36" s="37" t="s">
        <v>94</v>
      </c>
      <c r="M36" s="37">
        <v>2</v>
      </c>
      <c r="N36" s="82">
        <v>170191.11500000002</v>
      </c>
      <c r="P36" s="81" t="s">
        <v>89</v>
      </c>
      <c r="Q36" s="37" t="s">
        <v>94</v>
      </c>
      <c r="R36" s="37">
        <v>2</v>
      </c>
      <c r="S36" s="82">
        <v>44692.297000000006</v>
      </c>
      <c r="U36" s="81" t="s">
        <v>14</v>
      </c>
      <c r="V36" s="37" t="s">
        <v>94</v>
      </c>
      <c r="W36" s="37">
        <v>2</v>
      </c>
      <c r="X36" s="82">
        <v>55509.670999999995</v>
      </c>
      <c r="Z36" s="81" t="s">
        <v>14</v>
      </c>
      <c r="AA36" s="37" t="s">
        <v>94</v>
      </c>
      <c r="AB36" s="37">
        <v>2</v>
      </c>
      <c r="AC36" s="82">
        <v>50323.412000000004</v>
      </c>
    </row>
    <row r="37" spans="1:29" x14ac:dyDescent="0.2">
      <c r="A37" s="81" t="s">
        <v>89</v>
      </c>
      <c r="B37" s="37" t="s">
        <v>94</v>
      </c>
      <c r="C37" s="37">
        <v>3</v>
      </c>
      <c r="D37" s="82">
        <v>78798.093000000008</v>
      </c>
      <c r="E37" s="73"/>
      <c r="F37" s="81" t="s">
        <v>14</v>
      </c>
      <c r="G37" s="37" t="s">
        <v>94</v>
      </c>
      <c r="H37" s="37">
        <v>3</v>
      </c>
      <c r="I37" s="82">
        <v>46862.152999999998</v>
      </c>
      <c r="K37" s="81" t="s">
        <v>14</v>
      </c>
      <c r="L37" s="37" t="s">
        <v>94</v>
      </c>
      <c r="M37" s="37">
        <v>3</v>
      </c>
      <c r="N37" s="82">
        <v>116830.656</v>
      </c>
      <c r="P37" s="81" t="s">
        <v>89</v>
      </c>
      <c r="Q37" s="37" t="s">
        <v>94</v>
      </c>
      <c r="R37" s="37">
        <v>3</v>
      </c>
      <c r="S37" s="82">
        <v>42314.089</v>
      </c>
      <c r="U37" s="81" t="s">
        <v>14</v>
      </c>
      <c r="V37" s="37" t="s">
        <v>94</v>
      </c>
      <c r="W37" s="37">
        <v>3</v>
      </c>
      <c r="X37" s="82">
        <v>60040.841999999997</v>
      </c>
      <c r="Z37" s="81" t="s">
        <v>14</v>
      </c>
      <c r="AA37" s="37" t="s">
        <v>94</v>
      </c>
      <c r="AB37" s="37">
        <v>3</v>
      </c>
      <c r="AC37" s="82">
        <v>47892.648000000001</v>
      </c>
    </row>
    <row r="38" spans="1:29" x14ac:dyDescent="0.2">
      <c r="A38" s="81" t="s">
        <v>89</v>
      </c>
      <c r="B38" s="37" t="s">
        <v>94</v>
      </c>
      <c r="C38" s="37">
        <v>4</v>
      </c>
      <c r="D38" s="82">
        <v>87815.387999999992</v>
      </c>
      <c r="E38" s="73"/>
      <c r="F38" s="81" t="s">
        <v>14</v>
      </c>
      <c r="G38" s="37" t="s">
        <v>94</v>
      </c>
      <c r="H38" s="37">
        <v>4</v>
      </c>
      <c r="I38" s="82">
        <v>90405.700999999986</v>
      </c>
      <c r="K38" s="81" t="s">
        <v>14</v>
      </c>
      <c r="L38" s="37" t="s">
        <v>94</v>
      </c>
      <c r="M38" s="37">
        <v>4</v>
      </c>
      <c r="N38" s="82">
        <v>154977.71699999998</v>
      </c>
      <c r="P38" s="81" t="s">
        <v>89</v>
      </c>
      <c r="Q38" s="37" t="s">
        <v>94</v>
      </c>
      <c r="R38" s="37">
        <v>4</v>
      </c>
      <c r="S38" s="82">
        <v>39980.93</v>
      </c>
      <c r="U38" s="81" t="s">
        <v>14</v>
      </c>
      <c r="V38" s="37" t="s">
        <v>94</v>
      </c>
      <c r="W38" s="37">
        <v>4</v>
      </c>
      <c r="X38" s="82">
        <v>31849.595000000001</v>
      </c>
      <c r="Z38" s="81" t="s">
        <v>14</v>
      </c>
      <c r="AA38" s="37" t="s">
        <v>94</v>
      </c>
      <c r="AB38" s="37">
        <v>4</v>
      </c>
      <c r="AC38" s="82">
        <v>35072.472000000002</v>
      </c>
    </row>
    <row r="39" spans="1:29" x14ac:dyDescent="0.2">
      <c r="A39" s="81" t="s">
        <v>89</v>
      </c>
      <c r="B39" s="37" t="s">
        <v>94</v>
      </c>
      <c r="C39" s="37">
        <v>5</v>
      </c>
      <c r="D39" s="82">
        <v>31181.368999999995</v>
      </c>
      <c r="E39" s="73"/>
      <c r="F39" s="81" t="s">
        <v>14</v>
      </c>
      <c r="G39" s="37" t="s">
        <v>94</v>
      </c>
      <c r="H39" s="37">
        <v>5</v>
      </c>
      <c r="I39" s="82">
        <v>42389.168999999994</v>
      </c>
      <c r="K39" s="81" t="s">
        <v>14</v>
      </c>
      <c r="L39" s="37" t="s">
        <v>94</v>
      </c>
      <c r="M39" s="37">
        <v>5</v>
      </c>
      <c r="N39" s="82">
        <v>137065.13399999999</v>
      </c>
      <c r="P39" s="81" t="s">
        <v>89</v>
      </c>
      <c r="Q39" s="37" t="s">
        <v>94</v>
      </c>
      <c r="R39" s="37">
        <v>5</v>
      </c>
      <c r="S39" s="82">
        <v>40602.228999999999</v>
      </c>
      <c r="U39" s="81" t="s">
        <v>14</v>
      </c>
      <c r="V39" s="37" t="s">
        <v>94</v>
      </c>
      <c r="W39" s="37">
        <v>5</v>
      </c>
      <c r="X39" s="82">
        <v>22783.498</v>
      </c>
      <c r="Z39" s="81" t="s">
        <v>14</v>
      </c>
      <c r="AA39" s="37" t="s">
        <v>94</v>
      </c>
      <c r="AB39" s="37">
        <v>5</v>
      </c>
      <c r="AC39" s="82">
        <v>51468.406999999992</v>
      </c>
    </row>
    <row r="40" spans="1:29" x14ac:dyDescent="0.2">
      <c r="A40" s="81" t="s">
        <v>89</v>
      </c>
      <c r="B40" s="37" t="s">
        <v>94</v>
      </c>
      <c r="C40" s="37">
        <v>6</v>
      </c>
      <c r="D40" s="82">
        <v>49488.131000000001</v>
      </c>
      <c r="E40" s="73"/>
      <c r="F40" s="81" t="s">
        <v>14</v>
      </c>
      <c r="G40" s="37" t="s">
        <v>94</v>
      </c>
      <c r="H40" s="37">
        <v>6</v>
      </c>
      <c r="I40" s="82">
        <v>129648.95499999999</v>
      </c>
      <c r="K40" s="81" t="s">
        <v>14</v>
      </c>
      <c r="L40" s="37" t="s">
        <v>94</v>
      </c>
      <c r="M40" s="37">
        <v>6</v>
      </c>
      <c r="N40" s="82">
        <v>84541.829999999987</v>
      </c>
      <c r="P40" s="81" t="s">
        <v>89</v>
      </c>
      <c r="Q40" s="37" t="s">
        <v>94</v>
      </c>
      <c r="R40" s="37">
        <v>6</v>
      </c>
      <c r="S40" s="82">
        <v>29309.962999999996</v>
      </c>
      <c r="U40" s="81" t="s">
        <v>14</v>
      </c>
      <c r="V40" s="37" t="s">
        <v>94</v>
      </c>
      <c r="W40" s="37">
        <v>6</v>
      </c>
      <c r="X40" s="82">
        <v>12686.905999999999</v>
      </c>
      <c r="Z40" s="81" t="s">
        <v>14</v>
      </c>
      <c r="AA40" s="37" t="s">
        <v>94</v>
      </c>
      <c r="AB40" s="37">
        <v>6</v>
      </c>
      <c r="AC40" s="82">
        <v>60183.498</v>
      </c>
    </row>
    <row r="41" spans="1:29" x14ac:dyDescent="0.2">
      <c r="A41" s="81" t="s">
        <v>89</v>
      </c>
      <c r="B41" s="37" t="s">
        <v>94</v>
      </c>
      <c r="C41" s="37">
        <v>7</v>
      </c>
      <c r="D41" s="82">
        <v>49981.792999999998</v>
      </c>
      <c r="E41" s="73"/>
      <c r="F41" s="81" t="s">
        <v>14</v>
      </c>
      <c r="G41" s="37" t="s">
        <v>94</v>
      </c>
      <c r="H41" s="37">
        <v>7</v>
      </c>
      <c r="I41" s="82">
        <v>173988.367</v>
      </c>
      <c r="K41" s="81" t="s">
        <v>14</v>
      </c>
      <c r="L41" s="37" t="s">
        <v>94</v>
      </c>
      <c r="M41" s="37">
        <v>7</v>
      </c>
      <c r="N41" s="82">
        <v>51943.297000000006</v>
      </c>
      <c r="P41" s="81" t="s">
        <v>89</v>
      </c>
      <c r="Q41" s="37" t="s">
        <v>94</v>
      </c>
      <c r="R41" s="37">
        <v>7</v>
      </c>
      <c r="S41" s="82">
        <v>21625.365999999998</v>
      </c>
      <c r="U41" s="81" t="s">
        <v>14</v>
      </c>
      <c r="V41" s="37" t="s">
        <v>94</v>
      </c>
      <c r="W41" s="37">
        <v>7</v>
      </c>
      <c r="X41" s="82">
        <v>15986.74</v>
      </c>
      <c r="Z41" s="81" t="s">
        <v>14</v>
      </c>
      <c r="AA41" s="37" t="s">
        <v>94</v>
      </c>
      <c r="AB41" s="37">
        <v>7</v>
      </c>
      <c r="AC41" s="82">
        <v>19442.368999999999</v>
      </c>
    </row>
    <row r="42" spans="1:29" x14ac:dyDescent="0.2">
      <c r="A42" s="81" t="s">
        <v>89</v>
      </c>
      <c r="B42" s="37" t="s">
        <v>94</v>
      </c>
      <c r="C42" s="37">
        <v>8</v>
      </c>
      <c r="D42" s="82">
        <v>42250.267</v>
      </c>
      <c r="E42" s="73"/>
      <c r="F42" s="81" t="s">
        <v>14</v>
      </c>
      <c r="G42" s="37" t="s">
        <v>94</v>
      </c>
      <c r="H42" s="37">
        <v>8</v>
      </c>
      <c r="I42" s="82">
        <v>81878.313999999984</v>
      </c>
      <c r="K42" s="81" t="s">
        <v>14</v>
      </c>
      <c r="L42" s="37" t="s">
        <v>94</v>
      </c>
      <c r="M42" s="37">
        <v>8</v>
      </c>
      <c r="N42" s="82">
        <v>53683.311999999998</v>
      </c>
      <c r="P42" s="81" t="s">
        <v>89</v>
      </c>
      <c r="Q42" s="37" t="s">
        <v>94</v>
      </c>
      <c r="R42" s="37">
        <v>8</v>
      </c>
      <c r="S42" s="82">
        <v>27721.987999999998</v>
      </c>
      <c r="U42" s="81" t="s">
        <v>14</v>
      </c>
      <c r="V42" s="37" t="s">
        <v>94</v>
      </c>
      <c r="W42" s="37">
        <v>8</v>
      </c>
      <c r="X42" s="82">
        <v>63517.12000000001</v>
      </c>
      <c r="Z42" s="81" t="s">
        <v>14</v>
      </c>
      <c r="AA42" s="37" t="s">
        <v>94</v>
      </c>
      <c r="AB42" s="37">
        <v>8</v>
      </c>
      <c r="AC42" s="82">
        <v>82488.351999999984</v>
      </c>
    </row>
    <row r="43" spans="1:29" x14ac:dyDescent="0.2">
      <c r="A43" s="81" t="s">
        <v>89</v>
      </c>
      <c r="B43" s="37" t="s">
        <v>94</v>
      </c>
      <c r="C43" s="37">
        <v>9</v>
      </c>
      <c r="D43" s="82">
        <v>27879.659</v>
      </c>
      <c r="E43" s="73"/>
      <c r="F43" s="81" t="s">
        <v>14</v>
      </c>
      <c r="G43" s="37" t="s">
        <v>94</v>
      </c>
      <c r="H43" s="37">
        <v>9</v>
      </c>
      <c r="I43" s="82">
        <v>58873.325999999994</v>
      </c>
      <c r="K43" s="81" t="s">
        <v>14</v>
      </c>
      <c r="L43" s="37" t="s">
        <v>94</v>
      </c>
      <c r="M43" s="37">
        <v>9</v>
      </c>
      <c r="N43" s="82">
        <v>88517.4</v>
      </c>
      <c r="P43" s="81" t="s">
        <v>89</v>
      </c>
      <c r="Q43" s="37" t="s">
        <v>94</v>
      </c>
      <c r="R43" s="37">
        <v>9</v>
      </c>
      <c r="S43" s="82">
        <v>50653.772000000004</v>
      </c>
      <c r="U43" s="81" t="s">
        <v>14</v>
      </c>
      <c r="V43" s="37" t="s">
        <v>94</v>
      </c>
      <c r="W43" s="37">
        <v>9</v>
      </c>
      <c r="X43" s="82">
        <v>81315.20199999999</v>
      </c>
      <c r="Z43" s="81" t="s">
        <v>14</v>
      </c>
      <c r="AA43" s="37" t="s">
        <v>94</v>
      </c>
      <c r="AB43" s="37">
        <v>9</v>
      </c>
      <c r="AC43" s="82">
        <v>44658.509999999995</v>
      </c>
    </row>
    <row r="44" spans="1:29" x14ac:dyDescent="0.2">
      <c r="A44" s="81" t="s">
        <v>89</v>
      </c>
      <c r="B44" s="37" t="s">
        <v>94</v>
      </c>
      <c r="C44" s="37">
        <v>10</v>
      </c>
      <c r="D44" s="82">
        <v>68755.934999999998</v>
      </c>
      <c r="E44" s="73"/>
      <c r="F44" s="81" t="s">
        <v>14</v>
      </c>
      <c r="G44" s="37" t="s">
        <v>94</v>
      </c>
      <c r="H44" s="37">
        <v>10</v>
      </c>
      <c r="I44" s="82">
        <v>47826.951000000001</v>
      </c>
      <c r="K44" s="81" t="s">
        <v>14</v>
      </c>
      <c r="L44" s="37" t="s">
        <v>94</v>
      </c>
      <c r="M44" s="37">
        <v>10</v>
      </c>
      <c r="N44" s="82">
        <v>120312.56299999999</v>
      </c>
      <c r="P44" s="81" t="s">
        <v>89</v>
      </c>
      <c r="Q44" s="37" t="s">
        <v>94</v>
      </c>
      <c r="R44" s="37">
        <v>10</v>
      </c>
      <c r="S44" s="82">
        <v>31485.449000000001</v>
      </c>
      <c r="U44" s="81" t="s">
        <v>14</v>
      </c>
      <c r="V44" s="37" t="s">
        <v>94</v>
      </c>
      <c r="W44" s="37">
        <v>10</v>
      </c>
      <c r="X44" s="82">
        <v>29296.824000000001</v>
      </c>
      <c r="Z44" s="81" t="s">
        <v>14</v>
      </c>
      <c r="AA44" s="37" t="s">
        <v>94</v>
      </c>
      <c r="AB44" s="37">
        <v>10</v>
      </c>
      <c r="AC44" s="82">
        <v>56172.266999999993</v>
      </c>
    </row>
    <row r="45" spans="1:29" x14ac:dyDescent="0.2">
      <c r="A45" s="81" t="s">
        <v>89</v>
      </c>
      <c r="B45" s="37" t="s">
        <v>94</v>
      </c>
      <c r="C45" s="37">
        <v>11</v>
      </c>
      <c r="D45" s="82">
        <v>92324.034</v>
      </c>
      <c r="E45" s="73"/>
      <c r="F45" s="81" t="s">
        <v>14</v>
      </c>
      <c r="G45" s="37" t="s">
        <v>94</v>
      </c>
      <c r="H45" s="37">
        <v>11</v>
      </c>
      <c r="I45" s="82">
        <v>74623.559000000008</v>
      </c>
      <c r="K45" s="81" t="s">
        <v>14</v>
      </c>
      <c r="L45" s="37" t="s">
        <v>94</v>
      </c>
      <c r="M45" s="37">
        <v>11</v>
      </c>
      <c r="N45" s="82">
        <v>66724.978000000003</v>
      </c>
      <c r="P45" s="81" t="s">
        <v>89</v>
      </c>
      <c r="Q45" s="37" t="s">
        <v>94</v>
      </c>
      <c r="R45" s="37">
        <v>11</v>
      </c>
      <c r="S45" s="82">
        <v>43363.353000000003</v>
      </c>
      <c r="U45" s="81" t="s">
        <v>14</v>
      </c>
      <c r="V45" s="37" t="s">
        <v>94</v>
      </c>
      <c r="W45" s="37">
        <v>11</v>
      </c>
      <c r="X45" s="82">
        <v>93722.429000000004</v>
      </c>
      <c r="Z45" s="81" t="s">
        <v>14</v>
      </c>
      <c r="AA45" s="37" t="s">
        <v>94</v>
      </c>
      <c r="AB45" s="37">
        <v>11</v>
      </c>
      <c r="AC45" s="82">
        <v>98319.29800000001</v>
      </c>
    </row>
    <row r="46" spans="1:29" x14ac:dyDescent="0.2">
      <c r="A46" s="81" t="s">
        <v>89</v>
      </c>
      <c r="B46" s="37" t="s">
        <v>94</v>
      </c>
      <c r="C46" s="37">
        <v>12</v>
      </c>
      <c r="D46" s="82">
        <v>62582.355000000003</v>
      </c>
      <c r="E46" s="73"/>
      <c r="F46" s="81" t="s">
        <v>14</v>
      </c>
      <c r="G46" s="37" t="s">
        <v>94</v>
      </c>
      <c r="H46" s="37">
        <v>12</v>
      </c>
      <c r="I46" s="82">
        <v>67783.629000000001</v>
      </c>
      <c r="K46" s="81" t="s">
        <v>14</v>
      </c>
      <c r="L46" s="37" t="s">
        <v>94</v>
      </c>
      <c r="M46" s="37">
        <v>12</v>
      </c>
      <c r="N46" s="82">
        <v>114666.42799999999</v>
      </c>
      <c r="P46" s="81" t="s">
        <v>89</v>
      </c>
      <c r="Q46" s="37" t="s">
        <v>94</v>
      </c>
      <c r="R46" s="37">
        <v>12</v>
      </c>
      <c r="S46" s="82">
        <v>60281.103000000003</v>
      </c>
      <c r="U46" s="81" t="s">
        <v>14</v>
      </c>
      <c r="V46" s="37" t="s">
        <v>94</v>
      </c>
      <c r="W46" s="37">
        <v>12</v>
      </c>
      <c r="X46" s="82">
        <v>37996.899999999994</v>
      </c>
      <c r="Z46" s="81" t="s">
        <v>14</v>
      </c>
      <c r="AA46" s="37" t="s">
        <v>94</v>
      </c>
      <c r="AB46" s="37">
        <v>12</v>
      </c>
      <c r="AC46" s="82">
        <v>34781.531000000003</v>
      </c>
    </row>
    <row r="47" spans="1:29" x14ac:dyDescent="0.2">
      <c r="A47" s="81" t="s">
        <v>89</v>
      </c>
      <c r="B47" s="37" t="s">
        <v>94</v>
      </c>
      <c r="C47" s="37">
        <v>13</v>
      </c>
      <c r="D47" s="82">
        <v>30858.519999999997</v>
      </c>
      <c r="E47" s="73"/>
      <c r="F47" s="81" t="s">
        <v>14</v>
      </c>
      <c r="G47" s="37" t="s">
        <v>94</v>
      </c>
      <c r="H47" s="37">
        <v>13</v>
      </c>
      <c r="I47" s="82">
        <v>119002.38799999999</v>
      </c>
      <c r="K47" s="81" t="s">
        <v>14</v>
      </c>
      <c r="L47" s="37" t="s">
        <v>94</v>
      </c>
      <c r="M47" s="37">
        <v>13</v>
      </c>
      <c r="N47" s="82">
        <v>111081.28499999999</v>
      </c>
      <c r="P47" s="81" t="s">
        <v>89</v>
      </c>
      <c r="Q47" s="37" t="s">
        <v>94</v>
      </c>
      <c r="R47" s="37">
        <v>13</v>
      </c>
      <c r="S47" s="82">
        <v>106084.605</v>
      </c>
      <c r="U47" s="81" t="s">
        <v>14</v>
      </c>
      <c r="V47" s="37" t="s">
        <v>94</v>
      </c>
      <c r="W47" s="37">
        <v>13</v>
      </c>
      <c r="X47" s="82">
        <v>55485.271000000001</v>
      </c>
      <c r="Z47" s="81" t="s">
        <v>14</v>
      </c>
      <c r="AA47" s="37" t="s">
        <v>94</v>
      </c>
      <c r="AB47" s="37">
        <v>13</v>
      </c>
      <c r="AC47" s="82">
        <v>31006.805999999997</v>
      </c>
    </row>
    <row r="48" spans="1:29" x14ac:dyDescent="0.2">
      <c r="A48" s="81" t="s">
        <v>89</v>
      </c>
      <c r="B48" s="37" t="s">
        <v>94</v>
      </c>
      <c r="C48" s="37">
        <v>14</v>
      </c>
      <c r="D48" s="82">
        <v>149303.42700000003</v>
      </c>
      <c r="E48" s="73"/>
      <c r="F48" s="81" t="s">
        <v>14</v>
      </c>
      <c r="G48" s="37" t="s">
        <v>94</v>
      </c>
      <c r="H48" s="37">
        <v>14</v>
      </c>
      <c r="I48" s="82">
        <v>51674.881999999998</v>
      </c>
      <c r="K48" s="81" t="s">
        <v>14</v>
      </c>
      <c r="L48" s="37" t="s">
        <v>94</v>
      </c>
      <c r="M48" s="37">
        <v>14</v>
      </c>
      <c r="N48" s="82">
        <v>214971.63300000006</v>
      </c>
      <c r="P48" s="81" t="s">
        <v>89</v>
      </c>
      <c r="Q48" s="37" t="s">
        <v>94</v>
      </c>
      <c r="R48" s="37">
        <v>14</v>
      </c>
      <c r="S48" s="82">
        <v>55924.497000000003</v>
      </c>
      <c r="U48" s="81" t="s">
        <v>14</v>
      </c>
      <c r="V48" s="37" t="s">
        <v>94</v>
      </c>
      <c r="W48" s="37">
        <v>14</v>
      </c>
      <c r="X48" s="82">
        <v>22988.095000000001</v>
      </c>
      <c r="Z48" s="81" t="s">
        <v>14</v>
      </c>
      <c r="AA48" s="37" t="s">
        <v>94</v>
      </c>
      <c r="AB48" s="37">
        <v>14</v>
      </c>
      <c r="AC48" s="82">
        <v>37262.975999999995</v>
      </c>
    </row>
    <row r="49" spans="1:29" x14ac:dyDescent="0.2">
      <c r="A49" s="81" t="s">
        <v>89</v>
      </c>
      <c r="B49" s="37" t="s">
        <v>94</v>
      </c>
      <c r="C49" s="37">
        <v>15</v>
      </c>
      <c r="D49" s="82">
        <v>94690.981000000014</v>
      </c>
      <c r="E49" s="73"/>
      <c r="F49" s="81" t="s">
        <v>14</v>
      </c>
      <c r="G49" s="37" t="s">
        <v>94</v>
      </c>
      <c r="H49" s="37">
        <v>15</v>
      </c>
      <c r="I49" s="82">
        <v>60145.957999999999</v>
      </c>
      <c r="K49" s="81" t="s">
        <v>14</v>
      </c>
      <c r="L49" s="37" t="s">
        <v>94</v>
      </c>
      <c r="M49" s="37">
        <v>15</v>
      </c>
      <c r="N49" s="82">
        <v>76331.664000000004</v>
      </c>
      <c r="P49" s="81" t="s">
        <v>89</v>
      </c>
      <c r="Q49" s="37" t="s">
        <v>94</v>
      </c>
      <c r="R49" s="37">
        <v>15</v>
      </c>
      <c r="S49" s="82">
        <v>40273.745999999999</v>
      </c>
      <c r="U49" s="81" t="s">
        <v>14</v>
      </c>
      <c r="V49" s="37" t="s">
        <v>94</v>
      </c>
      <c r="W49" s="37">
        <v>15</v>
      </c>
      <c r="X49" s="82">
        <v>82790.554999999993</v>
      </c>
      <c r="Z49" s="81" t="s">
        <v>14</v>
      </c>
      <c r="AA49" s="37" t="s">
        <v>94</v>
      </c>
      <c r="AB49" s="37">
        <v>15</v>
      </c>
      <c r="AC49" s="82">
        <v>42858.428999999996</v>
      </c>
    </row>
    <row r="50" spans="1:29" x14ac:dyDescent="0.2">
      <c r="A50" s="81" t="s">
        <v>89</v>
      </c>
      <c r="B50" s="37" t="s">
        <v>94</v>
      </c>
      <c r="C50" s="37">
        <v>16</v>
      </c>
      <c r="D50" s="82">
        <v>56369.353999999999</v>
      </c>
      <c r="E50" s="73"/>
      <c r="F50" s="81" t="s">
        <v>14</v>
      </c>
      <c r="G50" s="37" t="s">
        <v>94</v>
      </c>
      <c r="H50" s="37">
        <v>16</v>
      </c>
      <c r="I50" s="82">
        <v>107794.59000000001</v>
      </c>
      <c r="K50" s="81" t="s">
        <v>14</v>
      </c>
      <c r="L50" s="37" t="s">
        <v>94</v>
      </c>
      <c r="M50" s="37">
        <v>16</v>
      </c>
      <c r="N50" s="82">
        <v>57672.020000000004</v>
      </c>
      <c r="P50" s="81" t="s">
        <v>89</v>
      </c>
      <c r="Q50" s="37" t="s">
        <v>94</v>
      </c>
      <c r="R50" s="37">
        <v>16</v>
      </c>
      <c r="S50" s="82">
        <v>18586.439000000002</v>
      </c>
      <c r="U50" s="81" t="s">
        <v>14</v>
      </c>
      <c r="V50" s="37" t="s">
        <v>94</v>
      </c>
      <c r="W50" s="37">
        <v>16</v>
      </c>
      <c r="X50" s="82">
        <v>62146.883000000002</v>
      </c>
      <c r="Z50" s="81" t="s">
        <v>14</v>
      </c>
      <c r="AA50" s="37" t="s">
        <v>94</v>
      </c>
      <c r="AB50" s="37">
        <v>16</v>
      </c>
      <c r="AC50" s="82">
        <v>23860.917999999998</v>
      </c>
    </row>
    <row r="51" spans="1:29" x14ac:dyDescent="0.2">
      <c r="A51" s="81" t="s">
        <v>89</v>
      </c>
      <c r="B51" s="37" t="s">
        <v>94</v>
      </c>
      <c r="C51" s="37">
        <v>17</v>
      </c>
      <c r="D51" s="82">
        <v>136432.57200000001</v>
      </c>
      <c r="E51" s="73"/>
      <c r="F51" s="81" t="s">
        <v>14</v>
      </c>
      <c r="G51" s="37" t="s">
        <v>94</v>
      </c>
      <c r="H51" s="37">
        <v>17</v>
      </c>
      <c r="I51" s="82">
        <v>53345.444999999992</v>
      </c>
      <c r="K51" s="81" t="s">
        <v>14</v>
      </c>
      <c r="L51" s="37" t="s">
        <v>94</v>
      </c>
      <c r="M51" s="37">
        <v>17</v>
      </c>
      <c r="N51" s="82">
        <v>70824.431999999986</v>
      </c>
      <c r="P51" s="81" t="s">
        <v>89</v>
      </c>
      <c r="Q51" s="37" t="s">
        <v>94</v>
      </c>
      <c r="R51" s="37">
        <v>17</v>
      </c>
      <c r="S51" s="82">
        <v>43425.294000000002</v>
      </c>
      <c r="U51" s="81" t="s">
        <v>14</v>
      </c>
      <c r="V51" s="37" t="s">
        <v>94</v>
      </c>
      <c r="W51" s="37">
        <v>17</v>
      </c>
      <c r="X51" s="82">
        <v>47393.354999999996</v>
      </c>
      <c r="Z51" s="81" t="s">
        <v>14</v>
      </c>
      <c r="AA51" s="37" t="s">
        <v>94</v>
      </c>
      <c r="AB51" s="37">
        <v>17</v>
      </c>
      <c r="AC51" s="82">
        <v>48230.514999999999</v>
      </c>
    </row>
    <row r="52" spans="1:29" x14ac:dyDescent="0.2">
      <c r="A52" s="81" t="s">
        <v>89</v>
      </c>
      <c r="B52" s="37" t="s">
        <v>94</v>
      </c>
      <c r="C52" s="37">
        <v>18</v>
      </c>
      <c r="D52" s="82">
        <v>132192.34099999999</v>
      </c>
      <c r="E52" s="73"/>
      <c r="F52" s="81" t="s">
        <v>14</v>
      </c>
      <c r="G52" s="37" t="s">
        <v>94</v>
      </c>
      <c r="H52" s="37">
        <v>18</v>
      </c>
      <c r="I52" s="82">
        <v>119651.84599999999</v>
      </c>
      <c r="K52" s="81" t="s">
        <v>14</v>
      </c>
      <c r="L52" s="37" t="s">
        <v>94</v>
      </c>
      <c r="M52" s="37">
        <v>18</v>
      </c>
      <c r="N52" s="82">
        <v>150347.06199999998</v>
      </c>
      <c r="P52" s="81" t="s">
        <v>89</v>
      </c>
      <c r="Q52" s="37" t="s">
        <v>94</v>
      </c>
      <c r="R52" s="37">
        <v>18</v>
      </c>
      <c r="S52" s="82">
        <v>30379.875</v>
      </c>
      <c r="U52" s="81" t="s">
        <v>14</v>
      </c>
      <c r="V52" s="37" t="s">
        <v>94</v>
      </c>
      <c r="W52" s="37">
        <v>18</v>
      </c>
      <c r="X52" s="82">
        <v>26152.781999999999</v>
      </c>
      <c r="Z52" s="81" t="s">
        <v>14</v>
      </c>
      <c r="AA52" s="37" t="s">
        <v>94</v>
      </c>
      <c r="AB52" s="37">
        <v>18</v>
      </c>
      <c r="AC52" s="82">
        <v>54993.487000000001</v>
      </c>
    </row>
    <row r="53" spans="1:29" x14ac:dyDescent="0.2">
      <c r="A53" s="81" t="s">
        <v>89</v>
      </c>
      <c r="B53" s="37" t="s">
        <v>94</v>
      </c>
      <c r="C53" s="37">
        <v>19</v>
      </c>
      <c r="D53" s="82">
        <v>45551.98</v>
      </c>
      <c r="E53" s="73"/>
      <c r="F53" s="81" t="s">
        <v>14</v>
      </c>
      <c r="G53" s="37" t="s">
        <v>94</v>
      </c>
      <c r="H53" s="37">
        <v>19</v>
      </c>
      <c r="I53" s="82">
        <v>59858.770000000004</v>
      </c>
      <c r="K53" s="81" t="s">
        <v>14</v>
      </c>
      <c r="L53" s="37" t="s">
        <v>94</v>
      </c>
      <c r="M53" s="37">
        <v>19</v>
      </c>
      <c r="N53" s="82">
        <v>235281.19600000003</v>
      </c>
      <c r="P53" s="81" t="s">
        <v>89</v>
      </c>
      <c r="Q53" s="37" t="s">
        <v>94</v>
      </c>
      <c r="R53" s="37">
        <v>19</v>
      </c>
      <c r="S53" s="82">
        <v>52938.128000000004</v>
      </c>
      <c r="U53" s="81" t="s">
        <v>14</v>
      </c>
      <c r="V53" s="37" t="s">
        <v>94</v>
      </c>
      <c r="W53" s="37">
        <v>19</v>
      </c>
      <c r="X53" s="82">
        <v>18667.151999999998</v>
      </c>
      <c r="Z53" s="81" t="s">
        <v>14</v>
      </c>
      <c r="AA53" s="37" t="s">
        <v>94</v>
      </c>
      <c r="AB53" s="37">
        <v>19</v>
      </c>
      <c r="AC53" s="82">
        <v>18867.994999999999</v>
      </c>
    </row>
    <row r="54" spans="1:29" x14ac:dyDescent="0.2">
      <c r="A54" s="81" t="s">
        <v>89</v>
      </c>
      <c r="B54" s="37" t="s">
        <v>94</v>
      </c>
      <c r="C54" s="37">
        <v>20</v>
      </c>
      <c r="D54" s="82">
        <v>120271.26800000001</v>
      </c>
      <c r="E54" s="73"/>
      <c r="F54" s="81" t="s">
        <v>14</v>
      </c>
      <c r="G54" s="37" t="s">
        <v>94</v>
      </c>
      <c r="H54" s="37">
        <v>20</v>
      </c>
      <c r="I54" s="82">
        <v>75708.486999999994</v>
      </c>
      <c r="K54" s="81" t="s">
        <v>14</v>
      </c>
      <c r="L54" s="37" t="s">
        <v>94</v>
      </c>
      <c r="M54" s="37">
        <v>20</v>
      </c>
      <c r="N54" s="82">
        <v>123858.28899999998</v>
      </c>
      <c r="P54" s="81" t="s">
        <v>89</v>
      </c>
      <c r="Q54" s="37" t="s">
        <v>94</v>
      </c>
      <c r="R54" s="37">
        <v>20</v>
      </c>
      <c r="S54" s="82">
        <v>59464.591999999997</v>
      </c>
      <c r="U54" s="81" t="s">
        <v>14</v>
      </c>
      <c r="V54" s="37" t="s">
        <v>94</v>
      </c>
      <c r="W54" s="37">
        <v>20</v>
      </c>
      <c r="X54" s="82">
        <v>49452.467000000004</v>
      </c>
      <c r="Z54" s="81" t="s">
        <v>14</v>
      </c>
      <c r="AA54" s="37" t="s">
        <v>94</v>
      </c>
      <c r="AB54" s="37">
        <v>20</v>
      </c>
      <c r="AC54" s="82">
        <v>43937.726000000002</v>
      </c>
    </row>
    <row r="55" spans="1:29" x14ac:dyDescent="0.2">
      <c r="A55" s="81" t="s">
        <v>89</v>
      </c>
      <c r="B55" s="37" t="s">
        <v>94</v>
      </c>
      <c r="C55" s="37">
        <v>21</v>
      </c>
      <c r="D55" s="82">
        <v>39849.536</v>
      </c>
      <c r="E55" s="73"/>
      <c r="F55" s="81" t="s">
        <v>14</v>
      </c>
      <c r="G55" s="37" t="s">
        <v>94</v>
      </c>
      <c r="H55" s="37">
        <v>21</v>
      </c>
      <c r="I55" s="82">
        <v>54360.923999999999</v>
      </c>
      <c r="K55" s="81" t="s">
        <v>14</v>
      </c>
      <c r="L55" s="37" t="s">
        <v>94</v>
      </c>
      <c r="M55" s="37">
        <v>21</v>
      </c>
      <c r="N55" s="82">
        <v>201862.39299999998</v>
      </c>
      <c r="P55" s="81" t="s">
        <v>89</v>
      </c>
      <c r="Q55" s="37" t="s">
        <v>94</v>
      </c>
      <c r="R55" s="37">
        <v>21</v>
      </c>
      <c r="S55" s="82">
        <v>28699.924999999999</v>
      </c>
      <c r="U55" s="81" t="s">
        <v>14</v>
      </c>
      <c r="V55" s="37" t="s">
        <v>94</v>
      </c>
      <c r="W55" s="37">
        <v>21</v>
      </c>
      <c r="X55" s="82">
        <v>37321.165000000008</v>
      </c>
      <c r="Z55" s="81" t="s">
        <v>14</v>
      </c>
      <c r="AA55" s="37" t="s">
        <v>94</v>
      </c>
      <c r="AB55" s="37">
        <v>21</v>
      </c>
      <c r="AC55" s="82">
        <v>36780.578000000001</v>
      </c>
    </row>
    <row r="56" spans="1:29" x14ac:dyDescent="0.2">
      <c r="A56" s="81" t="s">
        <v>89</v>
      </c>
      <c r="B56" s="37" t="s">
        <v>94</v>
      </c>
      <c r="C56" s="37">
        <v>22</v>
      </c>
      <c r="D56" s="82">
        <v>91068.296000000017</v>
      </c>
      <c r="E56" s="73"/>
      <c r="F56" s="81" t="s">
        <v>14</v>
      </c>
      <c r="G56" s="37" t="s">
        <v>94</v>
      </c>
      <c r="H56" s="37">
        <v>22</v>
      </c>
      <c r="I56" s="82">
        <v>62631.156999999999</v>
      </c>
      <c r="K56" s="81" t="s">
        <v>14</v>
      </c>
      <c r="L56" s="37" t="s">
        <v>94</v>
      </c>
      <c r="M56" s="37">
        <v>22</v>
      </c>
      <c r="N56" s="82">
        <v>79134.082999999999</v>
      </c>
      <c r="P56" s="81" t="s">
        <v>89</v>
      </c>
      <c r="Q56" s="37" t="s">
        <v>94</v>
      </c>
      <c r="R56" s="37">
        <v>22</v>
      </c>
      <c r="S56" s="82">
        <v>54497.945999999996</v>
      </c>
      <c r="U56" s="81" t="s">
        <v>14</v>
      </c>
      <c r="V56" s="37" t="s">
        <v>94</v>
      </c>
      <c r="W56" s="37">
        <v>22</v>
      </c>
      <c r="X56" s="82">
        <v>25659.120999999999</v>
      </c>
      <c r="Z56" s="81" t="s">
        <v>14</v>
      </c>
      <c r="AA56" s="37" t="s">
        <v>94</v>
      </c>
      <c r="AB56" s="37">
        <v>22</v>
      </c>
      <c r="AC56" s="82">
        <v>81960.903999999995</v>
      </c>
    </row>
    <row r="57" spans="1:29" x14ac:dyDescent="0.2">
      <c r="A57" s="81" t="s">
        <v>89</v>
      </c>
      <c r="B57" s="37" t="s">
        <v>94</v>
      </c>
      <c r="C57" s="37">
        <v>23</v>
      </c>
      <c r="D57" s="82">
        <v>126677.601</v>
      </c>
      <c r="E57" s="73"/>
      <c r="F57" s="81" t="s">
        <v>14</v>
      </c>
      <c r="G57" s="37" t="s">
        <v>94</v>
      </c>
      <c r="H57" s="37">
        <v>23</v>
      </c>
      <c r="I57" s="82">
        <v>80855.328999999998</v>
      </c>
      <c r="K57" s="81" t="s">
        <v>14</v>
      </c>
      <c r="L57" s="37" t="s">
        <v>94</v>
      </c>
      <c r="M57" s="37">
        <v>23</v>
      </c>
      <c r="N57" s="82">
        <v>98368.101999999999</v>
      </c>
      <c r="P57" s="81" t="s">
        <v>89</v>
      </c>
      <c r="Q57" s="37" t="s">
        <v>94</v>
      </c>
      <c r="R57" s="37">
        <v>23</v>
      </c>
      <c r="S57" s="82">
        <v>49762.178</v>
      </c>
      <c r="U57" s="81" t="s">
        <v>14</v>
      </c>
      <c r="V57" s="37" t="s">
        <v>94</v>
      </c>
      <c r="W57" s="37">
        <v>23</v>
      </c>
      <c r="X57" s="82">
        <v>48581.521999999997</v>
      </c>
      <c r="Z57" s="81" t="s">
        <v>14</v>
      </c>
      <c r="AA57" s="37" t="s">
        <v>94</v>
      </c>
      <c r="AB57" s="37">
        <v>23</v>
      </c>
      <c r="AC57" s="82">
        <v>77112.512000000002</v>
      </c>
    </row>
    <row r="58" spans="1:29" x14ac:dyDescent="0.2">
      <c r="A58" s="81" t="s">
        <v>89</v>
      </c>
      <c r="B58" s="37" t="s">
        <v>94</v>
      </c>
      <c r="C58" s="37">
        <v>24</v>
      </c>
      <c r="D58" s="82">
        <v>74878.83600000001</v>
      </c>
      <c r="E58" s="73"/>
      <c r="F58" s="81" t="s">
        <v>14</v>
      </c>
      <c r="G58" s="37" t="s">
        <v>94</v>
      </c>
      <c r="H58" s="37">
        <v>24</v>
      </c>
      <c r="I58" s="82">
        <v>63915.052000000003</v>
      </c>
      <c r="K58" s="81" t="s">
        <v>14</v>
      </c>
      <c r="L58" s="37" t="s">
        <v>94</v>
      </c>
      <c r="M58" s="37">
        <v>24</v>
      </c>
      <c r="N58" s="82">
        <v>134964.728</v>
      </c>
      <c r="P58" s="81" t="s">
        <v>89</v>
      </c>
      <c r="Q58" s="37" t="s">
        <v>94</v>
      </c>
      <c r="R58" s="37">
        <v>24</v>
      </c>
      <c r="S58" s="82">
        <v>31494.835999999999</v>
      </c>
      <c r="U58" s="81" t="s">
        <v>14</v>
      </c>
      <c r="V58" s="37" t="s">
        <v>94</v>
      </c>
      <c r="W58" s="37">
        <v>24</v>
      </c>
      <c r="X58" s="82">
        <v>32876.336000000003</v>
      </c>
      <c r="Z58" s="81" t="s">
        <v>14</v>
      </c>
      <c r="AA58" s="37" t="s">
        <v>94</v>
      </c>
      <c r="AB58" s="37">
        <v>24</v>
      </c>
      <c r="AC58" s="82">
        <v>61065.706999999995</v>
      </c>
    </row>
    <row r="59" spans="1:29" x14ac:dyDescent="0.2">
      <c r="A59" s="81" t="s">
        <v>89</v>
      </c>
      <c r="B59" s="37" t="s">
        <v>94</v>
      </c>
      <c r="C59" s="37">
        <v>25</v>
      </c>
      <c r="D59" s="82">
        <v>156779.67300000001</v>
      </c>
      <c r="E59" s="73"/>
      <c r="F59" s="81" t="s">
        <v>14</v>
      </c>
      <c r="G59" s="37" t="s">
        <v>94</v>
      </c>
      <c r="H59" s="37">
        <v>25</v>
      </c>
      <c r="I59" s="82">
        <v>85765.661999999997</v>
      </c>
      <c r="K59" s="81" t="s">
        <v>14</v>
      </c>
      <c r="L59" s="37" t="s">
        <v>94</v>
      </c>
      <c r="M59" s="37">
        <v>25</v>
      </c>
      <c r="N59" s="82">
        <v>115160.09000000003</v>
      </c>
      <c r="P59" s="81" t="s">
        <v>89</v>
      </c>
      <c r="Q59" s="37" t="s">
        <v>94</v>
      </c>
      <c r="R59" s="37">
        <v>25</v>
      </c>
      <c r="S59" s="82">
        <v>14824.851999999999</v>
      </c>
      <c r="U59" s="81" t="s">
        <v>14</v>
      </c>
      <c r="V59" s="37" t="s">
        <v>94</v>
      </c>
      <c r="W59" s="37">
        <v>25</v>
      </c>
      <c r="X59" s="82">
        <v>33058.409</v>
      </c>
      <c r="Z59" s="81" t="s">
        <v>14</v>
      </c>
      <c r="AA59" s="37" t="s">
        <v>94</v>
      </c>
      <c r="AB59" s="37">
        <v>25</v>
      </c>
      <c r="AC59" s="82">
        <v>34197.771000000001</v>
      </c>
    </row>
    <row r="60" spans="1:29" x14ac:dyDescent="0.2">
      <c r="A60" s="81" t="s">
        <v>89</v>
      </c>
      <c r="B60" s="37" t="s">
        <v>94</v>
      </c>
      <c r="C60" s="37">
        <v>26</v>
      </c>
      <c r="D60" s="82">
        <v>70544.751000000004</v>
      </c>
      <c r="E60" s="73"/>
      <c r="F60" s="81" t="s">
        <v>14</v>
      </c>
      <c r="G60" s="37" t="s">
        <v>94</v>
      </c>
      <c r="H60" s="37">
        <v>26</v>
      </c>
      <c r="I60" s="82">
        <v>92019.957000000009</v>
      </c>
      <c r="K60" s="81" t="s">
        <v>14</v>
      </c>
      <c r="L60" s="37" t="s">
        <v>94</v>
      </c>
      <c r="M60" s="37">
        <v>26</v>
      </c>
      <c r="N60" s="82">
        <v>66768.151000000013</v>
      </c>
      <c r="P60" s="81" t="s">
        <v>89</v>
      </c>
      <c r="Q60" s="37" t="s">
        <v>94</v>
      </c>
      <c r="R60" s="37">
        <v>26</v>
      </c>
      <c r="S60" s="82">
        <v>104260.12699999998</v>
      </c>
      <c r="U60" s="81" t="s">
        <v>14</v>
      </c>
      <c r="V60" s="37" t="s">
        <v>94</v>
      </c>
      <c r="W60" s="37">
        <v>26</v>
      </c>
      <c r="X60" s="82">
        <v>56110.325000000004</v>
      </c>
      <c r="Z60" s="81" t="s">
        <v>14</v>
      </c>
      <c r="AA60" s="37" t="s">
        <v>94</v>
      </c>
      <c r="AB60" s="37">
        <v>26</v>
      </c>
      <c r="AC60" s="82">
        <v>40904.43</v>
      </c>
    </row>
    <row r="61" spans="1:29" x14ac:dyDescent="0.2">
      <c r="A61" s="81" t="s">
        <v>89</v>
      </c>
      <c r="B61" s="37" t="s">
        <v>94</v>
      </c>
      <c r="C61" s="37">
        <v>27</v>
      </c>
      <c r="D61" s="82">
        <v>96188.856999999989</v>
      </c>
      <c r="E61" s="73"/>
      <c r="F61" s="81" t="s">
        <v>14</v>
      </c>
      <c r="G61" s="37" t="s">
        <v>94</v>
      </c>
      <c r="H61" s="37">
        <v>27</v>
      </c>
      <c r="I61" s="82">
        <v>75173.530999999988</v>
      </c>
      <c r="K61" s="81" t="s">
        <v>14</v>
      </c>
      <c r="L61" s="37" t="s">
        <v>94</v>
      </c>
      <c r="M61" s="37">
        <v>27</v>
      </c>
      <c r="N61" s="82">
        <v>116198.092</v>
      </c>
      <c r="P61" s="81" t="s">
        <v>89</v>
      </c>
      <c r="Q61" s="37" t="s">
        <v>94</v>
      </c>
      <c r="R61" s="37">
        <v>27</v>
      </c>
      <c r="S61" s="82">
        <v>48679.127</v>
      </c>
      <c r="U61" s="81" t="s">
        <v>14</v>
      </c>
      <c r="V61" s="37" t="s">
        <v>94</v>
      </c>
      <c r="W61" s="37">
        <v>27</v>
      </c>
      <c r="X61" s="82">
        <v>12467.293</v>
      </c>
      <c r="Z61" s="81" t="s">
        <v>14</v>
      </c>
      <c r="AA61" s="37" t="s">
        <v>94</v>
      </c>
      <c r="AB61" s="37">
        <v>27</v>
      </c>
      <c r="AC61" s="82">
        <v>35628.074000000001</v>
      </c>
    </row>
    <row r="62" spans="1:29" x14ac:dyDescent="0.2">
      <c r="A62" s="81" t="s">
        <v>89</v>
      </c>
      <c r="B62" s="37" t="s">
        <v>94</v>
      </c>
      <c r="C62" s="37">
        <v>28</v>
      </c>
      <c r="D62" s="82">
        <v>86694.794999999998</v>
      </c>
      <c r="E62" s="73"/>
      <c r="F62" s="81" t="s">
        <v>14</v>
      </c>
      <c r="G62" s="37" t="s">
        <v>94</v>
      </c>
      <c r="H62" s="37">
        <v>28</v>
      </c>
      <c r="I62" s="82">
        <v>112729.32500000001</v>
      </c>
      <c r="K62" s="81" t="s">
        <v>14</v>
      </c>
      <c r="L62" s="37" t="s">
        <v>94</v>
      </c>
      <c r="M62" s="37">
        <v>28</v>
      </c>
      <c r="N62" s="82">
        <v>114296.65299999999</v>
      </c>
      <c r="P62" s="81" t="s">
        <v>89</v>
      </c>
      <c r="Q62" s="37" t="s">
        <v>94</v>
      </c>
      <c r="R62" s="37">
        <v>28</v>
      </c>
      <c r="S62" s="82">
        <v>83104.01999999999</v>
      </c>
      <c r="U62" s="81" t="s">
        <v>14</v>
      </c>
      <c r="V62" s="37" t="s">
        <v>94</v>
      </c>
      <c r="W62" s="37">
        <v>28</v>
      </c>
      <c r="X62" s="82">
        <v>36266.269</v>
      </c>
      <c r="Z62" s="81" t="s">
        <v>14</v>
      </c>
      <c r="AA62" s="37" t="s">
        <v>94</v>
      </c>
      <c r="AB62" s="37">
        <v>28</v>
      </c>
      <c r="AC62" s="82">
        <v>32639.83</v>
      </c>
    </row>
    <row r="63" spans="1:29" x14ac:dyDescent="0.2">
      <c r="A63" s="81" t="s">
        <v>89</v>
      </c>
      <c r="B63" s="37" t="s">
        <v>94</v>
      </c>
      <c r="C63" s="37">
        <v>29</v>
      </c>
      <c r="D63" s="82">
        <v>107730.77200000001</v>
      </c>
      <c r="E63" s="73"/>
      <c r="F63" s="81" t="s">
        <v>14</v>
      </c>
      <c r="G63" s="37" t="s">
        <v>94</v>
      </c>
      <c r="H63" s="37">
        <v>29</v>
      </c>
      <c r="I63" s="82">
        <v>93127.406999999992</v>
      </c>
      <c r="K63" s="81" t="s">
        <v>14</v>
      </c>
      <c r="L63" s="37" t="s">
        <v>94</v>
      </c>
      <c r="M63" s="37">
        <v>29</v>
      </c>
      <c r="N63" s="82">
        <v>54597.43</v>
      </c>
      <c r="P63" s="81" t="s">
        <v>89</v>
      </c>
      <c r="Q63" s="37" t="s">
        <v>94</v>
      </c>
      <c r="R63" s="37">
        <v>29</v>
      </c>
      <c r="S63" s="82">
        <v>44720.453000000009</v>
      </c>
      <c r="U63" s="81" t="s">
        <v>14</v>
      </c>
      <c r="V63" s="37" t="s">
        <v>94</v>
      </c>
      <c r="W63" s="37">
        <v>29</v>
      </c>
      <c r="X63" s="82">
        <v>16683.121999999999</v>
      </c>
      <c r="Z63" s="81" t="s">
        <v>14</v>
      </c>
      <c r="AA63" s="37" t="s">
        <v>94</v>
      </c>
      <c r="AB63" s="37">
        <v>29</v>
      </c>
      <c r="AC63" s="82">
        <v>63244.950000000004</v>
      </c>
    </row>
    <row r="64" spans="1:29" ht="16" thickBot="1" x14ac:dyDescent="0.25">
      <c r="A64" s="83" t="s">
        <v>89</v>
      </c>
      <c r="B64" s="38" t="s">
        <v>94</v>
      </c>
      <c r="C64" s="38">
        <v>30</v>
      </c>
      <c r="D64" s="84">
        <v>83164.085000000006</v>
      </c>
      <c r="E64" s="73"/>
      <c r="F64" s="83" t="s">
        <v>14</v>
      </c>
      <c r="G64" s="38" t="s">
        <v>94</v>
      </c>
      <c r="H64" s="38">
        <v>30</v>
      </c>
      <c r="I64" s="84">
        <v>87515.061999999991</v>
      </c>
      <c r="K64" s="83" t="s">
        <v>14</v>
      </c>
      <c r="L64" s="38" t="s">
        <v>94</v>
      </c>
      <c r="M64" s="38">
        <v>30</v>
      </c>
      <c r="N64" s="84">
        <v>119826.40900000001</v>
      </c>
      <c r="P64" s="83" t="s">
        <v>89</v>
      </c>
      <c r="Q64" s="38" t="s">
        <v>94</v>
      </c>
      <c r="R64" s="38">
        <v>30</v>
      </c>
      <c r="S64" s="84">
        <v>45146.538999999997</v>
      </c>
      <c r="U64" s="83" t="s">
        <v>14</v>
      </c>
      <c r="V64" s="38" t="s">
        <v>94</v>
      </c>
      <c r="W64" s="38">
        <v>30</v>
      </c>
      <c r="X64" s="84">
        <v>29769.837000000003</v>
      </c>
      <c r="Z64" s="83" t="s">
        <v>14</v>
      </c>
      <c r="AA64" s="38" t="s">
        <v>94</v>
      </c>
      <c r="AB64" s="38">
        <v>30</v>
      </c>
      <c r="AC64" s="84">
        <v>38723.311999999998</v>
      </c>
    </row>
    <row r="65" spans="1:29" ht="16" thickBot="1" x14ac:dyDescent="0.25">
      <c r="A65" s="40"/>
      <c r="B65" s="40"/>
      <c r="C65" s="40"/>
      <c r="D65" s="40"/>
      <c r="E65" s="73"/>
      <c r="F65" s="40"/>
      <c r="G65" s="40"/>
      <c r="H65" s="40"/>
      <c r="I65" s="40"/>
      <c r="K65" s="40"/>
      <c r="L65" s="40"/>
      <c r="M65" s="40"/>
      <c r="N65" s="40"/>
      <c r="P65" s="40"/>
      <c r="Q65" s="40"/>
      <c r="R65" s="40"/>
      <c r="S65" s="40"/>
      <c r="U65" s="40"/>
      <c r="V65" s="40"/>
      <c r="W65" s="40"/>
      <c r="X65" s="40"/>
      <c r="Z65" s="40"/>
      <c r="AA65" s="40"/>
      <c r="AB65" s="40"/>
      <c r="AC65" s="40"/>
    </row>
    <row r="66" spans="1:29" x14ac:dyDescent="0.2">
      <c r="A66" s="80" t="s">
        <v>89</v>
      </c>
      <c r="B66" s="36" t="s">
        <v>95</v>
      </c>
      <c r="C66" s="36">
        <v>1</v>
      </c>
      <c r="D66" s="78">
        <v>79935.578000000009</v>
      </c>
      <c r="E66" s="73"/>
      <c r="F66" s="80" t="s">
        <v>14</v>
      </c>
      <c r="G66" s="36" t="s">
        <v>95</v>
      </c>
      <c r="H66" s="36">
        <v>1</v>
      </c>
      <c r="I66" s="78">
        <v>95939.212999999989</v>
      </c>
      <c r="K66" s="80" t="s">
        <v>14</v>
      </c>
      <c r="L66" s="36" t="s">
        <v>95</v>
      </c>
      <c r="M66" s="36">
        <v>1</v>
      </c>
      <c r="N66" s="78">
        <v>249785.07200000007</v>
      </c>
      <c r="P66" s="80" t="s">
        <v>89</v>
      </c>
      <c r="Q66" s="36" t="s">
        <v>95</v>
      </c>
      <c r="R66" s="36">
        <v>1</v>
      </c>
      <c r="S66" s="78">
        <v>45452.497999999992</v>
      </c>
      <c r="U66" s="80" t="s">
        <v>14</v>
      </c>
      <c r="V66" s="36" t="s">
        <v>95</v>
      </c>
      <c r="W66" s="36">
        <v>1</v>
      </c>
      <c r="X66" s="78">
        <v>95359.206999999995</v>
      </c>
      <c r="Z66" s="80" t="s">
        <v>14</v>
      </c>
      <c r="AA66" s="36" t="s">
        <v>95</v>
      </c>
      <c r="AB66" s="36">
        <v>1</v>
      </c>
      <c r="AC66" s="78">
        <v>58903.357999999993</v>
      </c>
    </row>
    <row r="67" spans="1:29" x14ac:dyDescent="0.2">
      <c r="A67" s="81" t="s">
        <v>89</v>
      </c>
      <c r="B67" s="37" t="s">
        <v>95</v>
      </c>
      <c r="C67" s="37">
        <v>2</v>
      </c>
      <c r="D67" s="82">
        <v>103697.014</v>
      </c>
      <c r="E67" s="73"/>
      <c r="F67" s="81" t="s">
        <v>14</v>
      </c>
      <c r="G67" s="37" t="s">
        <v>95</v>
      </c>
      <c r="H67" s="37">
        <v>2</v>
      </c>
      <c r="I67" s="82">
        <v>70597.311000000002</v>
      </c>
      <c r="K67" s="81" t="s">
        <v>14</v>
      </c>
      <c r="L67" s="37" t="s">
        <v>95</v>
      </c>
      <c r="M67" s="37">
        <v>2</v>
      </c>
      <c r="N67" s="82">
        <v>101756.156</v>
      </c>
      <c r="P67" s="81" t="s">
        <v>89</v>
      </c>
      <c r="Q67" s="37" t="s">
        <v>95</v>
      </c>
      <c r="R67" s="37">
        <v>2</v>
      </c>
      <c r="S67" s="82">
        <v>31710.695000000003</v>
      </c>
      <c r="U67" s="81" t="s">
        <v>14</v>
      </c>
      <c r="V67" s="37" t="s">
        <v>95</v>
      </c>
      <c r="W67" s="37">
        <v>2</v>
      </c>
      <c r="X67" s="82">
        <v>44226.790999999997</v>
      </c>
      <c r="Z67" s="81" t="s">
        <v>14</v>
      </c>
      <c r="AA67" s="37" t="s">
        <v>95</v>
      </c>
      <c r="AB67" s="37">
        <v>2</v>
      </c>
      <c r="AC67" s="82">
        <v>62111.216999999997</v>
      </c>
    </row>
    <row r="68" spans="1:29" x14ac:dyDescent="0.2">
      <c r="A68" s="81" t="s">
        <v>89</v>
      </c>
      <c r="B68" s="37" t="s">
        <v>95</v>
      </c>
      <c r="C68" s="37">
        <v>3</v>
      </c>
      <c r="D68" s="82">
        <v>27992.280999999999</v>
      </c>
      <c r="E68" s="73"/>
      <c r="F68" s="81" t="s">
        <v>14</v>
      </c>
      <c r="G68" s="37" t="s">
        <v>95</v>
      </c>
      <c r="H68" s="37">
        <v>3</v>
      </c>
      <c r="I68" s="82">
        <v>113031.52799999999</v>
      </c>
      <c r="K68" s="81" t="s">
        <v>14</v>
      </c>
      <c r="L68" s="37" t="s">
        <v>95</v>
      </c>
      <c r="M68" s="37">
        <v>3</v>
      </c>
      <c r="N68" s="82">
        <v>147345.67800000001</v>
      </c>
      <c r="P68" s="81" t="s">
        <v>89</v>
      </c>
      <c r="Q68" s="37" t="s">
        <v>95</v>
      </c>
      <c r="R68" s="37">
        <v>3</v>
      </c>
      <c r="S68" s="82">
        <v>52239.871000000006</v>
      </c>
      <c r="U68" s="81" t="s">
        <v>14</v>
      </c>
      <c r="V68" s="37" t="s">
        <v>95</v>
      </c>
      <c r="W68" s="37">
        <v>3</v>
      </c>
      <c r="X68" s="82">
        <v>61641.957999999999</v>
      </c>
      <c r="Z68" s="81" t="s">
        <v>14</v>
      </c>
      <c r="AA68" s="37" t="s">
        <v>95</v>
      </c>
      <c r="AB68" s="37">
        <v>3</v>
      </c>
      <c r="AC68" s="82">
        <v>26064.563000000002</v>
      </c>
    </row>
    <row r="69" spans="1:29" x14ac:dyDescent="0.2">
      <c r="A69" s="81" t="s">
        <v>89</v>
      </c>
      <c r="B69" s="37" t="s">
        <v>95</v>
      </c>
      <c r="C69" s="37">
        <v>4</v>
      </c>
      <c r="D69" s="82">
        <v>64930.529000000002</v>
      </c>
      <c r="E69" s="73"/>
      <c r="F69" s="81" t="s">
        <v>14</v>
      </c>
      <c r="G69" s="37" t="s">
        <v>95</v>
      </c>
      <c r="H69" s="37">
        <v>4</v>
      </c>
      <c r="I69" s="82">
        <v>140002.70000000004</v>
      </c>
      <c r="K69" s="81" t="s">
        <v>14</v>
      </c>
      <c r="L69" s="37" t="s">
        <v>95</v>
      </c>
      <c r="M69" s="37">
        <v>4</v>
      </c>
      <c r="N69" s="82">
        <v>169907.68399999998</v>
      </c>
      <c r="P69" s="81" t="s">
        <v>89</v>
      </c>
      <c r="Q69" s="37" t="s">
        <v>95</v>
      </c>
      <c r="R69" s="37">
        <v>4</v>
      </c>
      <c r="S69" s="82">
        <v>48433.233999999997</v>
      </c>
      <c r="U69" s="81" t="s">
        <v>14</v>
      </c>
      <c r="V69" s="37" t="s">
        <v>95</v>
      </c>
      <c r="W69" s="37">
        <v>4</v>
      </c>
      <c r="X69" s="82">
        <v>70494.072</v>
      </c>
      <c r="Z69" s="81" t="s">
        <v>14</v>
      </c>
      <c r="AA69" s="37" t="s">
        <v>95</v>
      </c>
      <c r="AB69" s="37">
        <v>4</v>
      </c>
      <c r="AC69" s="82">
        <v>95342.313000000009</v>
      </c>
    </row>
    <row r="70" spans="1:29" x14ac:dyDescent="0.2">
      <c r="A70" s="81" t="s">
        <v>89</v>
      </c>
      <c r="B70" s="37" t="s">
        <v>95</v>
      </c>
      <c r="C70" s="37">
        <v>5</v>
      </c>
      <c r="D70" s="82">
        <v>86069.741000000009</v>
      </c>
      <c r="E70" s="73"/>
      <c r="F70" s="81" t="s">
        <v>14</v>
      </c>
      <c r="G70" s="37" t="s">
        <v>95</v>
      </c>
      <c r="H70" s="37">
        <v>5</v>
      </c>
      <c r="I70" s="82">
        <v>189274.97099999999</v>
      </c>
      <c r="K70" s="81" t="s">
        <v>14</v>
      </c>
      <c r="L70" s="37" t="s">
        <v>95</v>
      </c>
      <c r="M70" s="37">
        <v>5</v>
      </c>
      <c r="N70" s="82">
        <v>150193.14399999997</v>
      </c>
      <c r="P70" s="81" t="s">
        <v>89</v>
      </c>
      <c r="Q70" s="37" t="s">
        <v>95</v>
      </c>
      <c r="R70" s="37">
        <v>5</v>
      </c>
      <c r="S70" s="82">
        <v>93033.557000000015</v>
      </c>
      <c r="U70" s="81" t="s">
        <v>14</v>
      </c>
      <c r="V70" s="37" t="s">
        <v>95</v>
      </c>
      <c r="W70" s="37">
        <v>5</v>
      </c>
      <c r="X70" s="82">
        <v>71252.398000000001</v>
      </c>
      <c r="Z70" s="81" t="s">
        <v>14</v>
      </c>
      <c r="AA70" s="37" t="s">
        <v>95</v>
      </c>
      <c r="AB70" s="37">
        <v>5</v>
      </c>
      <c r="AC70" s="82">
        <v>72577.58600000001</v>
      </c>
    </row>
    <row r="71" spans="1:29" x14ac:dyDescent="0.2">
      <c r="A71" s="81" t="s">
        <v>89</v>
      </c>
      <c r="B71" s="37" t="s">
        <v>95</v>
      </c>
      <c r="C71" s="37">
        <v>6</v>
      </c>
      <c r="D71" s="82">
        <v>41360.551999999996</v>
      </c>
      <c r="E71" s="73"/>
      <c r="F71" s="81" t="s">
        <v>14</v>
      </c>
      <c r="G71" s="37" t="s">
        <v>95</v>
      </c>
      <c r="H71" s="37">
        <v>6</v>
      </c>
      <c r="I71" s="82">
        <v>70398.346000000005</v>
      </c>
      <c r="K71" s="81" t="s">
        <v>14</v>
      </c>
      <c r="L71" s="37" t="s">
        <v>95</v>
      </c>
      <c r="M71" s="37">
        <v>6</v>
      </c>
      <c r="N71" s="82">
        <v>128877.492</v>
      </c>
      <c r="P71" s="81" t="s">
        <v>89</v>
      </c>
      <c r="Q71" s="37" t="s">
        <v>95</v>
      </c>
      <c r="R71" s="37">
        <v>6</v>
      </c>
      <c r="S71" s="82">
        <v>41508.837999999996</v>
      </c>
      <c r="U71" s="81" t="s">
        <v>14</v>
      </c>
      <c r="V71" s="37" t="s">
        <v>95</v>
      </c>
      <c r="W71" s="37">
        <v>6</v>
      </c>
      <c r="X71" s="82">
        <v>71877.45</v>
      </c>
      <c r="Z71" s="81" t="s">
        <v>14</v>
      </c>
      <c r="AA71" s="37" t="s">
        <v>95</v>
      </c>
      <c r="AB71" s="37">
        <v>6</v>
      </c>
      <c r="AC71" s="82">
        <v>81994.690999999992</v>
      </c>
    </row>
    <row r="72" spans="1:29" x14ac:dyDescent="0.2">
      <c r="A72" s="81" t="s">
        <v>89</v>
      </c>
      <c r="B72" s="37" t="s">
        <v>95</v>
      </c>
      <c r="C72" s="37">
        <v>7</v>
      </c>
      <c r="D72" s="82">
        <v>65810.861000000004</v>
      </c>
      <c r="E72" s="73"/>
      <c r="F72" s="81" t="s">
        <v>14</v>
      </c>
      <c r="G72" s="37" t="s">
        <v>95</v>
      </c>
      <c r="H72" s="37">
        <v>7</v>
      </c>
      <c r="I72" s="82">
        <v>117857.39499999999</v>
      </c>
      <c r="K72" s="81" t="s">
        <v>14</v>
      </c>
      <c r="L72" s="37" t="s">
        <v>95</v>
      </c>
      <c r="M72" s="37">
        <v>7</v>
      </c>
      <c r="N72" s="82">
        <v>165902.08199999999</v>
      </c>
      <c r="P72" s="81" t="s">
        <v>89</v>
      </c>
      <c r="Q72" s="37" t="s">
        <v>95</v>
      </c>
      <c r="R72" s="37">
        <v>7</v>
      </c>
      <c r="S72" s="82">
        <v>38651.986000000004</v>
      </c>
      <c r="U72" s="81" t="s">
        <v>14</v>
      </c>
      <c r="V72" s="37" t="s">
        <v>95</v>
      </c>
      <c r="W72" s="37">
        <v>7</v>
      </c>
      <c r="X72" s="82">
        <v>52329.968000000008</v>
      </c>
      <c r="Z72" s="81" t="s">
        <v>14</v>
      </c>
      <c r="AA72" s="37" t="s">
        <v>95</v>
      </c>
      <c r="AB72" s="37">
        <v>7</v>
      </c>
      <c r="AC72" s="82">
        <v>74709.902000000002</v>
      </c>
    </row>
    <row r="73" spans="1:29" x14ac:dyDescent="0.2">
      <c r="A73" s="81" t="s">
        <v>89</v>
      </c>
      <c r="B73" s="37" t="s">
        <v>95</v>
      </c>
      <c r="C73" s="37">
        <v>8</v>
      </c>
      <c r="D73" s="82">
        <v>71685.991999999998</v>
      </c>
      <c r="E73" s="73"/>
      <c r="F73" s="81" t="s">
        <v>14</v>
      </c>
      <c r="G73" s="37" t="s">
        <v>95</v>
      </c>
      <c r="H73" s="37">
        <v>8</v>
      </c>
      <c r="I73" s="82">
        <v>77842.679999999993</v>
      </c>
      <c r="K73" s="81" t="s">
        <v>14</v>
      </c>
      <c r="L73" s="37" t="s">
        <v>95</v>
      </c>
      <c r="M73" s="37">
        <v>8</v>
      </c>
      <c r="N73" s="82">
        <v>70514.719999999987</v>
      </c>
      <c r="P73" s="81" t="s">
        <v>89</v>
      </c>
      <c r="Q73" s="37" t="s">
        <v>95</v>
      </c>
      <c r="R73" s="37">
        <v>8</v>
      </c>
      <c r="S73" s="82">
        <v>80887.237999999998</v>
      </c>
      <c r="U73" s="81" t="s">
        <v>14</v>
      </c>
      <c r="V73" s="37" t="s">
        <v>95</v>
      </c>
      <c r="W73" s="37">
        <v>8</v>
      </c>
      <c r="X73" s="82">
        <v>121543.89999999998</v>
      </c>
      <c r="Z73" s="81" t="s">
        <v>14</v>
      </c>
      <c r="AA73" s="37" t="s">
        <v>95</v>
      </c>
      <c r="AB73" s="37">
        <v>8</v>
      </c>
      <c r="AC73" s="82">
        <v>133190.92599999998</v>
      </c>
    </row>
    <row r="74" spans="1:29" x14ac:dyDescent="0.2">
      <c r="A74" s="81" t="s">
        <v>89</v>
      </c>
      <c r="B74" s="37" t="s">
        <v>95</v>
      </c>
      <c r="C74" s="37">
        <v>9</v>
      </c>
      <c r="D74" s="82">
        <v>21606.593999999997</v>
      </c>
      <c r="E74" s="73"/>
      <c r="F74" s="81" t="s">
        <v>14</v>
      </c>
      <c r="G74" s="37" t="s">
        <v>95</v>
      </c>
      <c r="H74" s="37">
        <v>9</v>
      </c>
      <c r="I74" s="82">
        <v>65914.099000000002</v>
      </c>
      <c r="K74" s="81" t="s">
        <v>14</v>
      </c>
      <c r="L74" s="37" t="s">
        <v>95</v>
      </c>
      <c r="M74" s="37">
        <v>9</v>
      </c>
      <c r="N74" s="82">
        <v>138324.62700000001</v>
      </c>
      <c r="P74" s="81" t="s">
        <v>89</v>
      </c>
      <c r="Q74" s="37" t="s">
        <v>95</v>
      </c>
      <c r="R74" s="37">
        <v>9</v>
      </c>
      <c r="S74" s="82">
        <v>79738.489999999991</v>
      </c>
      <c r="U74" s="81" t="s">
        <v>14</v>
      </c>
      <c r="V74" s="37" t="s">
        <v>95</v>
      </c>
      <c r="W74" s="37">
        <v>9</v>
      </c>
      <c r="X74" s="82">
        <v>62195.684000000008</v>
      </c>
      <c r="Z74" s="81" t="s">
        <v>14</v>
      </c>
      <c r="AA74" s="37" t="s">
        <v>95</v>
      </c>
      <c r="AB74" s="37">
        <v>9</v>
      </c>
      <c r="AC74" s="82">
        <v>40810.58</v>
      </c>
    </row>
    <row r="75" spans="1:29" x14ac:dyDescent="0.2">
      <c r="A75" s="81" t="s">
        <v>89</v>
      </c>
      <c r="B75" s="37" t="s">
        <v>95</v>
      </c>
      <c r="C75" s="37">
        <v>10</v>
      </c>
      <c r="D75" s="82">
        <v>28510.344000000001</v>
      </c>
      <c r="E75" s="73"/>
      <c r="F75" s="81" t="s">
        <v>14</v>
      </c>
      <c r="G75" s="37" t="s">
        <v>95</v>
      </c>
      <c r="H75" s="37">
        <v>10</v>
      </c>
      <c r="I75" s="82">
        <v>108838.22300000003</v>
      </c>
      <c r="K75" s="81" t="s">
        <v>14</v>
      </c>
      <c r="L75" s="37" t="s">
        <v>95</v>
      </c>
      <c r="M75" s="37">
        <v>10</v>
      </c>
      <c r="N75" s="82">
        <v>82043.491999999998</v>
      </c>
      <c r="P75" s="81" t="s">
        <v>89</v>
      </c>
      <c r="Q75" s="37" t="s">
        <v>95</v>
      </c>
      <c r="R75" s="37">
        <v>10</v>
      </c>
      <c r="S75" s="82">
        <v>28756.235000000001</v>
      </c>
      <c r="U75" s="81" t="s">
        <v>14</v>
      </c>
      <c r="V75" s="37" t="s">
        <v>95</v>
      </c>
      <c r="W75" s="37">
        <v>10</v>
      </c>
      <c r="X75" s="82">
        <v>89897.024000000005</v>
      </c>
      <c r="Z75" s="81" t="s">
        <v>14</v>
      </c>
      <c r="AA75" s="37" t="s">
        <v>95</v>
      </c>
      <c r="AB75" s="37">
        <v>10</v>
      </c>
      <c r="AC75" s="82">
        <v>52714.761000000006</v>
      </c>
    </row>
    <row r="76" spans="1:29" x14ac:dyDescent="0.2">
      <c r="A76" s="81" t="s">
        <v>89</v>
      </c>
      <c r="B76" s="37" t="s">
        <v>95</v>
      </c>
      <c r="C76" s="37">
        <v>11</v>
      </c>
      <c r="D76" s="82">
        <v>26008.251</v>
      </c>
      <c r="E76" s="73"/>
      <c r="F76" s="81" t="s">
        <v>14</v>
      </c>
      <c r="G76" s="37" t="s">
        <v>95</v>
      </c>
      <c r="H76" s="37">
        <v>11</v>
      </c>
      <c r="I76" s="82">
        <v>114392.38199999998</v>
      </c>
      <c r="K76" s="81" t="s">
        <v>14</v>
      </c>
      <c r="L76" s="37" t="s">
        <v>95</v>
      </c>
      <c r="M76" s="37">
        <v>11</v>
      </c>
      <c r="N76" s="82">
        <v>72586.971000000005</v>
      </c>
      <c r="P76" s="81" t="s">
        <v>89</v>
      </c>
      <c r="Q76" s="37" t="s">
        <v>95</v>
      </c>
      <c r="R76" s="37">
        <v>11</v>
      </c>
      <c r="S76" s="82">
        <v>25550.254000000001</v>
      </c>
      <c r="U76" s="81" t="s">
        <v>14</v>
      </c>
      <c r="V76" s="37" t="s">
        <v>95</v>
      </c>
      <c r="W76" s="37">
        <v>11</v>
      </c>
      <c r="X76" s="82">
        <v>67680.392999999996</v>
      </c>
      <c r="Z76" s="81" t="s">
        <v>14</v>
      </c>
      <c r="AA76" s="37" t="s">
        <v>95</v>
      </c>
      <c r="AB76" s="37">
        <v>11</v>
      </c>
      <c r="AC76" s="82">
        <v>34347.934000000001</v>
      </c>
    </row>
    <row r="77" spans="1:29" x14ac:dyDescent="0.2">
      <c r="A77" s="81" t="s">
        <v>89</v>
      </c>
      <c r="B77" s="37" t="s">
        <v>95</v>
      </c>
      <c r="C77" s="37">
        <v>12</v>
      </c>
      <c r="D77" s="82">
        <v>18010.188000000002</v>
      </c>
      <c r="E77" s="73"/>
      <c r="F77" s="81" t="s">
        <v>14</v>
      </c>
      <c r="G77" s="37" t="s">
        <v>95</v>
      </c>
      <c r="H77" s="37">
        <v>12</v>
      </c>
      <c r="I77" s="82">
        <v>66741.872999999992</v>
      </c>
      <c r="K77" s="81" t="s">
        <v>14</v>
      </c>
      <c r="L77" s="37" t="s">
        <v>95</v>
      </c>
      <c r="M77" s="37">
        <v>12</v>
      </c>
      <c r="N77" s="82">
        <v>107175.16800000001</v>
      </c>
      <c r="P77" s="81" t="s">
        <v>89</v>
      </c>
      <c r="Q77" s="37" t="s">
        <v>95</v>
      </c>
      <c r="R77" s="37">
        <v>12</v>
      </c>
      <c r="S77" s="82">
        <v>20429.691999999999</v>
      </c>
      <c r="U77" s="81" t="s">
        <v>14</v>
      </c>
      <c r="V77" s="37" t="s">
        <v>95</v>
      </c>
      <c r="W77" s="37">
        <v>12</v>
      </c>
      <c r="X77" s="82">
        <v>57223.406999999999</v>
      </c>
      <c r="Z77" s="81" t="s">
        <v>14</v>
      </c>
      <c r="AA77" s="37" t="s">
        <v>95</v>
      </c>
      <c r="AB77" s="37">
        <v>12</v>
      </c>
      <c r="AC77" s="82">
        <v>57878.494999999995</v>
      </c>
    </row>
    <row r="78" spans="1:29" x14ac:dyDescent="0.2">
      <c r="A78" s="81" t="s">
        <v>89</v>
      </c>
      <c r="B78" s="37" t="s">
        <v>95</v>
      </c>
      <c r="C78" s="37">
        <v>13</v>
      </c>
      <c r="D78" s="82">
        <v>53135.216000000008</v>
      </c>
      <c r="E78" s="73"/>
      <c r="F78" s="81" t="s">
        <v>14</v>
      </c>
      <c r="G78" s="37" t="s">
        <v>95</v>
      </c>
      <c r="H78" s="37">
        <v>13</v>
      </c>
      <c r="I78" s="82">
        <v>139490.26900000003</v>
      </c>
      <c r="K78" s="81" t="s">
        <v>14</v>
      </c>
      <c r="L78" s="37" t="s">
        <v>95</v>
      </c>
      <c r="M78" s="37">
        <v>13</v>
      </c>
      <c r="N78" s="82">
        <v>111115.072</v>
      </c>
      <c r="P78" s="81" t="s">
        <v>89</v>
      </c>
      <c r="Q78" s="37" t="s">
        <v>95</v>
      </c>
      <c r="R78" s="37">
        <v>13</v>
      </c>
      <c r="S78" s="82">
        <v>30708.356</v>
      </c>
      <c r="U78" s="81" t="s">
        <v>14</v>
      </c>
      <c r="V78" s="37" t="s">
        <v>95</v>
      </c>
      <c r="W78" s="37">
        <v>13</v>
      </c>
      <c r="X78" s="82">
        <v>51524.718000000001</v>
      </c>
      <c r="Z78" s="81" t="s">
        <v>14</v>
      </c>
      <c r="AA78" s="37" t="s">
        <v>95</v>
      </c>
      <c r="AB78" s="37">
        <v>13</v>
      </c>
      <c r="AC78" s="82">
        <v>52519.548999999992</v>
      </c>
    </row>
    <row r="79" spans="1:29" x14ac:dyDescent="0.2">
      <c r="A79" s="81" t="s">
        <v>89</v>
      </c>
      <c r="B79" s="37" t="s">
        <v>95</v>
      </c>
      <c r="C79" s="37">
        <v>14</v>
      </c>
      <c r="D79" s="82">
        <v>57242.177999999993</v>
      </c>
      <c r="E79" s="73"/>
      <c r="F79" s="81" t="s">
        <v>14</v>
      </c>
      <c r="G79" s="37" t="s">
        <v>95</v>
      </c>
      <c r="H79" s="37">
        <v>14</v>
      </c>
      <c r="I79" s="82">
        <v>132684.12399999998</v>
      </c>
      <c r="K79" s="81" t="s">
        <v>14</v>
      </c>
      <c r="L79" s="37" t="s">
        <v>95</v>
      </c>
      <c r="M79" s="37">
        <v>14</v>
      </c>
      <c r="N79" s="82">
        <v>238395.20200000002</v>
      </c>
      <c r="P79" s="81" t="s">
        <v>89</v>
      </c>
      <c r="Q79" s="37" t="s">
        <v>95</v>
      </c>
      <c r="R79" s="37">
        <v>14</v>
      </c>
      <c r="S79" s="82">
        <v>41720.942999999999</v>
      </c>
      <c r="U79" s="81" t="s">
        <v>14</v>
      </c>
      <c r="V79" s="37" t="s">
        <v>95</v>
      </c>
      <c r="W79" s="37">
        <v>14</v>
      </c>
      <c r="X79" s="82">
        <v>121416.25900000001</v>
      </c>
      <c r="Z79" s="81" t="s">
        <v>14</v>
      </c>
      <c r="AA79" s="37" t="s">
        <v>95</v>
      </c>
      <c r="AB79" s="37">
        <v>14</v>
      </c>
      <c r="AC79" s="82">
        <v>50283.995999999999</v>
      </c>
    </row>
    <row r="80" spans="1:29" x14ac:dyDescent="0.2">
      <c r="A80" s="81" t="s">
        <v>89</v>
      </c>
      <c r="B80" s="37" t="s">
        <v>95</v>
      </c>
      <c r="C80" s="37">
        <v>15</v>
      </c>
      <c r="D80" s="82">
        <v>26308.576999999997</v>
      </c>
      <c r="E80" s="73"/>
      <c r="F80" s="81" t="s">
        <v>14</v>
      </c>
      <c r="G80" s="37" t="s">
        <v>95</v>
      </c>
      <c r="H80" s="37">
        <v>15</v>
      </c>
      <c r="I80" s="82">
        <v>78280.03</v>
      </c>
      <c r="K80" s="81" t="s">
        <v>14</v>
      </c>
      <c r="L80" s="37" t="s">
        <v>95</v>
      </c>
      <c r="M80" s="37">
        <v>15</v>
      </c>
      <c r="N80" s="82">
        <v>126009.375</v>
      </c>
      <c r="P80" s="81" t="s">
        <v>89</v>
      </c>
      <c r="Q80" s="37" t="s">
        <v>95</v>
      </c>
      <c r="R80" s="37">
        <v>15</v>
      </c>
      <c r="S80" s="82">
        <v>34713.956999999995</v>
      </c>
      <c r="U80" s="81" t="s">
        <v>14</v>
      </c>
      <c r="V80" s="37" t="s">
        <v>95</v>
      </c>
      <c r="W80" s="37">
        <v>15</v>
      </c>
      <c r="X80" s="82">
        <v>8131.3329999999996</v>
      </c>
      <c r="Z80" s="81" t="s">
        <v>14</v>
      </c>
      <c r="AA80" s="37" t="s">
        <v>95</v>
      </c>
      <c r="AB80" s="37">
        <v>15</v>
      </c>
      <c r="AC80" s="82">
        <v>47164.356999999996</v>
      </c>
    </row>
    <row r="81" spans="1:29" x14ac:dyDescent="0.2">
      <c r="A81" s="81" t="s">
        <v>89</v>
      </c>
      <c r="B81" s="37" t="s">
        <v>95</v>
      </c>
      <c r="C81" s="37">
        <v>16</v>
      </c>
      <c r="D81" s="82">
        <v>41022.685000000005</v>
      </c>
      <c r="E81" s="73"/>
      <c r="F81" s="81" t="s">
        <v>14</v>
      </c>
      <c r="G81" s="37" t="s">
        <v>95</v>
      </c>
      <c r="H81" s="37">
        <v>16</v>
      </c>
      <c r="I81" s="82">
        <v>90662.857000000004</v>
      </c>
      <c r="K81" s="81" t="s">
        <v>14</v>
      </c>
      <c r="L81" s="37" t="s">
        <v>95</v>
      </c>
      <c r="M81" s="37">
        <v>16</v>
      </c>
      <c r="N81" s="82">
        <v>133177.78599999999</v>
      </c>
      <c r="P81" s="81" t="s">
        <v>89</v>
      </c>
      <c r="Q81" s="37" t="s">
        <v>95</v>
      </c>
      <c r="R81" s="37">
        <v>16</v>
      </c>
      <c r="S81" s="82">
        <v>31509.852000000003</v>
      </c>
      <c r="U81" s="81" t="s">
        <v>14</v>
      </c>
      <c r="V81" s="37" t="s">
        <v>95</v>
      </c>
      <c r="W81" s="37">
        <v>16</v>
      </c>
      <c r="X81" s="82">
        <v>94510.786999999997</v>
      </c>
      <c r="Z81" s="81" t="s">
        <v>14</v>
      </c>
      <c r="AA81" s="37" t="s">
        <v>95</v>
      </c>
      <c r="AB81" s="37">
        <v>16</v>
      </c>
      <c r="AC81" s="82">
        <v>19387.934999999998</v>
      </c>
    </row>
    <row r="82" spans="1:29" x14ac:dyDescent="0.2">
      <c r="A82" s="81" t="s">
        <v>89</v>
      </c>
      <c r="B82" s="37" t="s">
        <v>95</v>
      </c>
      <c r="C82" s="37">
        <v>17</v>
      </c>
      <c r="D82" s="82">
        <v>58608.663</v>
      </c>
      <c r="E82" s="73"/>
      <c r="F82" s="81" t="s">
        <v>14</v>
      </c>
      <c r="G82" s="37" t="s">
        <v>95</v>
      </c>
      <c r="H82" s="37">
        <v>17</v>
      </c>
      <c r="I82" s="82">
        <v>94544.571999999986</v>
      </c>
      <c r="K82" s="81" t="s">
        <v>14</v>
      </c>
      <c r="L82" s="37" t="s">
        <v>95</v>
      </c>
      <c r="M82" s="37">
        <v>17</v>
      </c>
      <c r="N82" s="82">
        <v>78109.218999999997</v>
      </c>
      <c r="P82" s="81" t="s">
        <v>89</v>
      </c>
      <c r="Q82" s="37" t="s">
        <v>95</v>
      </c>
      <c r="R82" s="37">
        <v>17</v>
      </c>
      <c r="S82" s="82">
        <v>49904.831999999995</v>
      </c>
      <c r="U82" s="81" t="s">
        <v>14</v>
      </c>
      <c r="V82" s="37" t="s">
        <v>95</v>
      </c>
      <c r="W82" s="37">
        <v>17</v>
      </c>
      <c r="X82" s="82">
        <v>70525.982000000004</v>
      </c>
      <c r="Z82" s="81" t="s">
        <v>14</v>
      </c>
      <c r="AA82" s="37" t="s">
        <v>95</v>
      </c>
      <c r="AB82" s="37">
        <v>17</v>
      </c>
      <c r="AC82" s="82">
        <v>38537.487000000001</v>
      </c>
    </row>
    <row r="83" spans="1:29" x14ac:dyDescent="0.2">
      <c r="A83" s="81" t="s">
        <v>89</v>
      </c>
      <c r="B83" s="37" t="s">
        <v>95</v>
      </c>
      <c r="C83" s="37">
        <v>18</v>
      </c>
      <c r="D83" s="82">
        <v>47811.934000000001</v>
      </c>
      <c r="E83" s="73"/>
      <c r="F83" s="81" t="s">
        <v>14</v>
      </c>
      <c r="G83" s="37" t="s">
        <v>95</v>
      </c>
      <c r="H83" s="37">
        <v>18</v>
      </c>
      <c r="I83" s="82">
        <v>59746.147999999994</v>
      </c>
      <c r="K83" s="81" t="s">
        <v>14</v>
      </c>
      <c r="L83" s="37" t="s">
        <v>95</v>
      </c>
      <c r="M83" s="37">
        <v>18</v>
      </c>
      <c r="N83" s="82">
        <v>112477.803</v>
      </c>
      <c r="P83" s="81" t="s">
        <v>89</v>
      </c>
      <c r="Q83" s="37" t="s">
        <v>95</v>
      </c>
      <c r="R83" s="37">
        <v>18</v>
      </c>
      <c r="S83" s="82">
        <v>43992.159999999996</v>
      </c>
      <c r="U83" s="81" t="s">
        <v>14</v>
      </c>
      <c r="V83" s="37" t="s">
        <v>95</v>
      </c>
      <c r="W83" s="37">
        <v>18</v>
      </c>
      <c r="X83" s="82">
        <v>84301.572</v>
      </c>
      <c r="Z83" s="81" t="s">
        <v>14</v>
      </c>
      <c r="AA83" s="37" t="s">
        <v>95</v>
      </c>
      <c r="AB83" s="37">
        <v>18</v>
      </c>
      <c r="AC83" s="82">
        <v>80356.035000000003</v>
      </c>
    </row>
    <row r="84" spans="1:29" x14ac:dyDescent="0.2">
      <c r="A84" s="81" t="s">
        <v>89</v>
      </c>
      <c r="B84" s="37" t="s">
        <v>95</v>
      </c>
      <c r="C84" s="37">
        <v>19</v>
      </c>
      <c r="D84" s="82">
        <v>105292.496</v>
      </c>
      <c r="E84" s="73"/>
      <c r="F84" s="81" t="s">
        <v>14</v>
      </c>
      <c r="G84" s="37" t="s">
        <v>95</v>
      </c>
      <c r="H84" s="37">
        <v>19</v>
      </c>
      <c r="I84" s="82">
        <v>28756.235999999997</v>
      </c>
      <c r="K84" s="81" t="s">
        <v>14</v>
      </c>
      <c r="L84" s="37" t="s">
        <v>95</v>
      </c>
      <c r="M84" s="37">
        <v>19</v>
      </c>
      <c r="N84" s="82">
        <v>126762.06799999998</v>
      </c>
      <c r="P84" s="81" t="s">
        <v>89</v>
      </c>
      <c r="Q84" s="37" t="s">
        <v>95</v>
      </c>
      <c r="R84" s="37">
        <v>19</v>
      </c>
      <c r="S84" s="82">
        <v>32549.73</v>
      </c>
      <c r="U84" s="81" t="s">
        <v>14</v>
      </c>
      <c r="V84" s="37" t="s">
        <v>95</v>
      </c>
      <c r="W84" s="37">
        <v>19</v>
      </c>
      <c r="X84" s="82">
        <v>78646.053000000014</v>
      </c>
      <c r="Z84" s="81" t="s">
        <v>14</v>
      </c>
      <c r="AA84" s="37" t="s">
        <v>95</v>
      </c>
      <c r="AB84" s="37">
        <v>19</v>
      </c>
      <c r="AC84" s="82">
        <v>40437.049000000006</v>
      </c>
    </row>
    <row r="85" spans="1:29" x14ac:dyDescent="0.2">
      <c r="A85" s="81" t="s">
        <v>89</v>
      </c>
      <c r="B85" s="37" t="s">
        <v>95</v>
      </c>
      <c r="C85" s="37">
        <v>20</v>
      </c>
      <c r="D85" s="82">
        <v>108072.39099999999</v>
      </c>
      <c r="E85" s="73"/>
      <c r="F85" s="81" t="s">
        <v>14</v>
      </c>
      <c r="G85" s="37" t="s">
        <v>95</v>
      </c>
      <c r="H85" s="37">
        <v>20</v>
      </c>
      <c r="I85" s="82">
        <v>71194.205999999991</v>
      </c>
      <c r="K85" s="81" t="s">
        <v>14</v>
      </c>
      <c r="L85" s="37" t="s">
        <v>95</v>
      </c>
      <c r="M85" s="37">
        <v>20</v>
      </c>
      <c r="N85" s="82">
        <v>71513.305999999997</v>
      </c>
      <c r="P85" s="81" t="s">
        <v>89</v>
      </c>
      <c r="Q85" s="37" t="s">
        <v>95</v>
      </c>
      <c r="R85" s="37">
        <v>20</v>
      </c>
      <c r="S85" s="82">
        <v>30248.481000000003</v>
      </c>
      <c r="U85" s="81" t="s">
        <v>14</v>
      </c>
      <c r="V85" s="37" t="s">
        <v>95</v>
      </c>
      <c r="W85" s="37">
        <v>20</v>
      </c>
      <c r="X85" s="82">
        <v>60986.872000000003</v>
      </c>
      <c r="Z85" s="81" t="s">
        <v>14</v>
      </c>
      <c r="AA85" s="37" t="s">
        <v>95</v>
      </c>
      <c r="AB85" s="37">
        <v>20</v>
      </c>
      <c r="AC85" s="82">
        <v>79652.147999999986</v>
      </c>
    </row>
    <row r="86" spans="1:29" x14ac:dyDescent="0.2">
      <c r="A86" s="81" t="s">
        <v>89</v>
      </c>
      <c r="B86" s="37" t="s">
        <v>95</v>
      </c>
      <c r="C86" s="37">
        <v>21</v>
      </c>
      <c r="D86" s="82">
        <v>48162.941999999995</v>
      </c>
      <c r="E86" s="73"/>
      <c r="F86" s="81" t="s">
        <v>14</v>
      </c>
      <c r="G86" s="37" t="s">
        <v>95</v>
      </c>
      <c r="H86" s="37">
        <v>21</v>
      </c>
      <c r="I86" s="82">
        <v>80902.251999999993</v>
      </c>
      <c r="K86" s="81" t="s">
        <v>14</v>
      </c>
      <c r="L86" s="37" t="s">
        <v>95</v>
      </c>
      <c r="M86" s="37">
        <v>21</v>
      </c>
      <c r="N86" s="82">
        <v>87815.38900000001</v>
      </c>
      <c r="P86" s="81" t="s">
        <v>89</v>
      </c>
      <c r="Q86" s="37" t="s">
        <v>95</v>
      </c>
      <c r="R86" s="37">
        <v>21</v>
      </c>
      <c r="S86" s="82">
        <v>22409.967000000001</v>
      </c>
      <c r="U86" s="81" t="s">
        <v>14</v>
      </c>
      <c r="V86" s="37" t="s">
        <v>95</v>
      </c>
      <c r="W86" s="37">
        <v>21</v>
      </c>
      <c r="X86" s="82">
        <v>52027.762999999999</v>
      </c>
      <c r="Z86" s="81" t="s">
        <v>14</v>
      </c>
      <c r="AA86" s="37" t="s">
        <v>95</v>
      </c>
      <c r="AB86" s="37">
        <v>21</v>
      </c>
      <c r="AC86" s="82">
        <v>34652.014999999999</v>
      </c>
    </row>
    <row r="87" spans="1:29" x14ac:dyDescent="0.2">
      <c r="A87" s="81" t="s">
        <v>89</v>
      </c>
      <c r="B87" s="37" t="s">
        <v>95</v>
      </c>
      <c r="C87" s="37">
        <v>22</v>
      </c>
      <c r="D87" s="82">
        <v>79667.161999999997</v>
      </c>
      <c r="E87" s="73"/>
      <c r="F87" s="81" t="s">
        <v>14</v>
      </c>
      <c r="G87" s="37" t="s">
        <v>95</v>
      </c>
      <c r="H87" s="37">
        <v>22</v>
      </c>
      <c r="I87" s="82">
        <v>81953.395999999993</v>
      </c>
      <c r="K87" s="81" t="s">
        <v>14</v>
      </c>
      <c r="L87" s="37" t="s">
        <v>95</v>
      </c>
      <c r="M87" s="37">
        <v>22</v>
      </c>
      <c r="N87" s="82">
        <v>72237.842999999993</v>
      </c>
      <c r="P87" s="81" t="s">
        <v>89</v>
      </c>
      <c r="Q87" s="37" t="s">
        <v>95</v>
      </c>
      <c r="R87" s="37">
        <v>22</v>
      </c>
      <c r="S87" s="82">
        <v>37022.714999999997</v>
      </c>
      <c r="U87" s="81" t="s">
        <v>14</v>
      </c>
      <c r="V87" s="37" t="s">
        <v>95</v>
      </c>
      <c r="W87" s="37">
        <v>22</v>
      </c>
      <c r="X87" s="82">
        <v>62711.87</v>
      </c>
      <c r="Z87" s="81" t="s">
        <v>14</v>
      </c>
      <c r="AA87" s="37" t="s">
        <v>95</v>
      </c>
      <c r="AB87" s="37">
        <v>22</v>
      </c>
      <c r="AC87" s="82">
        <v>90340.004000000001</v>
      </c>
    </row>
    <row r="88" spans="1:29" x14ac:dyDescent="0.2">
      <c r="A88" s="81" t="s">
        <v>89</v>
      </c>
      <c r="B88" s="37" t="s">
        <v>95</v>
      </c>
      <c r="C88" s="37">
        <v>23</v>
      </c>
      <c r="D88" s="82">
        <v>67201.746000000014</v>
      </c>
      <c r="E88" s="73"/>
      <c r="F88" s="81" t="s">
        <v>14</v>
      </c>
      <c r="G88" s="37" t="s">
        <v>95</v>
      </c>
      <c r="H88" s="37">
        <v>23</v>
      </c>
      <c r="I88" s="82">
        <v>83896.126999999979</v>
      </c>
      <c r="K88" s="81" t="s">
        <v>14</v>
      </c>
      <c r="L88" s="37" t="s">
        <v>95</v>
      </c>
      <c r="M88" s="37">
        <v>23</v>
      </c>
      <c r="N88" s="82">
        <v>179352.94200000001</v>
      </c>
      <c r="P88" s="81" t="s">
        <v>89</v>
      </c>
      <c r="Q88" s="37" t="s">
        <v>95</v>
      </c>
      <c r="R88" s="37">
        <v>23</v>
      </c>
      <c r="S88" s="82">
        <v>53503.116000000002</v>
      </c>
      <c r="U88" s="81" t="s">
        <v>14</v>
      </c>
      <c r="V88" s="37" t="s">
        <v>95</v>
      </c>
      <c r="W88" s="37">
        <v>23</v>
      </c>
      <c r="X88" s="82">
        <v>44814.304000000004</v>
      </c>
      <c r="Z88" s="81" t="s">
        <v>14</v>
      </c>
      <c r="AA88" s="37" t="s">
        <v>95</v>
      </c>
      <c r="AB88" s="37">
        <v>23</v>
      </c>
      <c r="AC88" s="82">
        <v>41929.294999999998</v>
      </c>
    </row>
    <row r="89" spans="1:29" x14ac:dyDescent="0.2">
      <c r="A89" s="81" t="s">
        <v>89</v>
      </c>
      <c r="B89" s="37" t="s">
        <v>95</v>
      </c>
      <c r="C89" s="37">
        <v>24</v>
      </c>
      <c r="D89" s="82">
        <v>65863.419000000009</v>
      </c>
      <c r="E89" s="73"/>
      <c r="F89" s="81" t="s">
        <v>14</v>
      </c>
      <c r="G89" s="37" t="s">
        <v>95</v>
      </c>
      <c r="H89" s="37">
        <v>24</v>
      </c>
      <c r="I89" s="82">
        <v>148278.56400000001</v>
      </c>
      <c r="K89" s="81" t="s">
        <v>14</v>
      </c>
      <c r="L89" s="37" t="s">
        <v>95</v>
      </c>
      <c r="M89" s="37">
        <v>24</v>
      </c>
      <c r="N89" s="82">
        <v>111477.34</v>
      </c>
      <c r="P89" s="81" t="s">
        <v>89</v>
      </c>
      <c r="Q89" s="37" t="s">
        <v>95</v>
      </c>
      <c r="R89" s="37">
        <v>24</v>
      </c>
      <c r="S89" s="82">
        <v>53891.663000000008</v>
      </c>
      <c r="U89" s="81" t="s">
        <v>14</v>
      </c>
      <c r="V89" s="37" t="s">
        <v>95</v>
      </c>
      <c r="W89" s="37">
        <v>24</v>
      </c>
      <c r="X89" s="82">
        <v>20313.314999999999</v>
      </c>
      <c r="Z89" s="81" t="s">
        <v>14</v>
      </c>
      <c r="AA89" s="37" t="s">
        <v>95</v>
      </c>
      <c r="AB89" s="37">
        <v>24</v>
      </c>
      <c r="AC89" s="82">
        <v>42355.381999999998</v>
      </c>
    </row>
    <row r="90" spans="1:29" x14ac:dyDescent="0.2">
      <c r="A90" s="81" t="s">
        <v>89</v>
      </c>
      <c r="B90" s="37" t="s">
        <v>95</v>
      </c>
      <c r="C90" s="37">
        <v>25</v>
      </c>
      <c r="D90" s="82">
        <v>45394.309000000001</v>
      </c>
      <c r="E90" s="73"/>
      <c r="F90" s="81" t="s">
        <v>14</v>
      </c>
      <c r="G90" s="37" t="s">
        <v>95</v>
      </c>
      <c r="H90" s="37">
        <v>25</v>
      </c>
      <c r="I90" s="82">
        <v>111284.00700000001</v>
      </c>
      <c r="K90" s="81" t="s">
        <v>14</v>
      </c>
      <c r="L90" s="37" t="s">
        <v>95</v>
      </c>
      <c r="M90" s="37">
        <v>25</v>
      </c>
      <c r="N90" s="82">
        <v>48527.087999999996</v>
      </c>
      <c r="P90" s="81" t="s">
        <v>89</v>
      </c>
      <c r="Q90" s="37" t="s">
        <v>95</v>
      </c>
      <c r="R90" s="37">
        <v>25</v>
      </c>
      <c r="S90" s="82">
        <v>9574.7750000000015</v>
      </c>
      <c r="U90" s="81" t="s">
        <v>14</v>
      </c>
      <c r="V90" s="37" t="s">
        <v>95</v>
      </c>
      <c r="W90" s="37">
        <v>25</v>
      </c>
      <c r="X90" s="82">
        <v>84006.875999999975</v>
      </c>
      <c r="Z90" s="81" t="s">
        <v>14</v>
      </c>
      <c r="AA90" s="37" t="s">
        <v>95</v>
      </c>
      <c r="AB90" s="37">
        <v>25</v>
      </c>
      <c r="AC90" s="82">
        <v>76511.861000000004</v>
      </c>
    </row>
    <row r="91" spans="1:29" x14ac:dyDescent="0.2">
      <c r="A91" s="81" t="s">
        <v>89</v>
      </c>
      <c r="B91" s="37" t="s">
        <v>95</v>
      </c>
      <c r="C91" s="37">
        <v>26</v>
      </c>
      <c r="D91" s="82">
        <v>75239.227000000014</v>
      </c>
      <c r="E91" s="73"/>
      <c r="F91" s="81" t="s">
        <v>14</v>
      </c>
      <c r="G91" s="37" t="s">
        <v>95</v>
      </c>
      <c r="H91" s="37">
        <v>26</v>
      </c>
      <c r="I91" s="82">
        <v>172436.05499999996</v>
      </c>
      <c r="K91" s="81" t="s">
        <v>14</v>
      </c>
      <c r="L91" s="37" t="s">
        <v>95</v>
      </c>
      <c r="M91" s="37">
        <v>26</v>
      </c>
      <c r="N91" s="82">
        <v>145658.21799999999</v>
      </c>
      <c r="P91" s="81" t="s">
        <v>89</v>
      </c>
      <c r="Q91" s="37" t="s">
        <v>95</v>
      </c>
      <c r="R91" s="37">
        <v>26</v>
      </c>
      <c r="S91" s="82">
        <v>43954.619999999995</v>
      </c>
      <c r="U91" s="81" t="s">
        <v>14</v>
      </c>
      <c r="V91" s="37" t="s">
        <v>95</v>
      </c>
      <c r="W91" s="37">
        <v>26</v>
      </c>
      <c r="X91" s="82">
        <v>33831.748</v>
      </c>
      <c r="Z91" s="81" t="s">
        <v>14</v>
      </c>
      <c r="AA91" s="37" t="s">
        <v>95</v>
      </c>
      <c r="AB91" s="37">
        <v>26</v>
      </c>
      <c r="AC91" s="82">
        <v>51233.776999999995</v>
      </c>
    </row>
    <row r="92" spans="1:29" x14ac:dyDescent="0.2">
      <c r="A92" s="81" t="s">
        <v>89</v>
      </c>
      <c r="B92" s="37" t="s">
        <v>95</v>
      </c>
      <c r="C92" s="37">
        <v>27</v>
      </c>
      <c r="D92" s="82">
        <v>55682.359000000004</v>
      </c>
      <c r="E92" s="73"/>
      <c r="F92" s="81" t="s">
        <v>14</v>
      </c>
      <c r="G92" s="37" t="s">
        <v>95</v>
      </c>
      <c r="H92" s="37">
        <v>27</v>
      </c>
      <c r="I92" s="82">
        <v>132162.31</v>
      </c>
      <c r="K92" s="81" t="s">
        <v>14</v>
      </c>
      <c r="L92" s="37" t="s">
        <v>95</v>
      </c>
      <c r="M92" s="37">
        <v>27</v>
      </c>
      <c r="N92" s="82">
        <v>82813.079000000012</v>
      </c>
      <c r="P92" s="81" t="s">
        <v>89</v>
      </c>
      <c r="Q92" s="37" t="s">
        <v>95</v>
      </c>
      <c r="R92" s="37">
        <v>27</v>
      </c>
      <c r="S92" s="82">
        <v>71079.708999999988</v>
      </c>
      <c r="U92" s="81" t="s">
        <v>14</v>
      </c>
      <c r="V92" s="37" t="s">
        <v>95</v>
      </c>
      <c r="W92" s="37">
        <v>27</v>
      </c>
      <c r="X92" s="82">
        <v>87256.02900000001</v>
      </c>
      <c r="Z92" s="81" t="s">
        <v>14</v>
      </c>
      <c r="AA92" s="37" t="s">
        <v>95</v>
      </c>
      <c r="AB92" s="37">
        <v>27</v>
      </c>
      <c r="AC92" s="82">
        <v>62937.113999999994</v>
      </c>
    </row>
    <row r="93" spans="1:29" x14ac:dyDescent="0.2">
      <c r="A93" s="81" t="s">
        <v>89</v>
      </c>
      <c r="B93" s="37" t="s">
        <v>95</v>
      </c>
      <c r="C93" s="37">
        <v>28</v>
      </c>
      <c r="D93" s="82">
        <v>45704.02</v>
      </c>
      <c r="E93" s="73"/>
      <c r="F93" s="81" t="s">
        <v>14</v>
      </c>
      <c r="G93" s="37" t="s">
        <v>95</v>
      </c>
      <c r="H93" s="37">
        <v>28</v>
      </c>
      <c r="I93" s="82">
        <v>79774.151999999987</v>
      </c>
      <c r="K93" s="81" t="s">
        <v>14</v>
      </c>
      <c r="L93" s="37" t="s">
        <v>95</v>
      </c>
      <c r="M93" s="37">
        <v>28</v>
      </c>
      <c r="N93" s="82">
        <v>67746.087</v>
      </c>
      <c r="P93" s="81" t="s">
        <v>89</v>
      </c>
      <c r="Q93" s="37" t="s">
        <v>95</v>
      </c>
      <c r="R93" s="37">
        <v>28</v>
      </c>
      <c r="S93" s="82">
        <v>105722.34000000001</v>
      </c>
      <c r="U93" s="81" t="s">
        <v>14</v>
      </c>
      <c r="V93" s="37" t="s">
        <v>95</v>
      </c>
      <c r="W93" s="37">
        <v>28</v>
      </c>
      <c r="X93" s="82">
        <v>74235.010999999999</v>
      </c>
      <c r="Z93" s="81" t="s">
        <v>14</v>
      </c>
      <c r="AA93" s="37" t="s">
        <v>95</v>
      </c>
      <c r="AB93" s="37">
        <v>28</v>
      </c>
      <c r="AC93" s="82">
        <v>108402.751</v>
      </c>
    </row>
    <row r="94" spans="1:29" x14ac:dyDescent="0.2">
      <c r="A94" s="81" t="s">
        <v>89</v>
      </c>
      <c r="B94" s="37" t="s">
        <v>95</v>
      </c>
      <c r="C94" s="37">
        <v>29</v>
      </c>
      <c r="D94" s="82">
        <v>85342.159</v>
      </c>
      <c r="E94" s="73"/>
      <c r="F94" s="81" t="s">
        <v>14</v>
      </c>
      <c r="G94" s="37" t="s">
        <v>95</v>
      </c>
      <c r="H94" s="37">
        <v>29</v>
      </c>
      <c r="I94" s="82">
        <v>107939.121</v>
      </c>
      <c r="K94" s="81" t="s">
        <v>14</v>
      </c>
      <c r="L94" s="37" t="s">
        <v>95</v>
      </c>
      <c r="M94" s="37">
        <v>29</v>
      </c>
      <c r="N94" s="82">
        <v>178583.35699999996</v>
      </c>
      <c r="P94" s="81" t="s">
        <v>89</v>
      </c>
      <c r="Q94" s="37" t="s">
        <v>95</v>
      </c>
      <c r="R94" s="37">
        <v>29</v>
      </c>
      <c r="S94" s="82">
        <v>76207.776999999987</v>
      </c>
      <c r="U94" s="81" t="s">
        <v>14</v>
      </c>
      <c r="V94" s="37" t="s">
        <v>95</v>
      </c>
      <c r="W94" s="37">
        <v>29</v>
      </c>
      <c r="X94" s="82">
        <v>49979.914000000004</v>
      </c>
      <c r="Z94" s="81" t="s">
        <v>14</v>
      </c>
      <c r="AA94" s="37" t="s">
        <v>95</v>
      </c>
      <c r="AB94" s="37">
        <v>29</v>
      </c>
      <c r="AC94" s="82">
        <v>62843.261999999995</v>
      </c>
    </row>
    <row r="95" spans="1:29" ht="16" thickBot="1" x14ac:dyDescent="0.25">
      <c r="A95" s="83" t="s">
        <v>89</v>
      </c>
      <c r="B95" s="38" t="s">
        <v>95</v>
      </c>
      <c r="C95" s="38">
        <v>30</v>
      </c>
      <c r="D95" s="84">
        <v>117151.62900000002</v>
      </c>
      <c r="E95" s="73"/>
      <c r="F95" s="83" t="s">
        <v>14</v>
      </c>
      <c r="G95" s="38" t="s">
        <v>95</v>
      </c>
      <c r="H95" s="38">
        <v>30</v>
      </c>
      <c r="I95" s="84">
        <v>233469.84799999997</v>
      </c>
      <c r="K95" s="83" t="s">
        <v>14</v>
      </c>
      <c r="L95" s="38" t="s">
        <v>95</v>
      </c>
      <c r="M95" s="38">
        <v>30</v>
      </c>
      <c r="N95" s="84">
        <v>161877.712</v>
      </c>
      <c r="P95" s="83" t="s">
        <v>89</v>
      </c>
      <c r="Q95" s="38" t="s">
        <v>95</v>
      </c>
      <c r="R95" s="38">
        <v>30</v>
      </c>
      <c r="S95" s="84">
        <v>107404.166</v>
      </c>
      <c r="U95" s="83" t="s">
        <v>14</v>
      </c>
      <c r="V95" s="38" t="s">
        <v>95</v>
      </c>
      <c r="W95" s="38">
        <v>30</v>
      </c>
      <c r="X95" s="84">
        <v>36061.671999999999</v>
      </c>
      <c r="Z95" s="83" t="s">
        <v>14</v>
      </c>
      <c r="AA95" s="38" t="s">
        <v>95</v>
      </c>
      <c r="AB95" s="38">
        <v>30</v>
      </c>
      <c r="AC95" s="84">
        <v>10098.468999999999</v>
      </c>
    </row>
    <row r="96" spans="1:29" ht="16" thickBot="1" x14ac:dyDescent="0.25">
      <c r="A96" s="73"/>
      <c r="B96" s="6" t="s">
        <v>96</v>
      </c>
      <c r="C96" s="6"/>
      <c r="D96" s="21">
        <f>AVERAGE(D4:D95)</f>
        <v>77000.564811111093</v>
      </c>
      <c r="E96" s="21"/>
      <c r="F96" s="21"/>
      <c r="G96" s="6" t="s">
        <v>96</v>
      </c>
      <c r="H96" s="6"/>
      <c r="I96" s="21">
        <f>AVERAGE(I4:I95)</f>
        <v>92607.885255555535</v>
      </c>
      <c r="K96" s="40"/>
      <c r="L96" s="40"/>
      <c r="M96" s="40"/>
      <c r="N96" s="40"/>
      <c r="Q96" s="6" t="s">
        <v>96</v>
      </c>
      <c r="R96" s="6"/>
      <c r="S96" s="21">
        <f>AVERAGE(S4:S95)</f>
        <v>46683.020977777771</v>
      </c>
      <c r="T96" s="21"/>
      <c r="U96" s="21"/>
      <c r="V96" s="6" t="s">
        <v>96</v>
      </c>
      <c r="W96" s="6"/>
      <c r="X96" s="21">
        <f>AVERAGE(X4:X95)</f>
        <v>65763.663755555579</v>
      </c>
      <c r="Z96" s="40"/>
      <c r="AA96" s="40"/>
      <c r="AB96" s="40"/>
      <c r="AC96" s="40"/>
    </row>
    <row r="97" spans="2:29" x14ac:dyDescent="0.2">
      <c r="B97" s="5"/>
      <c r="C97" s="5"/>
      <c r="D97" s="5"/>
      <c r="E97" s="5"/>
      <c r="F97" s="5"/>
      <c r="G97" s="5"/>
      <c r="H97" s="5"/>
      <c r="I97" s="35">
        <f>I96/D96-1</f>
        <v>0.20269098652367701</v>
      </c>
      <c r="K97" s="80" t="s">
        <v>14</v>
      </c>
      <c r="L97" s="36" t="s">
        <v>97</v>
      </c>
      <c r="M97" s="36">
        <v>1</v>
      </c>
      <c r="N97" s="78">
        <v>70771.872999999992</v>
      </c>
      <c r="Q97" s="5"/>
      <c r="R97" s="5"/>
      <c r="S97" s="5"/>
      <c r="T97" s="5"/>
      <c r="U97" s="5"/>
      <c r="V97" s="5"/>
      <c r="W97" s="5"/>
      <c r="X97" s="35">
        <f>X96/S96-1</f>
        <v>0.40872767824645817</v>
      </c>
      <c r="Z97" s="80" t="s">
        <v>14</v>
      </c>
      <c r="AA97" s="36" t="s">
        <v>97</v>
      </c>
      <c r="AB97" s="36">
        <v>1</v>
      </c>
      <c r="AC97" s="78">
        <v>86721.075000000012</v>
      </c>
    </row>
    <row r="98" spans="2:29" x14ac:dyDescent="0.2">
      <c r="K98" s="81" t="s">
        <v>14</v>
      </c>
      <c r="L98" s="37" t="s">
        <v>97</v>
      </c>
      <c r="M98" s="37">
        <v>2</v>
      </c>
      <c r="N98" s="82">
        <v>77277.691000000006</v>
      </c>
      <c r="Z98" s="81" t="s">
        <v>14</v>
      </c>
      <c r="AA98" s="37" t="s">
        <v>97</v>
      </c>
      <c r="AB98" s="37">
        <v>2</v>
      </c>
      <c r="AC98" s="82">
        <v>90996.969000000012</v>
      </c>
    </row>
    <row r="99" spans="2:29" x14ac:dyDescent="0.2">
      <c r="K99" s="81" t="s">
        <v>14</v>
      </c>
      <c r="L99" s="37" t="s">
        <v>97</v>
      </c>
      <c r="M99" s="37">
        <v>3</v>
      </c>
      <c r="N99" s="82">
        <v>81838.896000000008</v>
      </c>
      <c r="Z99" s="81" t="s">
        <v>14</v>
      </c>
      <c r="AA99" s="37" t="s">
        <v>97</v>
      </c>
      <c r="AB99" s="37">
        <v>3</v>
      </c>
      <c r="AC99" s="82">
        <v>21381.35</v>
      </c>
    </row>
    <row r="100" spans="2:29" x14ac:dyDescent="0.2">
      <c r="K100" s="81" t="s">
        <v>14</v>
      </c>
      <c r="L100" s="37" t="s">
        <v>97</v>
      </c>
      <c r="M100" s="37">
        <v>4</v>
      </c>
      <c r="N100" s="82">
        <v>91316.065000000002</v>
      </c>
      <c r="Z100" s="81" t="s">
        <v>14</v>
      </c>
      <c r="AA100" s="37" t="s">
        <v>97</v>
      </c>
      <c r="AB100" s="37">
        <v>4</v>
      </c>
      <c r="AC100" s="82">
        <v>39186.940999999999</v>
      </c>
    </row>
    <row r="101" spans="2:29" x14ac:dyDescent="0.2">
      <c r="K101" s="81" t="s">
        <v>14</v>
      </c>
      <c r="L101" s="37" t="s">
        <v>97</v>
      </c>
      <c r="M101" s="37">
        <v>5</v>
      </c>
      <c r="N101" s="82">
        <v>93887.61</v>
      </c>
      <c r="Z101" s="81" t="s">
        <v>14</v>
      </c>
      <c r="AA101" s="37" t="s">
        <v>97</v>
      </c>
      <c r="AB101" s="37">
        <v>5</v>
      </c>
      <c r="AC101" s="82">
        <v>31275.222000000002</v>
      </c>
    </row>
    <row r="102" spans="2:29" x14ac:dyDescent="0.2">
      <c r="K102" s="81" t="s">
        <v>14</v>
      </c>
      <c r="L102" s="37" t="s">
        <v>97</v>
      </c>
      <c r="M102" s="37">
        <v>6</v>
      </c>
      <c r="N102" s="82">
        <v>107912.844</v>
      </c>
      <c r="Z102" s="81" t="s">
        <v>14</v>
      </c>
      <c r="AA102" s="37" t="s">
        <v>97</v>
      </c>
      <c r="AB102" s="37">
        <v>6</v>
      </c>
      <c r="AC102" s="82">
        <v>148674.62</v>
      </c>
    </row>
    <row r="103" spans="2:29" x14ac:dyDescent="0.2">
      <c r="K103" s="81" t="s">
        <v>14</v>
      </c>
      <c r="L103" s="37" t="s">
        <v>97</v>
      </c>
      <c r="M103" s="37">
        <v>7</v>
      </c>
      <c r="N103" s="82">
        <v>96905.887000000002</v>
      </c>
      <c r="Z103" s="81" t="s">
        <v>14</v>
      </c>
      <c r="AA103" s="37" t="s">
        <v>97</v>
      </c>
      <c r="AB103" s="37">
        <v>7</v>
      </c>
      <c r="AC103" s="82">
        <v>77210.119000000006</v>
      </c>
    </row>
    <row r="104" spans="2:29" x14ac:dyDescent="0.2">
      <c r="K104" s="81" t="s">
        <v>14</v>
      </c>
      <c r="L104" s="37" t="s">
        <v>97</v>
      </c>
      <c r="M104" s="37">
        <v>8</v>
      </c>
      <c r="N104" s="82">
        <v>59721.746999999996</v>
      </c>
      <c r="Z104" s="81" t="s">
        <v>14</v>
      </c>
      <c r="AA104" s="37" t="s">
        <v>97</v>
      </c>
      <c r="AB104" s="37">
        <v>8</v>
      </c>
      <c r="AC104" s="82">
        <v>58313.967999999993</v>
      </c>
    </row>
    <row r="105" spans="2:29" x14ac:dyDescent="0.2">
      <c r="K105" s="81" t="s">
        <v>14</v>
      </c>
      <c r="L105" s="37" t="s">
        <v>97</v>
      </c>
      <c r="M105" s="37">
        <v>9</v>
      </c>
      <c r="N105" s="82">
        <v>52647.187999999995</v>
      </c>
      <c r="Z105" s="81" t="s">
        <v>14</v>
      </c>
      <c r="AA105" s="37" t="s">
        <v>97</v>
      </c>
      <c r="AB105" s="37">
        <v>9</v>
      </c>
      <c r="AC105" s="82">
        <v>38993.604999999996</v>
      </c>
    </row>
    <row r="106" spans="2:29" x14ac:dyDescent="0.2">
      <c r="K106" s="81" t="s">
        <v>14</v>
      </c>
      <c r="L106" s="37" t="s">
        <v>97</v>
      </c>
      <c r="M106" s="37">
        <v>10</v>
      </c>
      <c r="N106" s="82">
        <v>80534.353000000003</v>
      </c>
      <c r="Z106" s="81" t="s">
        <v>14</v>
      </c>
      <c r="AA106" s="37" t="s">
        <v>97</v>
      </c>
      <c r="AB106" s="37">
        <v>10</v>
      </c>
      <c r="AC106" s="82">
        <v>79669.036999999997</v>
      </c>
    </row>
    <row r="107" spans="2:29" x14ac:dyDescent="0.2">
      <c r="K107" s="81" t="s">
        <v>14</v>
      </c>
      <c r="L107" s="37" t="s">
        <v>97</v>
      </c>
      <c r="M107" s="37">
        <v>11</v>
      </c>
      <c r="N107" s="82">
        <v>153646.89600000001</v>
      </c>
      <c r="Z107" s="81" t="s">
        <v>14</v>
      </c>
      <c r="AA107" s="37" t="s">
        <v>97</v>
      </c>
      <c r="AB107" s="37">
        <v>11</v>
      </c>
      <c r="AC107" s="82">
        <v>117358.10400000001</v>
      </c>
    </row>
    <row r="108" spans="2:29" x14ac:dyDescent="0.2">
      <c r="K108" s="81" t="s">
        <v>14</v>
      </c>
      <c r="L108" s="37" t="s">
        <v>97</v>
      </c>
      <c r="M108" s="37">
        <v>12</v>
      </c>
      <c r="N108" s="82">
        <v>36238.112000000001</v>
      </c>
      <c r="Z108" s="81" t="s">
        <v>14</v>
      </c>
      <c r="AA108" s="37" t="s">
        <v>97</v>
      </c>
      <c r="AB108" s="37">
        <v>12</v>
      </c>
      <c r="AC108" s="82">
        <v>25936.923999999999</v>
      </c>
    </row>
    <row r="109" spans="2:29" x14ac:dyDescent="0.2">
      <c r="K109" s="81" t="s">
        <v>14</v>
      </c>
      <c r="L109" s="37" t="s">
        <v>97</v>
      </c>
      <c r="M109" s="37">
        <v>13</v>
      </c>
      <c r="N109" s="82">
        <v>65786.459999999992</v>
      </c>
      <c r="Z109" s="81" t="s">
        <v>14</v>
      </c>
      <c r="AA109" s="37" t="s">
        <v>97</v>
      </c>
      <c r="AB109" s="37">
        <v>13</v>
      </c>
      <c r="AC109" s="82">
        <v>39322.087999999996</v>
      </c>
    </row>
    <row r="110" spans="2:29" x14ac:dyDescent="0.2">
      <c r="K110" s="81" t="s">
        <v>14</v>
      </c>
      <c r="L110" s="37" t="s">
        <v>97</v>
      </c>
      <c r="M110" s="37">
        <v>14</v>
      </c>
      <c r="N110" s="82">
        <v>179461.81199999998</v>
      </c>
      <c r="Z110" s="81" t="s">
        <v>14</v>
      </c>
      <c r="AA110" s="37" t="s">
        <v>97</v>
      </c>
      <c r="AB110" s="37">
        <v>14</v>
      </c>
      <c r="AC110" s="82">
        <v>38346.027999999998</v>
      </c>
    </row>
    <row r="111" spans="2:29" x14ac:dyDescent="0.2">
      <c r="K111" s="81" t="s">
        <v>14</v>
      </c>
      <c r="L111" s="37" t="s">
        <v>97</v>
      </c>
      <c r="M111" s="37">
        <v>15</v>
      </c>
      <c r="N111" s="82">
        <v>78512.782999999996</v>
      </c>
      <c r="Z111" s="81" t="s">
        <v>14</v>
      </c>
      <c r="AA111" s="37" t="s">
        <v>97</v>
      </c>
      <c r="AB111" s="37">
        <v>15</v>
      </c>
      <c r="AC111" s="82">
        <v>59282.520000000004</v>
      </c>
    </row>
    <row r="112" spans="2:29" x14ac:dyDescent="0.2">
      <c r="K112" s="81" t="s">
        <v>14</v>
      </c>
      <c r="L112" s="37" t="s">
        <v>97</v>
      </c>
      <c r="M112" s="37">
        <v>16</v>
      </c>
      <c r="N112" s="82">
        <v>96733.2</v>
      </c>
      <c r="Z112" s="81" t="s">
        <v>14</v>
      </c>
      <c r="AA112" s="37" t="s">
        <v>97</v>
      </c>
      <c r="AB112" s="37">
        <v>16</v>
      </c>
      <c r="AC112" s="82">
        <v>49311.688999999998</v>
      </c>
    </row>
    <row r="113" spans="11:29" x14ac:dyDescent="0.2">
      <c r="K113" s="81" t="s">
        <v>14</v>
      </c>
      <c r="L113" s="37" t="s">
        <v>97</v>
      </c>
      <c r="M113" s="37">
        <v>17</v>
      </c>
      <c r="N113" s="82">
        <v>96149.440000000002</v>
      </c>
      <c r="Z113" s="81" t="s">
        <v>14</v>
      </c>
      <c r="AA113" s="37" t="s">
        <v>97</v>
      </c>
      <c r="AB113" s="37">
        <v>17</v>
      </c>
      <c r="AC113" s="82">
        <v>46987.915999999997</v>
      </c>
    </row>
    <row r="114" spans="11:29" x14ac:dyDescent="0.2">
      <c r="K114" s="81" t="s">
        <v>14</v>
      </c>
      <c r="L114" s="37" t="s">
        <v>97</v>
      </c>
      <c r="M114" s="37">
        <v>18</v>
      </c>
      <c r="N114" s="82">
        <v>97666.089000000007</v>
      </c>
      <c r="Z114" s="81" t="s">
        <v>14</v>
      </c>
      <c r="AA114" s="37" t="s">
        <v>97</v>
      </c>
      <c r="AB114" s="37">
        <v>18</v>
      </c>
      <c r="AC114" s="82">
        <v>66342.062999999995</v>
      </c>
    </row>
    <row r="115" spans="11:29" x14ac:dyDescent="0.2">
      <c r="K115" s="81" t="s">
        <v>14</v>
      </c>
      <c r="L115" s="37" t="s">
        <v>97</v>
      </c>
      <c r="M115" s="37">
        <v>19</v>
      </c>
      <c r="N115" s="82">
        <v>38563.763999999996</v>
      </c>
      <c r="Z115" s="81" t="s">
        <v>14</v>
      </c>
      <c r="AA115" s="37" t="s">
        <v>97</v>
      </c>
      <c r="AB115" s="37">
        <v>19</v>
      </c>
      <c r="AC115" s="82">
        <v>58785.104000000007</v>
      </c>
    </row>
    <row r="116" spans="11:29" x14ac:dyDescent="0.2">
      <c r="K116" s="81" t="s">
        <v>14</v>
      </c>
      <c r="L116" s="37" t="s">
        <v>97</v>
      </c>
      <c r="M116" s="37">
        <v>20</v>
      </c>
      <c r="N116" s="82">
        <v>112400.84300000001</v>
      </c>
      <c r="Z116" s="81" t="s">
        <v>14</v>
      </c>
      <c r="AA116" s="37" t="s">
        <v>97</v>
      </c>
      <c r="AB116" s="37">
        <v>20</v>
      </c>
      <c r="AC116" s="82">
        <v>75954.377999999997</v>
      </c>
    </row>
    <row r="117" spans="11:29" x14ac:dyDescent="0.2">
      <c r="K117" s="81" t="s">
        <v>14</v>
      </c>
      <c r="L117" s="37" t="s">
        <v>97</v>
      </c>
      <c r="M117" s="37">
        <v>21</v>
      </c>
      <c r="N117" s="82">
        <v>107013.743</v>
      </c>
      <c r="Z117" s="81" t="s">
        <v>14</v>
      </c>
      <c r="AA117" s="37" t="s">
        <v>97</v>
      </c>
      <c r="AB117" s="37">
        <v>21</v>
      </c>
      <c r="AC117" s="82">
        <v>35545.486000000004</v>
      </c>
    </row>
    <row r="118" spans="11:29" x14ac:dyDescent="0.2">
      <c r="K118" s="81" t="s">
        <v>14</v>
      </c>
      <c r="L118" s="37" t="s">
        <v>97</v>
      </c>
      <c r="M118" s="37">
        <v>22</v>
      </c>
      <c r="N118" s="82">
        <v>150897.03499999997</v>
      </c>
      <c r="Z118" s="81" t="s">
        <v>14</v>
      </c>
      <c r="AA118" s="37" t="s">
        <v>97</v>
      </c>
      <c r="AB118" s="37">
        <v>22</v>
      </c>
      <c r="AC118" s="82">
        <v>66569.184999999998</v>
      </c>
    </row>
    <row r="119" spans="11:29" x14ac:dyDescent="0.2">
      <c r="K119" s="81" t="s">
        <v>14</v>
      </c>
      <c r="L119" s="37" t="s">
        <v>97</v>
      </c>
      <c r="M119" s="37">
        <v>23</v>
      </c>
      <c r="N119" s="82">
        <v>107398.53399999999</v>
      </c>
      <c r="Z119" s="81" t="s">
        <v>14</v>
      </c>
      <c r="AA119" s="37" t="s">
        <v>97</v>
      </c>
      <c r="AB119" s="37">
        <v>23</v>
      </c>
      <c r="AC119" s="82">
        <v>49754.669000000002</v>
      </c>
    </row>
    <row r="120" spans="11:29" x14ac:dyDescent="0.2">
      <c r="K120" s="81" t="s">
        <v>14</v>
      </c>
      <c r="L120" s="37" t="s">
        <v>97</v>
      </c>
      <c r="M120" s="37">
        <v>24</v>
      </c>
      <c r="N120" s="82">
        <v>89964.597999999998</v>
      </c>
      <c r="Z120" s="81" t="s">
        <v>14</v>
      </c>
      <c r="AA120" s="37" t="s">
        <v>97</v>
      </c>
      <c r="AB120" s="37">
        <v>24</v>
      </c>
      <c r="AC120" s="82">
        <v>93754.338999999993</v>
      </c>
    </row>
    <row r="121" spans="11:29" x14ac:dyDescent="0.2">
      <c r="K121" s="81" t="s">
        <v>14</v>
      </c>
      <c r="L121" s="37" t="s">
        <v>97</v>
      </c>
      <c r="M121" s="37">
        <v>25</v>
      </c>
      <c r="N121" s="82">
        <v>68686.485000000001</v>
      </c>
      <c r="Z121" s="81" t="s">
        <v>14</v>
      </c>
      <c r="AA121" s="37" t="s">
        <v>97</v>
      </c>
      <c r="AB121" s="37">
        <v>25</v>
      </c>
      <c r="AC121" s="82">
        <v>81078.695999999996</v>
      </c>
    </row>
    <row r="122" spans="11:29" x14ac:dyDescent="0.2">
      <c r="K122" s="81" t="s">
        <v>14</v>
      </c>
      <c r="L122" s="37" t="s">
        <v>97</v>
      </c>
      <c r="M122" s="37">
        <v>26</v>
      </c>
      <c r="N122" s="82">
        <v>75047.769</v>
      </c>
      <c r="Z122" s="81" t="s">
        <v>14</v>
      </c>
      <c r="AA122" s="37" t="s">
        <v>97</v>
      </c>
      <c r="AB122" s="37">
        <v>26</v>
      </c>
      <c r="AC122" s="82">
        <v>26753.435000000001</v>
      </c>
    </row>
    <row r="123" spans="11:29" x14ac:dyDescent="0.2">
      <c r="K123" s="81" t="s">
        <v>14</v>
      </c>
      <c r="L123" s="37" t="s">
        <v>97</v>
      </c>
      <c r="M123" s="37">
        <v>27</v>
      </c>
      <c r="N123" s="82">
        <v>89378.962</v>
      </c>
      <c r="Z123" s="81" t="s">
        <v>14</v>
      </c>
      <c r="AA123" s="37" t="s">
        <v>97</v>
      </c>
      <c r="AB123" s="37">
        <v>27</v>
      </c>
      <c r="AC123" s="82">
        <v>38526.222999999998</v>
      </c>
    </row>
    <row r="124" spans="11:29" x14ac:dyDescent="0.2">
      <c r="K124" s="81" t="s">
        <v>14</v>
      </c>
      <c r="L124" s="37" t="s">
        <v>97</v>
      </c>
      <c r="M124" s="37">
        <v>28</v>
      </c>
      <c r="N124" s="82">
        <v>106752.83399999999</v>
      </c>
      <c r="Z124" s="81" t="s">
        <v>14</v>
      </c>
      <c r="AA124" s="37" t="s">
        <v>97</v>
      </c>
      <c r="AB124" s="37">
        <v>28</v>
      </c>
      <c r="AC124" s="82">
        <v>25831.809000000001</v>
      </c>
    </row>
    <row r="125" spans="11:29" x14ac:dyDescent="0.2">
      <c r="K125" s="81" t="s">
        <v>14</v>
      </c>
      <c r="L125" s="37" t="s">
        <v>97</v>
      </c>
      <c r="M125" s="37">
        <v>29</v>
      </c>
      <c r="N125" s="82">
        <v>148355.522</v>
      </c>
      <c r="Z125" s="81" t="s">
        <v>14</v>
      </c>
      <c r="AA125" s="37" t="s">
        <v>97</v>
      </c>
      <c r="AB125" s="37">
        <v>29</v>
      </c>
      <c r="AC125" s="82">
        <v>75012.106999999989</v>
      </c>
    </row>
    <row r="126" spans="11:29" ht="16" thickBot="1" x14ac:dyDescent="0.25">
      <c r="K126" s="83" t="s">
        <v>14</v>
      </c>
      <c r="L126" s="38" t="s">
        <v>97</v>
      </c>
      <c r="M126" s="38">
        <v>30</v>
      </c>
      <c r="N126" s="84">
        <v>139441.46599999999</v>
      </c>
      <c r="Z126" s="83" t="s">
        <v>14</v>
      </c>
      <c r="AA126" s="38" t="s">
        <v>97</v>
      </c>
      <c r="AB126" s="38">
        <v>30</v>
      </c>
      <c r="AC126" s="84">
        <v>58216.360999999997</v>
      </c>
    </row>
    <row r="127" spans="11:29" x14ac:dyDescent="0.2">
      <c r="L127" s="6" t="s">
        <v>96</v>
      </c>
      <c r="M127" s="6"/>
      <c r="N127" s="21">
        <f>AVERAGE(N4:N126)</f>
        <v>106792.93927499995</v>
      </c>
      <c r="AA127" s="6" t="s">
        <v>96</v>
      </c>
      <c r="AB127" s="6"/>
      <c r="AC127" s="21">
        <f>AVERAGE(AC4:AC126)</f>
        <v>58703.406166666646</v>
      </c>
    </row>
    <row r="128" spans="11:29" x14ac:dyDescent="0.2">
      <c r="L128" s="5"/>
      <c r="M128" s="5"/>
      <c r="N128" s="35">
        <f>N127/D96-1</f>
        <v>0.3869111160024874</v>
      </c>
      <c r="AA128" s="5"/>
      <c r="AB128" s="5"/>
      <c r="AC128" s="35">
        <f>AC127/S96-1</f>
        <v>0.25748944556546305</v>
      </c>
    </row>
  </sheetData>
  <mergeCells count="8">
    <mergeCell ref="AE5:AE7"/>
    <mergeCell ref="AE8:AE10"/>
    <mergeCell ref="A2:D2"/>
    <mergeCell ref="F2:I2"/>
    <mergeCell ref="K2:N2"/>
    <mergeCell ref="P2:S2"/>
    <mergeCell ref="U2:X2"/>
    <mergeCell ref="Z2:A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A624-8ED0-C747-9E7B-46FE94A92C55}">
  <dimension ref="A1:K40"/>
  <sheetViews>
    <sheetView tabSelected="1" workbookViewId="0">
      <pane ySplit="1" topLeftCell="A2" activePane="bottomLeft" state="frozen"/>
      <selection pane="bottomLeft" activeCell="D17" sqref="D17"/>
    </sheetView>
  </sheetViews>
  <sheetFormatPr baseColWidth="10" defaultRowHeight="15" x14ac:dyDescent="0.2"/>
  <cols>
    <col min="2" max="2" width="14.5" customWidth="1"/>
    <col min="3" max="3" width="13.5" customWidth="1"/>
    <col min="4" max="4" width="22" customWidth="1"/>
    <col min="5" max="5" width="13.83203125" customWidth="1"/>
    <col min="6" max="6" width="16.33203125" customWidth="1"/>
    <col min="7" max="7" width="14.1640625" customWidth="1"/>
    <col min="8" max="8" width="21.1640625" customWidth="1"/>
  </cols>
  <sheetData>
    <row r="1" spans="1:11" ht="16" x14ac:dyDescent="0.2">
      <c r="A1" s="3" t="s">
        <v>131</v>
      </c>
    </row>
    <row r="2" spans="1:11" ht="16" x14ac:dyDescent="0.2">
      <c r="B2" s="3"/>
      <c r="C2" s="3"/>
      <c r="D2" s="3"/>
    </row>
    <row r="3" spans="1:11" ht="16" x14ac:dyDescent="0.2">
      <c r="B3" s="17" t="s">
        <v>0</v>
      </c>
      <c r="C3" s="17" t="s">
        <v>109</v>
      </c>
      <c r="D3" s="17" t="s">
        <v>110</v>
      </c>
      <c r="E3" s="17" t="s">
        <v>111</v>
      </c>
      <c r="F3" s="17" t="s">
        <v>112</v>
      </c>
      <c r="G3" s="85" t="s">
        <v>113</v>
      </c>
      <c r="H3" s="85" t="s">
        <v>114</v>
      </c>
      <c r="I3" s="85" t="s">
        <v>7</v>
      </c>
      <c r="J3" s="85" t="s">
        <v>31</v>
      </c>
      <c r="K3" s="89" t="s">
        <v>126</v>
      </c>
    </row>
    <row r="4" spans="1:11" ht="16" x14ac:dyDescent="0.2">
      <c r="B4" s="97" t="s">
        <v>115</v>
      </c>
      <c r="C4" s="17" t="s">
        <v>116</v>
      </c>
      <c r="D4" s="86" t="s">
        <v>117</v>
      </c>
      <c r="E4" s="86" t="s">
        <v>118</v>
      </c>
      <c r="F4" s="19">
        <v>20.5</v>
      </c>
      <c r="G4" s="87">
        <v>152.67193250834941</v>
      </c>
      <c r="H4" s="88">
        <f>G4/F4</f>
        <v>7.4474113418707031</v>
      </c>
      <c r="I4" s="98">
        <f>AVERAGE(H4:H6)</f>
        <v>6.9715424422617085</v>
      </c>
      <c r="J4" s="98">
        <f>STDEV(H4:H6)/SQRT(3)</f>
        <v>1.7178231172237024</v>
      </c>
      <c r="K4" s="99"/>
    </row>
    <row r="5" spans="1:11" ht="16" x14ac:dyDescent="0.2">
      <c r="B5" s="97"/>
      <c r="C5" s="17" t="s">
        <v>119</v>
      </c>
      <c r="D5" s="86" t="s">
        <v>117</v>
      </c>
      <c r="E5" s="86" t="s">
        <v>118</v>
      </c>
      <c r="F5" s="19">
        <f>11.5+11</f>
        <v>22.5</v>
      </c>
      <c r="G5" s="87">
        <v>217.80643155956272</v>
      </c>
      <c r="H5" s="88">
        <f t="shared" ref="H5:H12" si="0">G5/F5</f>
        <v>9.6802858470916764</v>
      </c>
      <c r="I5" s="91"/>
      <c r="J5" s="98"/>
      <c r="K5" s="100"/>
    </row>
    <row r="6" spans="1:11" ht="16" x14ac:dyDescent="0.2">
      <c r="B6" s="97"/>
      <c r="C6" s="17" t="s">
        <v>120</v>
      </c>
      <c r="D6" s="86" t="s">
        <v>117</v>
      </c>
      <c r="E6" s="86" t="s">
        <v>118</v>
      </c>
      <c r="F6" s="19">
        <v>17.899999999999999</v>
      </c>
      <c r="G6" s="87">
        <v>67.786049467027183</v>
      </c>
      <c r="H6" s="88">
        <f t="shared" si="0"/>
        <v>3.7869301378227478</v>
      </c>
      <c r="I6" s="91"/>
      <c r="J6" s="98"/>
      <c r="K6" s="101"/>
    </row>
    <row r="7" spans="1:11" ht="16" x14ac:dyDescent="0.2">
      <c r="B7" s="97" t="s">
        <v>121</v>
      </c>
      <c r="C7" s="17" t="s">
        <v>116</v>
      </c>
      <c r="D7" s="86" t="s">
        <v>117</v>
      </c>
      <c r="E7" s="86" t="s">
        <v>118</v>
      </c>
      <c r="F7" s="19">
        <v>21.3</v>
      </c>
      <c r="G7" s="87">
        <v>420.58229911193848</v>
      </c>
      <c r="H7" s="88">
        <f t="shared" si="0"/>
        <v>19.745647845630913</v>
      </c>
      <c r="I7" s="98">
        <f t="shared" ref="I7" si="1">AVERAGE(H7:H9)</f>
        <v>19.320922056117663</v>
      </c>
      <c r="J7" s="98">
        <f t="shared" ref="J7" si="2">STDEV(H7:H9)/SQRT(3)</f>
        <v>1.778474510162666</v>
      </c>
      <c r="K7" s="91">
        <f>_xlfn.T.TEST(H4:H6,H7:H9,2,3)</f>
        <v>7.5436468392838744E-3</v>
      </c>
    </row>
    <row r="8" spans="1:11" ht="16" x14ac:dyDescent="0.2">
      <c r="B8" s="97"/>
      <c r="C8" s="17" t="s">
        <v>119</v>
      </c>
      <c r="D8" s="86" t="s">
        <v>117</v>
      </c>
      <c r="E8" s="86" t="s">
        <v>118</v>
      </c>
      <c r="F8" s="19">
        <v>20.9</v>
      </c>
      <c r="G8" s="87">
        <v>335.44897501301773</v>
      </c>
      <c r="H8" s="88">
        <f t="shared" si="0"/>
        <v>16.050190192010419</v>
      </c>
      <c r="I8" s="91"/>
      <c r="J8" s="98"/>
      <c r="K8" s="91"/>
    </row>
    <row r="9" spans="1:11" ht="16" x14ac:dyDescent="0.2">
      <c r="B9" s="97"/>
      <c r="C9" s="17" t="s">
        <v>120</v>
      </c>
      <c r="D9" s="86" t="s">
        <v>117</v>
      </c>
      <c r="E9" s="86" t="s">
        <v>118</v>
      </c>
      <c r="F9" s="19">
        <v>18.8</v>
      </c>
      <c r="G9" s="87">
        <v>416.73824885737906</v>
      </c>
      <c r="H9" s="88">
        <f t="shared" si="0"/>
        <v>22.16692813071165</v>
      </c>
      <c r="I9" s="91"/>
      <c r="J9" s="98"/>
      <c r="K9" s="91"/>
    </row>
    <row r="10" spans="1:11" ht="16" x14ac:dyDescent="0.2">
      <c r="B10" s="97" t="s">
        <v>122</v>
      </c>
      <c r="C10" s="17" t="s">
        <v>116</v>
      </c>
      <c r="D10" s="86" t="s">
        <v>117</v>
      </c>
      <c r="E10" s="86" t="s">
        <v>118</v>
      </c>
      <c r="F10" s="19">
        <v>21.2</v>
      </c>
      <c r="G10" s="87">
        <v>47.177867568612108</v>
      </c>
      <c r="H10" s="88">
        <f t="shared" si="0"/>
        <v>2.2253711117269863</v>
      </c>
      <c r="I10" s="98">
        <f t="shared" ref="I10" si="3">AVERAGE(H10:H12)</f>
        <v>3.094989329987095</v>
      </c>
      <c r="J10" s="98">
        <f t="shared" ref="J10" si="4">STDEV(H10:H12)/SQRT(3)</f>
        <v>0.54525246695790119</v>
      </c>
      <c r="K10" s="91">
        <f>_xlfn.T.TEST(H4:H6,H10:H12,2,3)</f>
        <v>0.14289795351758955</v>
      </c>
    </row>
    <row r="11" spans="1:11" ht="16" x14ac:dyDescent="0.2">
      <c r="B11" s="97"/>
      <c r="C11" s="17" t="s">
        <v>119</v>
      </c>
      <c r="D11" s="86" t="s">
        <v>117</v>
      </c>
      <c r="E11" s="86" t="s">
        <v>118</v>
      </c>
      <c r="F11" s="19">
        <v>22.8</v>
      </c>
      <c r="G11" s="87">
        <v>93.471881414830705</v>
      </c>
      <c r="H11" s="88">
        <f t="shared" si="0"/>
        <v>4.0996439217031009</v>
      </c>
      <c r="I11" s="91"/>
      <c r="J11" s="98"/>
      <c r="K11" s="91"/>
    </row>
    <row r="12" spans="1:11" ht="16" x14ac:dyDescent="0.2">
      <c r="B12" s="97"/>
      <c r="C12" s="17" t="s">
        <v>120</v>
      </c>
      <c r="D12" s="86" t="s">
        <v>117</v>
      </c>
      <c r="E12" s="86" t="s">
        <v>118</v>
      </c>
      <c r="F12" s="19">
        <f>16.7+12.1</f>
        <v>28.799999999999997</v>
      </c>
      <c r="G12" s="87">
        <v>85.24664514809848</v>
      </c>
      <c r="H12" s="88">
        <f t="shared" si="0"/>
        <v>2.9599529565311977</v>
      </c>
      <c r="I12" s="91"/>
      <c r="J12" s="98"/>
      <c r="K12" s="91"/>
    </row>
    <row r="40" spans="1:1" ht="16" x14ac:dyDescent="0.2">
      <c r="A40" s="3"/>
    </row>
  </sheetData>
  <mergeCells count="12">
    <mergeCell ref="B10:B12"/>
    <mergeCell ref="I10:I12"/>
    <mergeCell ref="J10:J12"/>
    <mergeCell ref="K10:K12"/>
    <mergeCell ref="B4:B6"/>
    <mergeCell ref="I4:I6"/>
    <mergeCell ref="J4:J6"/>
    <mergeCell ref="K4:K6"/>
    <mergeCell ref="B7:B9"/>
    <mergeCell ref="I7:I9"/>
    <mergeCell ref="J7:J9"/>
    <mergeCell ref="K7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activeCell="D36" sqref="D36"/>
    </sheetView>
  </sheetViews>
  <sheetFormatPr baseColWidth="10" defaultColWidth="8.83203125" defaultRowHeight="15" x14ac:dyDescent="0.2"/>
  <sheetData>
    <row r="1" spans="1:7" ht="19" x14ac:dyDescent="0.25">
      <c r="A1" s="1" t="s">
        <v>30</v>
      </c>
    </row>
    <row r="2" spans="1:7" ht="19" x14ac:dyDescent="0.25">
      <c r="A2" s="1"/>
    </row>
    <row r="3" spans="1:7" x14ac:dyDescent="0.2">
      <c r="B3" t="s">
        <v>1</v>
      </c>
      <c r="C3" t="s">
        <v>2</v>
      </c>
      <c r="D3" t="s">
        <v>3</v>
      </c>
      <c r="E3" t="s">
        <v>7</v>
      </c>
      <c r="F3" t="s">
        <v>31</v>
      </c>
      <c r="G3" t="s">
        <v>9</v>
      </c>
    </row>
    <row r="4" spans="1:7" x14ac:dyDescent="0.2">
      <c r="A4" t="s">
        <v>10</v>
      </c>
      <c r="B4">
        <v>3.7434523313142605</v>
      </c>
      <c r="C4">
        <v>2.0757625117840526</v>
      </c>
      <c r="D4">
        <v>1.2688746407555147</v>
      </c>
      <c r="E4">
        <v>2.3626964946179427</v>
      </c>
      <c r="F4">
        <v>0.72861329924989493</v>
      </c>
      <c r="G4" t="s">
        <v>12</v>
      </c>
    </row>
    <row r="5" spans="1:7" x14ac:dyDescent="0.2">
      <c r="A5" t="s">
        <v>32</v>
      </c>
      <c r="B5">
        <v>3.7327718401472145</v>
      </c>
      <c r="C5">
        <v>7.5092960887726621</v>
      </c>
      <c r="D5">
        <v>3.7332058612622601</v>
      </c>
      <c r="E5">
        <v>4.9917579300607118</v>
      </c>
      <c r="F5">
        <v>1.2587690855913765</v>
      </c>
      <c r="G5" t="s">
        <v>12</v>
      </c>
    </row>
    <row r="6" spans="1:7" x14ac:dyDescent="0.2">
      <c r="A6" t="s">
        <v>33</v>
      </c>
      <c r="B6">
        <v>15.577816691456581</v>
      </c>
      <c r="C6">
        <v>13.501040015336136</v>
      </c>
      <c r="D6">
        <v>10.142511402883633</v>
      </c>
      <c r="E6">
        <v>13.073789369892117</v>
      </c>
      <c r="F6">
        <v>1.5835133122818528</v>
      </c>
      <c r="G6">
        <v>1.7846093324483968E-2</v>
      </c>
    </row>
    <row r="7" spans="1:7" x14ac:dyDescent="0.2">
      <c r="A7" t="s">
        <v>34</v>
      </c>
      <c r="B7">
        <v>4.359629952735034</v>
      </c>
      <c r="C7">
        <v>5.8504260256133396</v>
      </c>
      <c r="D7">
        <v>4.6738016859985754</v>
      </c>
      <c r="E7">
        <v>4.9612858881156496</v>
      </c>
      <c r="F7">
        <v>0.4537266458921107</v>
      </c>
      <c r="G7">
        <v>0.98351585274618203</v>
      </c>
    </row>
    <row r="8" spans="1:7" x14ac:dyDescent="0.2">
      <c r="A8" t="s">
        <v>35</v>
      </c>
      <c r="B8">
        <v>6.3417382200290815</v>
      </c>
      <c r="C8">
        <v>1.0871179840909675</v>
      </c>
      <c r="D8">
        <v>3.8256636990688895</v>
      </c>
      <c r="E8">
        <v>3.7515066343963128</v>
      </c>
      <c r="F8">
        <v>1.5173313095325422</v>
      </c>
      <c r="G8" t="s">
        <v>12</v>
      </c>
    </row>
    <row r="9" spans="1:7" x14ac:dyDescent="0.2">
      <c r="A9" t="s">
        <v>36</v>
      </c>
      <c r="B9">
        <v>4.4440912668699255</v>
      </c>
      <c r="C9">
        <v>8.9050111345553873</v>
      </c>
      <c r="D9">
        <v>8.9847385853909714</v>
      </c>
      <c r="E9">
        <v>7.4446136622720944</v>
      </c>
      <c r="F9">
        <v>1.500437725086323</v>
      </c>
      <c r="G9">
        <v>0.15856737254757799</v>
      </c>
    </row>
    <row r="10" spans="1:7" x14ac:dyDescent="0.2">
      <c r="A10" t="s">
        <v>37</v>
      </c>
      <c r="B10">
        <v>3.0934344288720035</v>
      </c>
      <c r="C10">
        <v>4.7064571067441356</v>
      </c>
      <c r="D10">
        <v>3.3088498692786463</v>
      </c>
      <c r="E10">
        <v>3.702913801631595</v>
      </c>
      <c r="F10">
        <v>0.50561030017150221</v>
      </c>
      <c r="G10">
        <v>0.97807084315231552</v>
      </c>
    </row>
    <row r="11" spans="1:7" x14ac:dyDescent="0.2">
      <c r="A11" t="s">
        <v>11</v>
      </c>
      <c r="B11">
        <v>9.0505709561457852</v>
      </c>
      <c r="C11">
        <v>7.9505537263876267</v>
      </c>
      <c r="D11">
        <v>2.9749403200333449</v>
      </c>
      <c r="E11">
        <v>6.6586883341889189</v>
      </c>
      <c r="F11">
        <v>1.8690469095493174</v>
      </c>
      <c r="G11" t="s">
        <v>12</v>
      </c>
    </row>
    <row r="12" spans="1:7" x14ac:dyDescent="0.2">
      <c r="A12" t="s">
        <v>13</v>
      </c>
      <c r="B12">
        <v>6.7770518575584822</v>
      </c>
      <c r="C12">
        <v>6.6511279855523311</v>
      </c>
      <c r="D12">
        <v>6.7376837519846422</v>
      </c>
      <c r="E12">
        <v>6.7219545316984854</v>
      </c>
      <c r="F12">
        <v>3.7192121313360714E-2</v>
      </c>
      <c r="G12">
        <v>0.97607426097967531</v>
      </c>
    </row>
    <row r="13" spans="1:7" x14ac:dyDescent="0.2">
      <c r="A13" t="s">
        <v>14</v>
      </c>
      <c r="B13">
        <v>4.8848399306464501</v>
      </c>
      <c r="C13">
        <v>6.3658786421772859</v>
      </c>
      <c r="D13">
        <v>4.7311634638370625</v>
      </c>
      <c r="E13">
        <v>5.3272940122202668</v>
      </c>
      <c r="F13">
        <v>0.52118379333333675</v>
      </c>
      <c r="G13">
        <v>0.55505004993774654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49"/>
  <sheetViews>
    <sheetView topLeftCell="A101" workbookViewId="0">
      <selection activeCell="O115" sqref="O115"/>
    </sheetView>
  </sheetViews>
  <sheetFormatPr baseColWidth="10" defaultColWidth="8.83203125" defaultRowHeight="15" x14ac:dyDescent="0.2"/>
  <sheetData>
    <row r="1" spans="1:12" ht="19" x14ac:dyDescent="0.25">
      <c r="A1" s="1" t="s">
        <v>65</v>
      </c>
    </row>
    <row r="3" spans="1:12" x14ac:dyDescent="0.2">
      <c r="B3" t="s">
        <v>15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16</v>
      </c>
    </row>
    <row r="4" spans="1:12" x14ac:dyDescent="0.2">
      <c r="A4" t="s">
        <v>10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t="s">
        <v>12</v>
      </c>
      <c r="L4" t="s">
        <v>12</v>
      </c>
    </row>
    <row r="5" spans="1:12" x14ac:dyDescent="0.2">
      <c r="A5" t="s">
        <v>10</v>
      </c>
      <c r="B5">
        <v>50</v>
      </c>
      <c r="C5">
        <v>0.13283428870692779</v>
      </c>
      <c r="D5">
        <v>0.12980308492647721</v>
      </c>
      <c r="E5">
        <v>6.2800504344755204E-2</v>
      </c>
      <c r="F5">
        <v>0.20821421618514313</v>
      </c>
      <c r="G5">
        <v>0.35782492414437544</v>
      </c>
      <c r="H5">
        <v>0.28772440003822608</v>
      </c>
      <c r="I5">
        <v>0.19653356972431749</v>
      </c>
      <c r="J5">
        <v>4.5041534470989866E-2</v>
      </c>
      <c r="K5">
        <v>1.9966905E-2</v>
      </c>
      <c r="L5">
        <v>2.662254E-2</v>
      </c>
    </row>
    <row r="6" spans="1:12" x14ac:dyDescent="0.2">
      <c r="A6" t="s">
        <v>10</v>
      </c>
      <c r="B6">
        <v>100</v>
      </c>
      <c r="C6">
        <v>0.20937678115843308</v>
      </c>
      <c r="D6">
        <v>0.19272355967668511</v>
      </c>
      <c r="E6">
        <v>0.11617933469283587</v>
      </c>
      <c r="F6">
        <v>0.26192107409129162</v>
      </c>
      <c r="G6">
        <v>0.42101708277580047</v>
      </c>
      <c r="H6">
        <v>0.37137848511117533</v>
      </c>
      <c r="I6">
        <v>0.26209938625103696</v>
      </c>
      <c r="J6">
        <v>4.6933331211773247E-2</v>
      </c>
      <c r="K6">
        <v>2.2624966E-2</v>
      </c>
      <c r="L6">
        <v>2.8578905000000002E-2</v>
      </c>
    </row>
    <row r="7" spans="1:12" x14ac:dyDescent="0.2">
      <c r="A7" t="s">
        <v>10</v>
      </c>
      <c r="B7">
        <v>200</v>
      </c>
      <c r="C7">
        <v>0.32446062517864305</v>
      </c>
      <c r="D7">
        <v>0.33146409829709772</v>
      </c>
      <c r="E7">
        <v>0.23338657349026143</v>
      </c>
      <c r="F7">
        <v>0.38256463118580769</v>
      </c>
      <c r="G7">
        <v>0.56049829420917407</v>
      </c>
      <c r="H7">
        <v>0.48484980341894018</v>
      </c>
      <c r="I7">
        <v>0.38620400429665408</v>
      </c>
      <c r="J7">
        <v>4.8402688475345824E-2</v>
      </c>
      <c r="K7">
        <v>1.4139054999999999E-2</v>
      </c>
      <c r="L7">
        <v>2.1208583E-2</v>
      </c>
    </row>
    <row r="8" spans="1:12" x14ac:dyDescent="0.2">
      <c r="A8" t="s">
        <v>10</v>
      </c>
      <c r="B8">
        <v>400</v>
      </c>
      <c r="C8">
        <v>0.71073160012025827</v>
      </c>
      <c r="D8">
        <v>0.78812987794284139</v>
      </c>
      <c r="E8">
        <v>0.61144945969282505</v>
      </c>
      <c r="F8">
        <v>0.73244868684186626</v>
      </c>
      <c r="G8">
        <v>1.0509125738353988</v>
      </c>
      <c r="H8">
        <v>0.83028373788264542</v>
      </c>
      <c r="I8">
        <v>0.78732598938597242</v>
      </c>
      <c r="J8">
        <v>6.0864514673395848E-2</v>
      </c>
      <c r="K8">
        <v>5.5033499999999997E-3</v>
      </c>
      <c r="L8">
        <v>1.1006699999999999E-2</v>
      </c>
    </row>
    <row r="9" spans="1:12" x14ac:dyDescent="0.2">
      <c r="A9" t="s">
        <v>10</v>
      </c>
      <c r="B9">
        <v>600</v>
      </c>
      <c r="C9">
        <v>1.0933208112398456</v>
      </c>
      <c r="D9">
        <v>1.3367442650604626</v>
      </c>
      <c r="E9">
        <v>1.0241876033360089</v>
      </c>
      <c r="F9">
        <v>1.1437533379810261</v>
      </c>
      <c r="G9">
        <v>1.6201491998962194</v>
      </c>
      <c r="H9">
        <v>1.2809852490466218</v>
      </c>
      <c r="I9">
        <v>1.2498567444266975</v>
      </c>
      <c r="J9">
        <v>8.800055304713815E-2</v>
      </c>
      <c r="K9">
        <v>3.494703E-3</v>
      </c>
      <c r="L9">
        <v>9.2907779999999995E-3</v>
      </c>
    </row>
    <row r="10" spans="1:12" x14ac:dyDescent="0.2">
      <c r="A10" t="s">
        <v>10</v>
      </c>
      <c r="B10">
        <v>800</v>
      </c>
      <c r="C10">
        <v>1.5406251098109496</v>
      </c>
      <c r="D10">
        <v>1.9793451464822225</v>
      </c>
      <c r="E10">
        <v>1.4889491107221113</v>
      </c>
      <c r="F10">
        <v>1.5972298884755194</v>
      </c>
      <c r="G10">
        <v>2.3252882885563171</v>
      </c>
      <c r="H10">
        <v>1.841969232371764</v>
      </c>
      <c r="I10">
        <v>1.795567796069814</v>
      </c>
      <c r="J10">
        <v>0.13100632618894809</v>
      </c>
      <c r="K10">
        <v>3.8870480000000002E-3</v>
      </c>
      <c r="L10">
        <v>9.2907779999999995E-3</v>
      </c>
    </row>
    <row r="11" spans="1:12" x14ac:dyDescent="0.2">
      <c r="A11" t="s">
        <v>10</v>
      </c>
      <c r="B11">
        <v>1200</v>
      </c>
      <c r="C11">
        <v>2.058906581955716</v>
      </c>
      <c r="D11">
        <v>2.5897683551941846</v>
      </c>
      <c r="E11">
        <v>2.0385854771606575</v>
      </c>
      <c r="F11">
        <v>2.1571511460190025</v>
      </c>
      <c r="G11">
        <v>3.1701236923052512</v>
      </c>
      <c r="H11">
        <v>2.5352607665573377</v>
      </c>
      <c r="I11">
        <v>2.4249660031986915</v>
      </c>
      <c r="J11">
        <v>0.17791373754253015</v>
      </c>
      <c r="K11">
        <v>4.2582729999999999E-3</v>
      </c>
      <c r="L11">
        <v>9.2907779999999995E-3</v>
      </c>
    </row>
    <row r="12" spans="1:12" x14ac:dyDescent="0.2">
      <c r="A12" t="s">
        <v>10</v>
      </c>
      <c r="B12">
        <v>1500</v>
      </c>
      <c r="C12">
        <v>2.5403453313942523</v>
      </c>
      <c r="D12">
        <v>3.1205357540397047</v>
      </c>
      <c r="E12">
        <v>2.4803611420993277</v>
      </c>
      <c r="F12">
        <v>2.916639792659629</v>
      </c>
      <c r="G12">
        <v>4.0163806077021151</v>
      </c>
      <c r="H12">
        <v>3.2563520517230078</v>
      </c>
      <c r="I12">
        <v>3.0551024466030063</v>
      </c>
      <c r="J12">
        <v>0.22973266968274295</v>
      </c>
      <c r="K12">
        <v>9.3090729999999993E-3</v>
      </c>
      <c r="L12">
        <v>1.5958410999999999E-2</v>
      </c>
    </row>
    <row r="13" spans="1:12" x14ac:dyDescent="0.2">
      <c r="A13" t="s">
        <v>11</v>
      </c>
      <c r="B13">
        <v>0</v>
      </c>
      <c r="C13">
        <v>0</v>
      </c>
      <c r="D13">
        <v>0</v>
      </c>
      <c r="E13">
        <v>0</v>
      </c>
      <c r="F13" t="s">
        <v>12</v>
      </c>
      <c r="G13" t="s">
        <v>12</v>
      </c>
      <c r="H13" t="s">
        <v>12</v>
      </c>
      <c r="I13">
        <v>0</v>
      </c>
      <c r="J13">
        <v>0</v>
      </c>
      <c r="K13" t="s">
        <v>12</v>
      </c>
      <c r="L13" t="s">
        <v>12</v>
      </c>
    </row>
    <row r="14" spans="1:12" x14ac:dyDescent="0.2">
      <c r="A14" t="s">
        <v>11</v>
      </c>
      <c r="B14">
        <v>50</v>
      </c>
      <c r="C14">
        <v>5.5677700053896169E-2</v>
      </c>
      <c r="D14">
        <v>3.3261349396927903E-2</v>
      </c>
      <c r="E14">
        <v>4.8613054482479288E-2</v>
      </c>
      <c r="F14" t="s">
        <v>12</v>
      </c>
      <c r="G14" t="s">
        <v>12</v>
      </c>
      <c r="H14" t="s">
        <v>12</v>
      </c>
      <c r="I14">
        <v>4.5850701311101118E-2</v>
      </c>
      <c r="J14">
        <v>6.6168003465070496E-3</v>
      </c>
      <c r="K14" t="s">
        <v>12</v>
      </c>
      <c r="L14" t="s">
        <v>12</v>
      </c>
    </row>
    <row r="15" spans="1:12" x14ac:dyDescent="0.2">
      <c r="A15" t="s">
        <v>11</v>
      </c>
      <c r="B15">
        <v>100</v>
      </c>
      <c r="C15">
        <v>0.12264567003539582</v>
      </c>
      <c r="D15">
        <v>9.7181622193267203E-2</v>
      </c>
      <c r="E15">
        <v>0.11131959559696615</v>
      </c>
      <c r="F15" t="s">
        <v>12</v>
      </c>
      <c r="G15" t="s">
        <v>12</v>
      </c>
      <c r="H15" t="s">
        <v>12</v>
      </c>
      <c r="I15">
        <v>0.11038229594187639</v>
      </c>
      <c r="J15">
        <v>7.3657615833695334E-3</v>
      </c>
      <c r="K15" t="s">
        <v>12</v>
      </c>
      <c r="L15" t="s">
        <v>12</v>
      </c>
    </row>
    <row r="16" spans="1:12" x14ac:dyDescent="0.2">
      <c r="A16" t="s">
        <v>11</v>
      </c>
      <c r="B16">
        <v>200</v>
      </c>
      <c r="C16">
        <v>0.22061327060532604</v>
      </c>
      <c r="D16">
        <v>0.19161435045183398</v>
      </c>
      <c r="E16">
        <v>0.21708840951752428</v>
      </c>
      <c r="F16" t="s">
        <v>12</v>
      </c>
      <c r="G16" t="s">
        <v>12</v>
      </c>
      <c r="H16" t="s">
        <v>12</v>
      </c>
      <c r="I16">
        <v>0.20977201019156144</v>
      </c>
      <c r="J16">
        <v>9.1356739733104222E-3</v>
      </c>
      <c r="K16" t="s">
        <v>12</v>
      </c>
      <c r="L16" t="s">
        <v>12</v>
      </c>
    </row>
    <row r="17" spans="1:12" x14ac:dyDescent="0.2">
      <c r="A17" t="s">
        <v>11</v>
      </c>
      <c r="B17">
        <v>400</v>
      </c>
      <c r="C17">
        <v>0.51806035806842565</v>
      </c>
      <c r="D17">
        <v>0.48493753638755738</v>
      </c>
      <c r="E17">
        <v>0.5297436501742645</v>
      </c>
      <c r="F17" t="s">
        <v>12</v>
      </c>
      <c r="G17" t="s">
        <v>12</v>
      </c>
      <c r="H17" t="s">
        <v>12</v>
      </c>
      <c r="I17">
        <v>0.51091384821008246</v>
      </c>
      <c r="J17">
        <v>1.3418909674204576E-2</v>
      </c>
      <c r="K17" t="s">
        <v>12</v>
      </c>
      <c r="L17" t="s">
        <v>12</v>
      </c>
    </row>
    <row r="18" spans="1:12" x14ac:dyDescent="0.2">
      <c r="A18" t="s">
        <v>11</v>
      </c>
      <c r="B18">
        <v>600</v>
      </c>
      <c r="C18">
        <v>0.80327693081213736</v>
      </c>
      <c r="D18">
        <v>0.77764739651731285</v>
      </c>
      <c r="E18">
        <v>0.81557541662539812</v>
      </c>
      <c r="F18" t="s">
        <v>12</v>
      </c>
      <c r="G18" t="s">
        <v>12</v>
      </c>
      <c r="H18" t="s">
        <v>12</v>
      </c>
      <c r="I18">
        <v>0.79883324798494948</v>
      </c>
      <c r="J18">
        <v>1.1172039729182756E-2</v>
      </c>
      <c r="K18" t="s">
        <v>12</v>
      </c>
      <c r="L18" t="s">
        <v>12</v>
      </c>
    </row>
    <row r="19" spans="1:12" x14ac:dyDescent="0.2">
      <c r="A19" t="s">
        <v>11</v>
      </c>
      <c r="B19">
        <v>800</v>
      </c>
      <c r="C19">
        <v>1.1443181266666931</v>
      </c>
      <c r="D19">
        <v>1.1190528440768612</v>
      </c>
      <c r="E19">
        <v>1.1385132362355583</v>
      </c>
      <c r="F19" t="s">
        <v>12</v>
      </c>
      <c r="G19" t="s">
        <v>12</v>
      </c>
      <c r="H19" t="s">
        <v>12</v>
      </c>
      <c r="I19">
        <v>1.1339614023263709</v>
      </c>
      <c r="J19">
        <v>7.6403102039693969E-3</v>
      </c>
      <c r="K19" t="s">
        <v>12</v>
      </c>
      <c r="L19" t="s">
        <v>12</v>
      </c>
    </row>
    <row r="20" spans="1:12" x14ac:dyDescent="0.2">
      <c r="A20" t="s">
        <v>11</v>
      </c>
      <c r="B20">
        <v>1200</v>
      </c>
      <c r="C20">
        <v>1.6492009689624747</v>
      </c>
      <c r="D20">
        <v>1.5209172257668884</v>
      </c>
      <c r="E20">
        <v>1.540050462374476</v>
      </c>
      <c r="F20" t="s">
        <v>12</v>
      </c>
      <c r="G20" t="s">
        <v>12</v>
      </c>
      <c r="H20" t="s">
        <v>12</v>
      </c>
      <c r="I20">
        <v>1.570056219034613</v>
      </c>
      <c r="J20">
        <v>3.995597062863198E-2</v>
      </c>
      <c r="K20" t="s">
        <v>12</v>
      </c>
      <c r="L20" t="s">
        <v>12</v>
      </c>
    </row>
    <row r="21" spans="1:12" x14ac:dyDescent="0.2">
      <c r="A21" t="s">
        <v>11</v>
      </c>
      <c r="B21">
        <v>1500</v>
      </c>
      <c r="C21">
        <v>2.1493134982786883</v>
      </c>
      <c r="D21">
        <v>2.1306403845140864</v>
      </c>
      <c r="E21">
        <v>2.0714894064897753</v>
      </c>
      <c r="F21" t="s">
        <v>12</v>
      </c>
      <c r="G21" t="s">
        <v>12</v>
      </c>
      <c r="H21" t="s">
        <v>12</v>
      </c>
      <c r="I21">
        <v>2.1171477630941831</v>
      </c>
      <c r="J21">
        <v>2.3456949505266812E-2</v>
      </c>
      <c r="K21" t="s">
        <v>12</v>
      </c>
      <c r="L21" t="s">
        <v>12</v>
      </c>
    </row>
    <row r="22" spans="1:12" x14ac:dyDescent="0.2">
      <c r="A22" t="s">
        <v>13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12</v>
      </c>
      <c r="L22" t="s">
        <v>12</v>
      </c>
    </row>
    <row r="23" spans="1:12" x14ac:dyDescent="0.2">
      <c r="A23" t="s">
        <v>13</v>
      </c>
      <c r="B23">
        <v>50</v>
      </c>
      <c r="C23">
        <v>1.0860702667416835</v>
      </c>
      <c r="D23">
        <v>1.1497661366110075</v>
      </c>
      <c r="E23">
        <v>0.72336453457208694</v>
      </c>
      <c r="F23">
        <v>1.0293323313132419</v>
      </c>
      <c r="G23">
        <v>0.96563613384607649</v>
      </c>
      <c r="H23">
        <v>1.2080159406837681</v>
      </c>
      <c r="I23">
        <v>1.0270308906279773</v>
      </c>
      <c r="J23">
        <v>7.00697379929235E-2</v>
      </c>
      <c r="K23" s="2">
        <v>3.01E-5</v>
      </c>
      <c r="L23">
        <v>7.2126299999999998E-4</v>
      </c>
    </row>
    <row r="24" spans="1:12" x14ac:dyDescent="0.2">
      <c r="A24" t="s">
        <v>13</v>
      </c>
      <c r="B24">
        <v>100</v>
      </c>
      <c r="C24">
        <v>1.0617180845172034</v>
      </c>
      <c r="D24">
        <v>1.1492521022142455</v>
      </c>
      <c r="E24">
        <v>0.69767988776230516</v>
      </c>
      <c r="F24">
        <v>1.1976035698352006</v>
      </c>
      <c r="G24">
        <v>0.89406101949446493</v>
      </c>
      <c r="H24">
        <v>1.4290656723776554</v>
      </c>
      <c r="I24">
        <v>1.0715633893668457</v>
      </c>
      <c r="J24">
        <v>0.10346053026223588</v>
      </c>
      <c r="K24">
        <v>2.3317499999999999E-4</v>
      </c>
      <c r="L24">
        <v>2.7981059999999999E-3</v>
      </c>
    </row>
    <row r="25" spans="1:12" x14ac:dyDescent="0.2">
      <c r="A25" t="s">
        <v>13</v>
      </c>
      <c r="B25">
        <v>200</v>
      </c>
      <c r="C25">
        <v>1.1740548724308117</v>
      </c>
      <c r="D25">
        <v>1.3047164777029374</v>
      </c>
      <c r="E25">
        <v>0.76637532914802864</v>
      </c>
      <c r="F25">
        <v>1.3461983874189882</v>
      </c>
      <c r="G25">
        <v>0.96005741145079226</v>
      </c>
      <c r="H25">
        <v>1.7126166512196683</v>
      </c>
      <c r="I25">
        <v>1.2106698548952044</v>
      </c>
      <c r="J25">
        <v>0.13425202867355332</v>
      </c>
      <c r="K25">
        <v>6.6523299999999999E-4</v>
      </c>
      <c r="L25">
        <v>3.5802260000000002E-3</v>
      </c>
    </row>
    <row r="26" spans="1:12" x14ac:dyDescent="0.2">
      <c r="A26" t="s">
        <v>13</v>
      </c>
      <c r="B26">
        <v>400</v>
      </c>
      <c r="C26">
        <v>1.7080350835918605</v>
      </c>
      <c r="D26">
        <v>1.9665325233962176</v>
      </c>
      <c r="E26">
        <v>1.0417364377205374</v>
      </c>
      <c r="F26">
        <v>1.8122892577936023</v>
      </c>
      <c r="G26">
        <v>1.4018923124534066</v>
      </c>
      <c r="H26">
        <v>2.294687284348397</v>
      </c>
      <c r="I26">
        <v>1.7041954832173367</v>
      </c>
      <c r="J26">
        <v>0.1788332081857712</v>
      </c>
      <c r="K26">
        <v>1.1075449999999999E-3</v>
      </c>
      <c r="L26">
        <v>3.5802260000000002E-3</v>
      </c>
    </row>
    <row r="27" spans="1:12" x14ac:dyDescent="0.2">
      <c r="A27" t="s">
        <v>13</v>
      </c>
      <c r="B27">
        <v>600</v>
      </c>
      <c r="C27">
        <v>2.3939268184023237</v>
      </c>
      <c r="D27">
        <v>2.79456072106044</v>
      </c>
      <c r="E27">
        <v>1.5222189735633298</v>
      </c>
      <c r="F27">
        <v>2.3197244797226713</v>
      </c>
      <c r="G27">
        <v>2.0932461151852846</v>
      </c>
      <c r="H27">
        <v>3.2105541408970715</v>
      </c>
      <c r="I27">
        <v>2.3890385414718538</v>
      </c>
      <c r="J27">
        <v>0.23685676229895986</v>
      </c>
      <c r="K27">
        <v>1.096673E-3</v>
      </c>
      <c r="L27">
        <v>3.5802260000000002E-3</v>
      </c>
    </row>
    <row r="28" spans="1:12" x14ac:dyDescent="0.2">
      <c r="A28" t="s">
        <v>13</v>
      </c>
      <c r="B28">
        <v>800</v>
      </c>
      <c r="C28">
        <v>3.1538306722366203</v>
      </c>
      <c r="D28">
        <v>3.5377440328777419</v>
      </c>
      <c r="E28">
        <v>1.9870408621591393</v>
      </c>
      <c r="F28">
        <v>2.9159934463632564</v>
      </c>
      <c r="G28">
        <v>2.8610940332860717</v>
      </c>
      <c r="H28">
        <v>4.1097081861631404</v>
      </c>
      <c r="I28">
        <v>3.0942352055143285</v>
      </c>
      <c r="J28">
        <v>0.29117241850158482</v>
      </c>
      <c r="K28">
        <v>1.0920979999999999E-3</v>
      </c>
      <c r="L28">
        <v>3.5802260000000002E-3</v>
      </c>
    </row>
    <row r="29" spans="1:12" x14ac:dyDescent="0.2">
      <c r="A29" t="s">
        <v>13</v>
      </c>
      <c r="B29">
        <v>1200</v>
      </c>
      <c r="C29">
        <v>3.8801207946358298</v>
      </c>
      <c r="D29">
        <v>4.2050667181406016</v>
      </c>
      <c r="E29">
        <v>2.4400581006430531</v>
      </c>
      <c r="F29">
        <v>3.5843114177046886</v>
      </c>
      <c r="G29">
        <v>3.8673880119267681</v>
      </c>
      <c r="H29">
        <v>5.0575143469722166</v>
      </c>
      <c r="I29">
        <v>3.8390765650038596</v>
      </c>
      <c r="J29">
        <v>0.34848163660059217</v>
      </c>
      <c r="K29">
        <v>1.1934090000000001E-3</v>
      </c>
      <c r="L29">
        <v>3.5802260000000002E-3</v>
      </c>
    </row>
    <row r="30" spans="1:12" x14ac:dyDescent="0.2">
      <c r="A30" t="s">
        <v>13</v>
      </c>
      <c r="B30">
        <v>1500</v>
      </c>
      <c r="C30">
        <v>4.466009366445463</v>
      </c>
      <c r="D30">
        <v>4.8127412045826876</v>
      </c>
      <c r="E30">
        <v>3.0936375133939995</v>
      </c>
      <c r="F30">
        <v>4.0505461626938102</v>
      </c>
      <c r="G30">
        <v>4.632066600307839</v>
      </c>
      <c r="H30">
        <v>5.520800657255954</v>
      </c>
      <c r="I30">
        <v>4.429300250779959</v>
      </c>
      <c r="J30">
        <v>0.33207988302754016</v>
      </c>
      <c r="K30">
        <v>9.1295700000000005E-4</v>
      </c>
      <c r="L30">
        <v>3.5802260000000002E-3</v>
      </c>
    </row>
    <row r="31" spans="1:12" x14ac:dyDescent="0.2">
      <c r="A31" t="s">
        <v>14</v>
      </c>
      <c r="B31">
        <v>0</v>
      </c>
      <c r="C31">
        <v>0</v>
      </c>
      <c r="D31">
        <v>0</v>
      </c>
      <c r="E31">
        <v>0</v>
      </c>
      <c r="F31" t="s">
        <v>12</v>
      </c>
      <c r="G31" t="s">
        <v>12</v>
      </c>
      <c r="H31" t="s">
        <v>12</v>
      </c>
      <c r="I31">
        <v>0</v>
      </c>
      <c r="J31">
        <v>0</v>
      </c>
      <c r="K31" t="s">
        <v>12</v>
      </c>
      <c r="L31" t="s">
        <v>12</v>
      </c>
    </row>
    <row r="32" spans="1:12" x14ac:dyDescent="0.2">
      <c r="A32" t="s">
        <v>14</v>
      </c>
      <c r="B32">
        <v>50</v>
      </c>
      <c r="C32">
        <v>0.22921834155190476</v>
      </c>
      <c r="D32">
        <v>0.27604663477371183</v>
      </c>
      <c r="E32">
        <v>0.31693378621590607</v>
      </c>
      <c r="F32" t="s">
        <v>12</v>
      </c>
      <c r="G32" t="s">
        <v>12</v>
      </c>
      <c r="H32" t="s">
        <v>12</v>
      </c>
      <c r="I32">
        <v>0.27406625418050756</v>
      </c>
      <c r="J32">
        <v>2.5340621135647699E-2</v>
      </c>
      <c r="K32">
        <v>8.6132269999999993E-3</v>
      </c>
      <c r="L32">
        <v>1.5901342999999998E-2</v>
      </c>
    </row>
    <row r="33" spans="1:24" x14ac:dyDescent="0.2">
      <c r="A33" t="s">
        <v>14</v>
      </c>
      <c r="B33">
        <v>100</v>
      </c>
      <c r="C33">
        <v>0.29938730470456809</v>
      </c>
      <c r="D33">
        <v>0.34240387796519861</v>
      </c>
      <c r="E33">
        <v>0.40885466428110123</v>
      </c>
      <c r="F33" t="s">
        <v>12</v>
      </c>
      <c r="G33" t="s">
        <v>12</v>
      </c>
      <c r="H33" t="s">
        <v>12</v>
      </c>
      <c r="I33">
        <v>0.35021528231695598</v>
      </c>
      <c r="J33">
        <v>3.1840954925088261E-2</v>
      </c>
      <c r="K33">
        <v>1.3579746E-2</v>
      </c>
      <c r="L33">
        <v>2.1208583E-2</v>
      </c>
    </row>
    <row r="34" spans="1:24" x14ac:dyDescent="0.2">
      <c r="A34" t="s">
        <v>14</v>
      </c>
      <c r="B34">
        <v>200</v>
      </c>
      <c r="C34">
        <v>0.3835029019269599</v>
      </c>
      <c r="D34">
        <v>0.49131856553547093</v>
      </c>
      <c r="E34">
        <v>0.51019430790285047</v>
      </c>
      <c r="F34" t="s">
        <v>12</v>
      </c>
      <c r="G34" t="s">
        <v>12</v>
      </c>
      <c r="H34" t="s">
        <v>12</v>
      </c>
      <c r="I34">
        <v>0.46167192512176047</v>
      </c>
      <c r="J34">
        <v>3.9462516193225702E-2</v>
      </c>
      <c r="K34">
        <v>1.9329174000000001E-2</v>
      </c>
      <c r="L34">
        <v>2.662254E-2</v>
      </c>
    </row>
    <row r="35" spans="1:24" x14ac:dyDescent="0.2">
      <c r="A35" t="s">
        <v>14</v>
      </c>
      <c r="B35">
        <v>400</v>
      </c>
      <c r="C35">
        <v>0.68575461571708907</v>
      </c>
      <c r="D35">
        <v>1.0056080051796878</v>
      </c>
      <c r="E35">
        <v>0.84905815844433452</v>
      </c>
      <c r="F35" t="s">
        <v>12</v>
      </c>
      <c r="G35" t="s">
        <v>12</v>
      </c>
      <c r="H35" t="s">
        <v>12</v>
      </c>
      <c r="I35">
        <v>0.84680692644703714</v>
      </c>
      <c r="J35">
        <v>9.2340581042514538E-2</v>
      </c>
      <c r="K35">
        <v>6.5110693999999997E-2</v>
      </c>
      <c r="L35">
        <v>7.4412222E-2</v>
      </c>
    </row>
    <row r="36" spans="1:24" x14ac:dyDescent="0.2">
      <c r="A36" t="s">
        <v>14</v>
      </c>
      <c r="B36">
        <v>600</v>
      </c>
      <c r="C36">
        <v>1.0039752347939366</v>
      </c>
      <c r="D36">
        <v>1.6005658077152984</v>
      </c>
      <c r="E36">
        <v>1.1334303948122735</v>
      </c>
      <c r="F36" t="s">
        <v>12</v>
      </c>
      <c r="G36" t="s">
        <v>12</v>
      </c>
      <c r="H36" t="s">
        <v>12</v>
      </c>
      <c r="I36">
        <v>1.2459904791071696</v>
      </c>
      <c r="J36">
        <v>0.18118352330994392</v>
      </c>
      <c r="K36">
        <v>0.13182260800000001</v>
      </c>
      <c r="L36">
        <v>0.14380648200000001</v>
      </c>
    </row>
    <row r="37" spans="1:24" x14ac:dyDescent="0.2">
      <c r="A37" t="s">
        <v>14</v>
      </c>
      <c r="B37">
        <v>800</v>
      </c>
      <c r="C37">
        <v>1.4222420513026679</v>
      </c>
      <c r="D37">
        <v>2.1605319600748536</v>
      </c>
      <c r="E37">
        <v>1.4232116781593593</v>
      </c>
      <c r="F37" t="s">
        <v>12</v>
      </c>
      <c r="G37" t="s">
        <v>12</v>
      </c>
      <c r="H37" t="s">
        <v>12</v>
      </c>
      <c r="I37">
        <v>1.6686618965122937</v>
      </c>
      <c r="J37">
        <v>0.2459351910672391</v>
      </c>
      <c r="K37">
        <v>0.16161046700000001</v>
      </c>
      <c r="L37">
        <v>0.16161046700000001</v>
      </c>
    </row>
    <row r="38" spans="1:24" x14ac:dyDescent="0.2">
      <c r="A38" t="s">
        <v>14</v>
      </c>
      <c r="B38">
        <v>1200</v>
      </c>
      <c r="C38">
        <v>1.9382050453652104</v>
      </c>
      <c r="D38">
        <v>2.7296014355908063</v>
      </c>
      <c r="E38">
        <v>1.8516001303512288</v>
      </c>
      <c r="F38" t="s">
        <v>12</v>
      </c>
      <c r="G38" t="s">
        <v>12</v>
      </c>
      <c r="H38" t="s">
        <v>12</v>
      </c>
      <c r="I38">
        <v>2.1731355371024152</v>
      </c>
      <c r="J38">
        <v>0.27935391230570672</v>
      </c>
      <c r="K38">
        <v>0.16103820399999999</v>
      </c>
      <c r="L38">
        <v>0.16161046700000001</v>
      </c>
    </row>
    <row r="39" spans="1:24" x14ac:dyDescent="0.2">
      <c r="A39" t="s">
        <v>14</v>
      </c>
      <c r="B39">
        <v>1500</v>
      </c>
      <c r="C39">
        <v>2.7751224293427716</v>
      </c>
      <c r="D39">
        <v>3.3145176554790416</v>
      </c>
      <c r="E39">
        <v>2.7755068404717811</v>
      </c>
      <c r="F39" t="s">
        <v>12</v>
      </c>
      <c r="G39" t="s">
        <v>12</v>
      </c>
      <c r="H39" t="s">
        <v>12</v>
      </c>
      <c r="I39">
        <v>2.9550489750978648</v>
      </c>
      <c r="J39">
        <v>0.17973437444760673</v>
      </c>
      <c r="K39">
        <v>4.1036406999999997E-2</v>
      </c>
      <c r="L39">
        <v>4.9243689E-2</v>
      </c>
    </row>
    <row r="42" spans="1:24" ht="19" x14ac:dyDescent="0.25">
      <c r="A42" s="1" t="s">
        <v>66</v>
      </c>
    </row>
    <row r="44" spans="1:24" x14ac:dyDescent="0.2"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 t="s">
        <v>23</v>
      </c>
      <c r="I44" t="s">
        <v>7</v>
      </c>
      <c r="J44" t="s">
        <v>8</v>
      </c>
      <c r="K44" t="s">
        <v>9</v>
      </c>
      <c r="L44" t="s">
        <v>16</v>
      </c>
      <c r="N44" t="s">
        <v>17</v>
      </c>
      <c r="O44" t="s">
        <v>38</v>
      </c>
      <c r="P44" t="s">
        <v>39</v>
      </c>
      <c r="Q44" t="s">
        <v>40</v>
      </c>
      <c r="R44" t="s">
        <v>41</v>
      </c>
      <c r="S44" t="s">
        <v>42</v>
      </c>
      <c r="T44" t="s">
        <v>43</v>
      </c>
      <c r="U44" t="s">
        <v>7</v>
      </c>
      <c r="V44" t="s">
        <v>8</v>
      </c>
      <c r="W44" t="s">
        <v>9</v>
      </c>
      <c r="X44" t="s">
        <v>16</v>
      </c>
    </row>
    <row r="45" spans="1:24" x14ac:dyDescent="0.2">
      <c r="A45" t="s">
        <v>10</v>
      </c>
      <c r="B45">
        <v>400</v>
      </c>
      <c r="C45">
        <v>87.935687729241195</v>
      </c>
      <c r="D45">
        <v>126.03429645548916</v>
      </c>
      <c r="E45">
        <v>60.331879262478658</v>
      </c>
      <c r="F45">
        <v>93.812065442142639</v>
      </c>
      <c r="G45">
        <v>97.721650529875788</v>
      </c>
      <c r="H45">
        <v>69.210761943172045</v>
      </c>
      <c r="I45">
        <v>89.174390227066581</v>
      </c>
      <c r="J45">
        <v>9.4607745527354865</v>
      </c>
      <c r="K45" t="s">
        <v>12</v>
      </c>
      <c r="L45" t="s">
        <v>12</v>
      </c>
      <c r="N45">
        <v>400</v>
      </c>
      <c r="O45">
        <v>2.5588654321580151</v>
      </c>
      <c r="P45">
        <v>3.1817052839489026</v>
      </c>
      <c r="Q45">
        <v>2.4839789271900834</v>
      </c>
      <c r="R45">
        <v>2.86401130192603</v>
      </c>
      <c r="S45">
        <v>4.115215498582149</v>
      </c>
      <c r="T45">
        <v>3.4926575032306983</v>
      </c>
      <c r="U45">
        <v>3.1160723245059798</v>
      </c>
      <c r="V45">
        <v>0.25284827515184161</v>
      </c>
      <c r="W45">
        <v>1.3002530999999999E-2</v>
      </c>
      <c r="X45">
        <v>2.1670884000000001E-2</v>
      </c>
    </row>
    <row r="46" spans="1:24" x14ac:dyDescent="0.2">
      <c r="A46" t="s">
        <v>10</v>
      </c>
      <c r="B46">
        <v>300</v>
      </c>
      <c r="C46">
        <v>30.580167320594136</v>
      </c>
      <c r="D46">
        <v>44.746264677794962</v>
      </c>
      <c r="E46">
        <v>62.113745131650433</v>
      </c>
      <c r="F46">
        <v>49.620154128500573</v>
      </c>
      <c r="G46">
        <v>44.612693191874243</v>
      </c>
      <c r="H46">
        <v>63.450869483307514</v>
      </c>
      <c r="I46">
        <v>49.187315655620317</v>
      </c>
      <c r="J46">
        <v>5.0252859605957774</v>
      </c>
      <c r="K46" t="s">
        <v>12</v>
      </c>
      <c r="L46" t="s">
        <v>12</v>
      </c>
      <c r="N46">
        <v>300</v>
      </c>
      <c r="O46">
        <v>2.7656092328925865</v>
      </c>
      <c r="P46">
        <v>3.3671141493195647</v>
      </c>
      <c r="Q46">
        <v>2.6439003562261134</v>
      </c>
      <c r="R46">
        <v>3.0699062876941223</v>
      </c>
      <c r="S46">
        <v>4.2981782524752949</v>
      </c>
      <c r="T46">
        <v>3.6799305141311049</v>
      </c>
      <c r="U46">
        <v>3.304106465456464</v>
      </c>
      <c r="V46">
        <v>0.25259278829391058</v>
      </c>
      <c r="W46">
        <v>1.7815091000000002E-2</v>
      </c>
      <c r="X46">
        <v>2.4293307E-2</v>
      </c>
    </row>
    <row r="47" spans="1:24" x14ac:dyDescent="0.2">
      <c r="A47" t="s">
        <v>10</v>
      </c>
      <c r="B47">
        <v>200</v>
      </c>
      <c r="C47">
        <v>33.161343996200706</v>
      </c>
      <c r="D47">
        <v>28.688008109786299</v>
      </c>
      <c r="E47">
        <v>29.57585180180871</v>
      </c>
      <c r="F47">
        <v>28.100565133406612</v>
      </c>
      <c r="G47">
        <v>33.602480755222146</v>
      </c>
      <c r="H47">
        <v>36.795812366422489</v>
      </c>
      <c r="I47">
        <v>31.654010360474498</v>
      </c>
      <c r="J47">
        <v>1.3934322703883062</v>
      </c>
      <c r="K47" t="s">
        <v>12</v>
      </c>
      <c r="L47" t="s">
        <v>12</v>
      </c>
      <c r="N47">
        <v>200</v>
      </c>
      <c r="O47">
        <v>2.8862612459394854</v>
      </c>
      <c r="P47">
        <v>3.2525686694016795</v>
      </c>
      <c r="Q47">
        <v>2.7183805492595083</v>
      </c>
      <c r="R47">
        <v>3.0902223511593641</v>
      </c>
      <c r="S47">
        <v>4.2995508186507587</v>
      </c>
      <c r="T47">
        <v>3.8468284513849778</v>
      </c>
      <c r="U47">
        <v>3.3489686809659625</v>
      </c>
      <c r="V47">
        <v>0.24761885625444929</v>
      </c>
      <c r="W47">
        <v>1.5372626E-2</v>
      </c>
      <c r="X47">
        <v>2.3058938000000001E-2</v>
      </c>
    </row>
    <row r="48" spans="1:24" x14ac:dyDescent="0.2">
      <c r="A48" t="s">
        <v>10</v>
      </c>
      <c r="B48">
        <v>100</v>
      </c>
      <c r="C48">
        <v>14.596244674921241</v>
      </c>
      <c r="D48">
        <v>13.948285302886037</v>
      </c>
      <c r="E48">
        <v>17.541049202065995</v>
      </c>
      <c r="F48">
        <v>25.041229273807708</v>
      </c>
      <c r="G48">
        <v>14.508908298955962</v>
      </c>
      <c r="H48">
        <v>23.769360312922768</v>
      </c>
      <c r="I48">
        <v>18.234179510926619</v>
      </c>
      <c r="J48">
        <v>2.0243162404991808</v>
      </c>
      <c r="K48" t="s">
        <v>12</v>
      </c>
      <c r="L48" t="s">
        <v>12</v>
      </c>
      <c r="N48">
        <v>100</v>
      </c>
      <c r="O48">
        <v>2.9492051185938206</v>
      </c>
      <c r="P48">
        <v>3.2739535199908074</v>
      </c>
      <c r="Q48">
        <v>2.7684796984741276</v>
      </c>
      <c r="R48">
        <v>3.4140351419419801</v>
      </c>
      <c r="S48">
        <v>4.5307275056481338</v>
      </c>
      <c r="T48">
        <v>4.167525450833768</v>
      </c>
      <c r="U48">
        <v>3.5173210725804398</v>
      </c>
      <c r="V48">
        <v>0.28302963460573333</v>
      </c>
      <c r="W48">
        <v>1.6754985E-2</v>
      </c>
      <c r="X48">
        <v>2.3561697999999999E-2</v>
      </c>
    </row>
    <row r="49" spans="1:24" x14ac:dyDescent="0.2">
      <c r="A49" t="s">
        <v>10</v>
      </c>
      <c r="B49">
        <v>50</v>
      </c>
      <c r="C49">
        <v>5.3566470921274352</v>
      </c>
      <c r="D49">
        <v>4.4116853807164969</v>
      </c>
      <c r="E49">
        <v>5.0886413644439736</v>
      </c>
      <c r="F49">
        <v>7.6267459698052269</v>
      </c>
      <c r="G49">
        <v>7.605421950082655</v>
      </c>
      <c r="H49">
        <v>9.6794926087251998</v>
      </c>
      <c r="I49">
        <v>6.6281057276501647</v>
      </c>
      <c r="J49">
        <v>0.81980623669268793</v>
      </c>
      <c r="K49" t="s">
        <v>12</v>
      </c>
      <c r="L49" t="s">
        <v>12</v>
      </c>
      <c r="N49">
        <v>50</v>
      </c>
      <c r="O49">
        <v>3.0561873966289417</v>
      </c>
      <c r="P49">
        <v>3.3058432463356415</v>
      </c>
      <c r="Q49">
        <v>2.8105008188761826</v>
      </c>
      <c r="R49">
        <v>3.3607259848990312</v>
      </c>
      <c r="S49">
        <v>4.5416804092770935</v>
      </c>
      <c r="T49">
        <v>4.3626911599933047</v>
      </c>
      <c r="U49">
        <v>3.5729381693350319</v>
      </c>
      <c r="V49">
        <v>0.2902233104171037</v>
      </c>
      <c r="W49">
        <v>9.9424470000000001E-3</v>
      </c>
      <c r="X49">
        <v>2.1670884000000001E-2</v>
      </c>
    </row>
    <row r="50" spans="1:24" x14ac:dyDescent="0.2">
      <c r="A50" t="s">
        <v>10</v>
      </c>
      <c r="B50">
        <v>20</v>
      </c>
      <c r="C50">
        <v>1.1657176457364373</v>
      </c>
      <c r="D50">
        <v>2.5130656750806151</v>
      </c>
      <c r="E50">
        <v>2.499123087159278</v>
      </c>
      <c r="F50">
        <v>3.6847365448282736</v>
      </c>
      <c r="G50">
        <v>3.8537509124012943</v>
      </c>
      <c r="H50">
        <v>4.5911544115814902</v>
      </c>
      <c r="I50">
        <v>3.0512580461312311</v>
      </c>
      <c r="J50">
        <v>0.5022063741713404</v>
      </c>
      <c r="K50" t="s">
        <v>12</v>
      </c>
      <c r="L50" t="s">
        <v>12</v>
      </c>
      <c r="N50">
        <v>20</v>
      </c>
      <c r="O50">
        <v>2.9781505975817484</v>
      </c>
      <c r="P50">
        <v>3.3057807420509167</v>
      </c>
      <c r="Q50">
        <v>2.7602865484216412</v>
      </c>
      <c r="R50">
        <v>3.3417366867930536</v>
      </c>
      <c r="S50">
        <v>4.5163275879622091</v>
      </c>
      <c r="T50">
        <v>4.361527965677106</v>
      </c>
      <c r="U50">
        <v>3.5439683547477792</v>
      </c>
      <c r="V50">
        <v>0.29697497594338651</v>
      </c>
      <c r="W50">
        <v>1.2148025999999999E-2</v>
      </c>
      <c r="X50">
        <v>2.1670884000000001E-2</v>
      </c>
    </row>
    <row r="51" spans="1:24" x14ac:dyDescent="0.2">
      <c r="A51" t="s">
        <v>10</v>
      </c>
      <c r="B51">
        <v>10</v>
      </c>
      <c r="C51">
        <v>-1.2537033487822027</v>
      </c>
      <c r="D51">
        <v>1.7450663880947184</v>
      </c>
      <c r="E51">
        <v>1.6685764904618907</v>
      </c>
      <c r="F51">
        <v>1.7698085342353325</v>
      </c>
      <c r="G51">
        <v>1.595372507750018</v>
      </c>
      <c r="H51">
        <v>0.29597426908760899</v>
      </c>
      <c r="I51">
        <v>0.9701824734745611</v>
      </c>
      <c r="J51">
        <v>0.50062256419393159</v>
      </c>
      <c r="K51" t="s">
        <v>12</v>
      </c>
      <c r="L51" t="s">
        <v>12</v>
      </c>
      <c r="N51">
        <v>10</v>
      </c>
      <c r="O51">
        <v>3.1437626815263844</v>
      </c>
      <c r="P51">
        <v>3.3798497819384696</v>
      </c>
      <c r="Q51">
        <v>2.8868214147537352</v>
      </c>
      <c r="R51">
        <v>3.4545039550058863</v>
      </c>
      <c r="S51">
        <v>4.6155928854714281</v>
      </c>
      <c r="T51">
        <v>4.3518059870560259</v>
      </c>
      <c r="U51">
        <v>3.6387227842919878</v>
      </c>
      <c r="V51">
        <v>0.2813097835659033</v>
      </c>
      <c r="W51">
        <v>1.2537375999999999E-2</v>
      </c>
      <c r="X51">
        <v>2.1670884000000001E-2</v>
      </c>
    </row>
    <row r="52" spans="1:24" x14ac:dyDescent="0.2">
      <c r="A52" t="s">
        <v>10</v>
      </c>
      <c r="B52">
        <v>500</v>
      </c>
      <c r="C52">
        <v>171.22758999309386</v>
      </c>
      <c r="D52">
        <v>217.47174355513621</v>
      </c>
      <c r="E52">
        <v>181.63314359696301</v>
      </c>
      <c r="F52">
        <v>193.26296568992555</v>
      </c>
      <c r="G52">
        <v>203.63738377382688</v>
      </c>
      <c r="H52">
        <v>177.82446002315683</v>
      </c>
      <c r="I52">
        <v>190.84288110535036</v>
      </c>
      <c r="J52">
        <v>7.1126896487077547</v>
      </c>
      <c r="K52" t="s">
        <v>12</v>
      </c>
      <c r="L52" t="s">
        <v>12</v>
      </c>
      <c r="N52">
        <v>500</v>
      </c>
      <c r="O52">
        <v>2.9716255262288733</v>
      </c>
      <c r="P52">
        <v>3.2846030182505794</v>
      </c>
      <c r="Q52">
        <v>2.6334332606375153</v>
      </c>
      <c r="R52">
        <v>3.1506047580169607</v>
      </c>
      <c r="S52">
        <v>4.1584488593216076</v>
      </c>
      <c r="T52">
        <v>3.8322603148147558</v>
      </c>
      <c r="U52">
        <v>3.3384959562117156</v>
      </c>
      <c r="V52">
        <v>0.22993048756470708</v>
      </c>
      <c r="W52">
        <v>7.4594730000000003E-3</v>
      </c>
      <c r="X52">
        <v>1.9745664E-2</v>
      </c>
    </row>
    <row r="53" spans="1:24" x14ac:dyDescent="0.2">
      <c r="A53" t="s">
        <v>10</v>
      </c>
      <c r="B53">
        <v>600</v>
      </c>
      <c r="C53">
        <v>152.66239792295372</v>
      </c>
      <c r="D53">
        <v>281.5960795302895</v>
      </c>
      <c r="E53">
        <v>153.33802101116501</v>
      </c>
      <c r="F53">
        <v>209.05879369613993</v>
      </c>
      <c r="G53">
        <v>264.28771159240478</v>
      </c>
      <c r="H53">
        <v>182.84096097781008</v>
      </c>
      <c r="I53">
        <v>207.29732745512715</v>
      </c>
      <c r="J53">
        <v>22.558078630896329</v>
      </c>
      <c r="K53" t="s">
        <v>12</v>
      </c>
      <c r="L53" t="s">
        <v>12</v>
      </c>
      <c r="N53">
        <v>600</v>
      </c>
      <c r="O53">
        <v>2.8747879542435015</v>
      </c>
      <c r="P53">
        <v>3.2152213139424455</v>
      </c>
      <c r="Q53">
        <v>2.6290989475837279</v>
      </c>
      <c r="R53">
        <v>3.0857151737241124</v>
      </c>
      <c r="S53">
        <v>4.3036253721031192</v>
      </c>
      <c r="T53">
        <v>3.7872989131491854</v>
      </c>
      <c r="U53">
        <v>3.3159579457910158</v>
      </c>
      <c r="V53">
        <v>0.25345710356677115</v>
      </c>
      <c r="W53">
        <v>1.1997811000000001E-2</v>
      </c>
      <c r="X53">
        <v>2.1670884000000001E-2</v>
      </c>
    </row>
    <row r="54" spans="1:24" x14ac:dyDescent="0.2">
      <c r="A54" t="s">
        <v>10</v>
      </c>
      <c r="B54">
        <v>700</v>
      </c>
      <c r="C54">
        <v>150.86463130881617</v>
      </c>
      <c r="D54">
        <v>356.52004482808036</v>
      </c>
      <c r="E54">
        <v>266.18986119898631</v>
      </c>
      <c r="F54">
        <v>328.21715055515966</v>
      </c>
      <c r="G54">
        <v>357.20600608947655</v>
      </c>
      <c r="H54">
        <v>164.74229249134444</v>
      </c>
      <c r="I54">
        <v>270.62333107864396</v>
      </c>
      <c r="J54">
        <v>38.194436438193563</v>
      </c>
      <c r="K54" t="s">
        <v>12</v>
      </c>
      <c r="L54" t="s">
        <v>12</v>
      </c>
      <c r="N54">
        <v>700</v>
      </c>
      <c r="O54">
        <v>2.8907216054496163</v>
      </c>
      <c r="P54">
        <v>3.192966088348514</v>
      </c>
      <c r="Q54">
        <v>2.6382910736017684</v>
      </c>
      <c r="R54">
        <v>3.0329694024756644</v>
      </c>
      <c r="S54">
        <v>4.295198919371213</v>
      </c>
      <c r="T54">
        <v>3.7887673915113265</v>
      </c>
      <c r="U54">
        <v>3.3064857467930175</v>
      </c>
      <c r="V54">
        <v>0.25279709705823161</v>
      </c>
      <c r="W54">
        <v>1.2408783E-2</v>
      </c>
      <c r="X54">
        <v>2.1670884000000001E-2</v>
      </c>
    </row>
    <row r="55" spans="1:24" x14ac:dyDescent="0.2">
      <c r="A55" t="s">
        <v>10</v>
      </c>
      <c r="B55">
        <v>800</v>
      </c>
      <c r="C55">
        <v>237.357691412164</v>
      </c>
      <c r="D55">
        <v>434.49698404411708</v>
      </c>
      <c r="E55">
        <v>326.81884985354009</v>
      </c>
      <c r="F55">
        <v>419.2269427792279</v>
      </c>
      <c r="G55">
        <v>449.47135718056859</v>
      </c>
      <c r="H55">
        <v>298.04624498892935</v>
      </c>
      <c r="I55">
        <v>360.90301170975778</v>
      </c>
      <c r="J55">
        <v>35.136996123865607</v>
      </c>
      <c r="K55" t="s">
        <v>12</v>
      </c>
      <c r="L55" t="s">
        <v>12</v>
      </c>
      <c r="N55">
        <v>800</v>
      </c>
      <c r="O55">
        <v>2.8062223937540471</v>
      </c>
      <c r="P55">
        <v>3.2297675930476091</v>
      </c>
      <c r="Q55">
        <v>2.6373764567126448</v>
      </c>
      <c r="R55">
        <v>3.0425331351236493</v>
      </c>
      <c r="S55">
        <v>4.2439453374230753</v>
      </c>
      <c r="T55">
        <v>3.6231453051297011</v>
      </c>
      <c r="U55">
        <v>3.2638317035317876</v>
      </c>
      <c r="V55">
        <v>0.24095053962019572</v>
      </c>
      <c r="W55">
        <v>1.0882431E-2</v>
      </c>
      <c r="X55">
        <v>2.1670884000000001E-2</v>
      </c>
    </row>
    <row r="56" spans="1:24" x14ac:dyDescent="0.2">
      <c r="A56" t="s">
        <v>10</v>
      </c>
      <c r="B56">
        <v>900</v>
      </c>
      <c r="C56">
        <v>244.76482084084182</v>
      </c>
      <c r="D56">
        <v>515.92889794571772</v>
      </c>
      <c r="E56">
        <v>408.48912251511757</v>
      </c>
      <c r="F56">
        <v>496.96492336344068</v>
      </c>
      <c r="G56">
        <v>533.37613803404668</v>
      </c>
      <c r="H56">
        <v>293.2870645155873</v>
      </c>
      <c r="I56">
        <v>415.46849453579193</v>
      </c>
      <c r="J56">
        <v>49.917575611800316</v>
      </c>
      <c r="K56" t="s">
        <v>12</v>
      </c>
      <c r="L56" t="s">
        <v>12</v>
      </c>
      <c r="N56">
        <v>900</v>
      </c>
      <c r="O56">
        <v>2.7929594925486265</v>
      </c>
      <c r="P56">
        <v>3.2690940123627632</v>
      </c>
      <c r="Q56">
        <v>2.6328102612753796</v>
      </c>
      <c r="R56">
        <v>2.9763374087760277</v>
      </c>
      <c r="S56">
        <v>4.1855028242357566</v>
      </c>
      <c r="T56">
        <v>3.7171429509297016</v>
      </c>
      <c r="U56">
        <v>3.2623078250213755</v>
      </c>
      <c r="V56">
        <v>0.24204298306965766</v>
      </c>
      <c r="W56">
        <v>1.1377728E-2</v>
      </c>
      <c r="X56">
        <v>2.1670884000000001E-2</v>
      </c>
    </row>
    <row r="57" spans="1:24" x14ac:dyDescent="0.2">
      <c r="A57" t="s">
        <v>10</v>
      </c>
      <c r="B57">
        <v>1000</v>
      </c>
      <c r="C57">
        <v>345.62609841925354</v>
      </c>
      <c r="D57">
        <v>567.24956894281104</v>
      </c>
      <c r="E57">
        <v>479.63419707417268</v>
      </c>
      <c r="F57">
        <v>585.84105809113964</v>
      </c>
      <c r="G57">
        <v>610.16115509330632</v>
      </c>
      <c r="H57">
        <v>328.71535659328532</v>
      </c>
      <c r="I57">
        <v>486.20457236899477</v>
      </c>
      <c r="J57">
        <v>50.487386349661342</v>
      </c>
      <c r="K57" t="s">
        <v>12</v>
      </c>
      <c r="L57" t="s">
        <v>12</v>
      </c>
      <c r="N57">
        <v>1000</v>
      </c>
      <c r="O57">
        <v>2.8318647724931445</v>
      </c>
      <c r="P57">
        <v>3.2434734395395921</v>
      </c>
      <c r="Q57">
        <v>2.583566557423465</v>
      </c>
      <c r="R57">
        <v>3.0017384533213778</v>
      </c>
      <c r="S57">
        <v>4.2263437930891143</v>
      </c>
      <c r="T57">
        <v>3.607812209041219</v>
      </c>
      <c r="U57">
        <v>3.249133204151319</v>
      </c>
      <c r="V57">
        <v>0.24234405739565404</v>
      </c>
      <c r="W57">
        <v>1.2918964E-2</v>
      </c>
      <c r="X57">
        <v>2.1670884000000001E-2</v>
      </c>
    </row>
    <row r="58" spans="1:24" x14ac:dyDescent="0.2">
      <c r="A58" t="s">
        <v>10</v>
      </c>
      <c r="B58">
        <v>1200</v>
      </c>
      <c r="C58">
        <v>548.20569123120492</v>
      </c>
      <c r="D58">
        <v>778.77089658811917</v>
      </c>
      <c r="E58">
        <v>678.84752319990844</v>
      </c>
      <c r="F58">
        <v>774.21593725451316</v>
      </c>
      <c r="G58">
        <v>731.14426732690833</v>
      </c>
      <c r="H58">
        <v>563.25622488358124</v>
      </c>
      <c r="I58">
        <v>679.07342341403921</v>
      </c>
      <c r="J58">
        <v>41.73052228925004</v>
      </c>
      <c r="K58" t="s">
        <v>12</v>
      </c>
      <c r="L58" t="s">
        <v>12</v>
      </c>
      <c r="N58">
        <v>1200</v>
      </c>
      <c r="O58">
        <v>2.8018804690425747</v>
      </c>
      <c r="P58">
        <v>3.2048837041083846</v>
      </c>
      <c r="Q58">
        <v>2.6285440141626468</v>
      </c>
      <c r="R58">
        <v>2.9793514114475452</v>
      </c>
      <c r="S58">
        <v>4.2884487249379113</v>
      </c>
      <c r="T58">
        <v>3.5615401191904876</v>
      </c>
      <c r="U58">
        <v>3.2441080738149246</v>
      </c>
      <c r="V58">
        <v>0.24748936047329315</v>
      </c>
      <c r="W58">
        <v>1.4849998E-2</v>
      </c>
      <c r="X58">
        <v>2.3043101E-2</v>
      </c>
    </row>
    <row r="59" spans="1:24" x14ac:dyDescent="0.2">
      <c r="A59" t="s">
        <v>10</v>
      </c>
      <c r="B59">
        <v>1500</v>
      </c>
      <c r="C59">
        <v>852.55259425665315</v>
      </c>
      <c r="D59">
        <v>1020.2565083917583</v>
      </c>
      <c r="E59">
        <v>993.46553080987792</v>
      </c>
      <c r="F59">
        <v>1045.2888996982574</v>
      </c>
      <c r="G59">
        <v>1107.9139247399096</v>
      </c>
      <c r="H59">
        <v>728.62553468278873</v>
      </c>
      <c r="I59">
        <v>958.01716542987413</v>
      </c>
      <c r="J59">
        <v>57.433733555539874</v>
      </c>
      <c r="K59" t="s">
        <v>12</v>
      </c>
      <c r="L59" t="s">
        <v>12</v>
      </c>
      <c r="N59">
        <v>1500</v>
      </c>
      <c r="O59">
        <v>2.827439487895925</v>
      </c>
      <c r="P59">
        <v>3.1797607369388996</v>
      </c>
      <c r="Q59">
        <v>2.5914634818375104</v>
      </c>
      <c r="R59">
        <v>3.0219778175750909</v>
      </c>
      <c r="S59">
        <v>4.2209163361897186</v>
      </c>
      <c r="T59">
        <v>3.5698679743999664</v>
      </c>
      <c r="U59">
        <v>3.2352376391395183</v>
      </c>
      <c r="V59">
        <v>0.23894503489534813</v>
      </c>
      <c r="W59">
        <v>1.2151458E-2</v>
      </c>
      <c r="X59">
        <v>2.1670884000000001E-2</v>
      </c>
    </row>
    <row r="60" spans="1:24" x14ac:dyDescent="0.2">
      <c r="A60" t="s">
        <v>11</v>
      </c>
      <c r="B60">
        <v>400</v>
      </c>
      <c r="C60">
        <v>104.37955939712596</v>
      </c>
      <c r="D60">
        <v>87.266010452030443</v>
      </c>
      <c r="E60">
        <v>107.73307459459734</v>
      </c>
      <c r="F60" t="s">
        <v>12</v>
      </c>
      <c r="G60" t="s">
        <v>12</v>
      </c>
      <c r="H60" t="s">
        <v>12</v>
      </c>
      <c r="I60">
        <v>99.792881481251243</v>
      </c>
      <c r="J60">
        <v>6.3378069125412377</v>
      </c>
      <c r="K60" t="s">
        <v>12</v>
      </c>
      <c r="L60" t="s">
        <v>12</v>
      </c>
      <c r="N60">
        <v>400</v>
      </c>
      <c r="O60">
        <v>2.2256379555902477</v>
      </c>
      <c r="P60">
        <v>2.1483890281195794</v>
      </c>
      <c r="Q60">
        <v>2.1085614167846929</v>
      </c>
      <c r="R60" t="s">
        <v>12</v>
      </c>
      <c r="S60" t="s">
        <v>12</v>
      </c>
      <c r="T60" t="s">
        <v>12</v>
      </c>
      <c r="U60">
        <v>2.16086280016484</v>
      </c>
      <c r="V60">
        <v>3.4367742756107739E-2</v>
      </c>
      <c r="W60" t="s">
        <v>12</v>
      </c>
      <c r="X60" t="s">
        <v>12</v>
      </c>
    </row>
    <row r="61" spans="1:24" x14ac:dyDescent="0.2">
      <c r="A61" t="s">
        <v>11</v>
      </c>
      <c r="B61">
        <v>300</v>
      </c>
      <c r="C61">
        <v>72.385278126460378</v>
      </c>
      <c r="D61">
        <v>38.810265650665123</v>
      </c>
      <c r="E61">
        <v>49.137437049926362</v>
      </c>
      <c r="F61" t="s">
        <v>12</v>
      </c>
      <c r="G61" t="s">
        <v>12</v>
      </c>
      <c r="H61" t="s">
        <v>12</v>
      </c>
      <c r="I61">
        <v>53.444326942350621</v>
      </c>
      <c r="J61">
        <v>9.9286175791085682</v>
      </c>
      <c r="K61" t="s">
        <v>12</v>
      </c>
      <c r="L61" t="s">
        <v>12</v>
      </c>
      <c r="N61">
        <v>300</v>
      </c>
      <c r="O61">
        <v>2.3441004685323947</v>
      </c>
      <c r="P61">
        <v>2.363362107917411</v>
      </c>
      <c r="Q61">
        <v>2.3031055557542639</v>
      </c>
      <c r="R61" t="s">
        <v>12</v>
      </c>
      <c r="S61" t="s">
        <v>12</v>
      </c>
      <c r="T61" t="s">
        <v>12</v>
      </c>
      <c r="U61">
        <v>2.3368560440680231</v>
      </c>
      <c r="V61">
        <v>1.7767707449307245E-2</v>
      </c>
      <c r="W61" t="s">
        <v>12</v>
      </c>
      <c r="X61" t="s">
        <v>12</v>
      </c>
    </row>
    <row r="62" spans="1:24" x14ac:dyDescent="0.2">
      <c r="A62" t="s">
        <v>11</v>
      </c>
      <c r="B62">
        <v>200</v>
      </c>
      <c r="C62">
        <v>34.37675496142576</v>
      </c>
      <c r="D62">
        <v>46.415880138329193</v>
      </c>
      <c r="E62">
        <v>34.826496173303887</v>
      </c>
      <c r="F62" t="s">
        <v>12</v>
      </c>
      <c r="G62" t="s">
        <v>12</v>
      </c>
      <c r="H62" t="s">
        <v>12</v>
      </c>
      <c r="I62">
        <v>38.539710424352954</v>
      </c>
      <c r="J62">
        <v>3.9402243511392503</v>
      </c>
      <c r="K62" t="s">
        <v>12</v>
      </c>
      <c r="L62" t="s">
        <v>12</v>
      </c>
      <c r="N62">
        <v>200</v>
      </c>
      <c r="O62">
        <v>2.4366623556380005</v>
      </c>
      <c r="P62">
        <v>2.3277035223753613</v>
      </c>
      <c r="Q62">
        <v>2.3162611814685476</v>
      </c>
      <c r="R62" t="s">
        <v>12</v>
      </c>
      <c r="S62" t="s">
        <v>12</v>
      </c>
      <c r="T62" t="s">
        <v>12</v>
      </c>
      <c r="U62">
        <v>2.3602090198273031</v>
      </c>
      <c r="V62">
        <v>3.8369111747143601E-2</v>
      </c>
      <c r="W62" t="s">
        <v>12</v>
      </c>
      <c r="X62" t="s">
        <v>12</v>
      </c>
    </row>
    <row r="63" spans="1:24" x14ac:dyDescent="0.2">
      <c r="A63" t="s">
        <v>11</v>
      </c>
      <c r="B63">
        <v>100</v>
      </c>
      <c r="C63">
        <v>18.112842216060034</v>
      </c>
      <c r="D63">
        <v>14.660239647788298</v>
      </c>
      <c r="E63">
        <v>14.618322579584058</v>
      </c>
      <c r="F63" t="s">
        <v>12</v>
      </c>
      <c r="G63" t="s">
        <v>12</v>
      </c>
      <c r="H63" t="s">
        <v>12</v>
      </c>
      <c r="I63">
        <v>15.797134814477465</v>
      </c>
      <c r="J63">
        <v>1.1579169281458164</v>
      </c>
      <c r="K63" t="s">
        <v>12</v>
      </c>
      <c r="L63" t="s">
        <v>12</v>
      </c>
      <c r="N63">
        <v>100</v>
      </c>
      <c r="O63">
        <v>2.5221392387390567</v>
      </c>
      <c r="P63">
        <v>2.5055216575260086</v>
      </c>
      <c r="Q63">
        <v>2.5284110419300463</v>
      </c>
      <c r="R63" t="s">
        <v>12</v>
      </c>
      <c r="S63" t="s">
        <v>12</v>
      </c>
      <c r="T63" t="s">
        <v>12</v>
      </c>
      <c r="U63">
        <v>2.5186906460650369</v>
      </c>
      <c r="V63">
        <v>6.8288743135899548E-3</v>
      </c>
      <c r="W63" t="s">
        <v>12</v>
      </c>
      <c r="X63" t="s">
        <v>12</v>
      </c>
    </row>
    <row r="64" spans="1:24" x14ac:dyDescent="0.2">
      <c r="A64" t="s">
        <v>11</v>
      </c>
      <c r="B64">
        <v>50</v>
      </c>
      <c r="C64">
        <v>6.7305327531316612</v>
      </c>
      <c r="D64">
        <v>9.6686467130253746</v>
      </c>
      <c r="E64">
        <v>6.3890479758170189</v>
      </c>
      <c r="F64" t="s">
        <v>12</v>
      </c>
      <c r="G64" t="s">
        <v>12</v>
      </c>
      <c r="H64" t="s">
        <v>12</v>
      </c>
      <c r="I64">
        <v>7.5960758139913516</v>
      </c>
      <c r="J64">
        <v>1.0409635859667785</v>
      </c>
      <c r="K64" t="s">
        <v>12</v>
      </c>
      <c r="L64" t="s">
        <v>12</v>
      </c>
      <c r="N64">
        <v>50</v>
      </c>
      <c r="O64">
        <v>2.5649149740713431</v>
      </c>
      <c r="P64">
        <v>2.5018374762950466</v>
      </c>
      <c r="Q64">
        <v>2.5140501663670718</v>
      </c>
      <c r="R64" t="s">
        <v>12</v>
      </c>
      <c r="S64" t="s">
        <v>12</v>
      </c>
      <c r="T64" t="s">
        <v>12</v>
      </c>
      <c r="U64">
        <v>2.5269342055778203</v>
      </c>
      <c r="V64">
        <v>1.9314860696863726E-2</v>
      </c>
      <c r="W64" t="s">
        <v>12</v>
      </c>
      <c r="X64" t="s">
        <v>12</v>
      </c>
    </row>
    <row r="65" spans="1:24" x14ac:dyDescent="0.2">
      <c r="A65" t="s">
        <v>11</v>
      </c>
      <c r="B65">
        <v>20</v>
      </c>
      <c r="C65">
        <v>2.7436407572672636</v>
      </c>
      <c r="D65">
        <v>1.163171920269183</v>
      </c>
      <c r="E65">
        <v>3.2620873695266863</v>
      </c>
      <c r="F65" t="s">
        <v>12</v>
      </c>
      <c r="G65" t="s">
        <v>12</v>
      </c>
      <c r="H65" t="s">
        <v>12</v>
      </c>
      <c r="I65">
        <v>2.3896333490210444</v>
      </c>
      <c r="J65">
        <v>0.63122960682645946</v>
      </c>
      <c r="K65" t="s">
        <v>12</v>
      </c>
      <c r="L65" t="s">
        <v>12</v>
      </c>
      <c r="N65">
        <v>20</v>
      </c>
      <c r="O65">
        <v>2.5263072746278685</v>
      </c>
      <c r="P65">
        <v>2.4818457148021293</v>
      </c>
      <c r="Q65">
        <v>2.5339880130923045</v>
      </c>
      <c r="R65" t="s">
        <v>12</v>
      </c>
      <c r="S65" t="s">
        <v>12</v>
      </c>
      <c r="T65" t="s">
        <v>12</v>
      </c>
      <c r="U65">
        <v>2.5140470008407676</v>
      </c>
      <c r="V65">
        <v>1.6252595205550086E-2</v>
      </c>
      <c r="W65" t="s">
        <v>12</v>
      </c>
      <c r="X65" t="s">
        <v>12</v>
      </c>
    </row>
    <row r="66" spans="1:24" x14ac:dyDescent="0.2">
      <c r="A66" t="s">
        <v>11</v>
      </c>
      <c r="B66">
        <v>10</v>
      </c>
      <c r="C66">
        <v>-4.3626009868422334E-2</v>
      </c>
      <c r="D66">
        <v>1.5315981303070292</v>
      </c>
      <c r="E66">
        <v>2.5006431001489444</v>
      </c>
      <c r="F66" t="s">
        <v>12</v>
      </c>
      <c r="G66" t="s">
        <v>12</v>
      </c>
      <c r="H66" t="s">
        <v>12</v>
      </c>
      <c r="I66">
        <v>1.3295384068625171</v>
      </c>
      <c r="J66">
        <v>0.74138326231578655</v>
      </c>
      <c r="K66" t="s">
        <v>12</v>
      </c>
      <c r="L66" t="s">
        <v>12</v>
      </c>
      <c r="N66">
        <v>10</v>
      </c>
      <c r="O66">
        <v>2.5875543866841113</v>
      </c>
      <c r="P66">
        <v>2.555824086634896</v>
      </c>
      <c r="Q66">
        <v>2.5922599044477641</v>
      </c>
      <c r="R66" t="s">
        <v>12</v>
      </c>
      <c r="S66" t="s">
        <v>12</v>
      </c>
      <c r="T66" t="s">
        <v>12</v>
      </c>
      <c r="U66">
        <v>2.5785461259222573</v>
      </c>
      <c r="V66">
        <v>1.1441937137686372E-2</v>
      </c>
      <c r="W66" t="s">
        <v>12</v>
      </c>
      <c r="X66" t="s">
        <v>12</v>
      </c>
    </row>
    <row r="67" spans="1:24" x14ac:dyDescent="0.2">
      <c r="A67" t="s">
        <v>11</v>
      </c>
      <c r="B67">
        <v>500</v>
      </c>
      <c r="C67">
        <v>206.83266335791521</v>
      </c>
      <c r="D67">
        <v>199.61243336677998</v>
      </c>
      <c r="E67">
        <v>228.17102034805592</v>
      </c>
      <c r="F67" t="s">
        <v>12</v>
      </c>
      <c r="G67" t="s">
        <v>12</v>
      </c>
      <c r="H67" t="s">
        <v>12</v>
      </c>
      <c r="I67">
        <v>211.53870569091703</v>
      </c>
      <c r="J67">
        <v>8.5733763948201851</v>
      </c>
      <c r="K67" t="s">
        <v>12</v>
      </c>
      <c r="L67" t="s">
        <v>12</v>
      </c>
      <c r="N67">
        <v>500</v>
      </c>
      <c r="O67">
        <v>2.3944711660253204</v>
      </c>
      <c r="P67">
        <v>2.3458268692409554</v>
      </c>
      <c r="Q67">
        <v>2.3058490560907998</v>
      </c>
      <c r="R67" t="s">
        <v>12</v>
      </c>
      <c r="S67" t="s">
        <v>12</v>
      </c>
      <c r="T67" t="s">
        <v>12</v>
      </c>
      <c r="U67">
        <v>2.3487156971190255</v>
      </c>
      <c r="V67">
        <v>2.5623742812694885E-2</v>
      </c>
      <c r="W67" t="s">
        <v>12</v>
      </c>
      <c r="X67" t="s">
        <v>12</v>
      </c>
    </row>
    <row r="68" spans="1:24" x14ac:dyDescent="0.2">
      <c r="A68" t="s">
        <v>11</v>
      </c>
      <c r="B68">
        <v>600</v>
      </c>
      <c r="C68">
        <v>214.91046916361634</v>
      </c>
      <c r="D68">
        <v>238.93293918449507</v>
      </c>
      <c r="E68">
        <v>238.66758434911119</v>
      </c>
      <c r="F68" t="s">
        <v>12</v>
      </c>
      <c r="G68" t="s">
        <v>12</v>
      </c>
      <c r="H68" t="s">
        <v>12</v>
      </c>
      <c r="I68">
        <v>230.83699756574086</v>
      </c>
      <c r="J68">
        <v>7.9636326197057601</v>
      </c>
      <c r="K68" t="s">
        <v>12</v>
      </c>
      <c r="L68" t="s">
        <v>12</v>
      </c>
      <c r="N68">
        <v>600</v>
      </c>
      <c r="O68">
        <v>2.4189837762591102</v>
      </c>
      <c r="P68">
        <v>2.2903865259869134</v>
      </c>
      <c r="Q68">
        <v>2.3377995123895072</v>
      </c>
      <c r="R68" t="s">
        <v>12</v>
      </c>
      <c r="S68" t="s">
        <v>12</v>
      </c>
      <c r="T68" t="s">
        <v>12</v>
      </c>
      <c r="U68">
        <v>2.3490566048785104</v>
      </c>
      <c r="V68">
        <v>3.7547102830409275E-2</v>
      </c>
      <c r="W68" t="s">
        <v>12</v>
      </c>
      <c r="X68" t="s">
        <v>12</v>
      </c>
    </row>
    <row r="69" spans="1:24" x14ac:dyDescent="0.2">
      <c r="A69" t="s">
        <v>11</v>
      </c>
      <c r="B69">
        <v>700</v>
      </c>
      <c r="C69">
        <v>323.03157987308481</v>
      </c>
      <c r="D69">
        <v>290.61498513872777</v>
      </c>
      <c r="E69">
        <v>345.1651186318274</v>
      </c>
      <c r="F69" t="s">
        <v>12</v>
      </c>
      <c r="G69" t="s">
        <v>12</v>
      </c>
      <c r="H69" t="s">
        <v>12</v>
      </c>
      <c r="I69">
        <v>319.60389454787997</v>
      </c>
      <c r="J69">
        <v>15.840255006840597</v>
      </c>
      <c r="K69" t="s">
        <v>12</v>
      </c>
      <c r="L69" t="s">
        <v>12</v>
      </c>
      <c r="N69">
        <v>700</v>
      </c>
      <c r="O69">
        <v>2.3757723136700339</v>
      </c>
      <c r="P69">
        <v>2.3290935435729461</v>
      </c>
      <c r="Q69">
        <v>2.3251425084124069</v>
      </c>
      <c r="R69" t="s">
        <v>12</v>
      </c>
      <c r="S69" t="s">
        <v>12</v>
      </c>
      <c r="T69" t="s">
        <v>12</v>
      </c>
      <c r="U69">
        <v>2.343336121885129</v>
      </c>
      <c r="V69">
        <v>1.6258152548186477E-2</v>
      </c>
      <c r="W69" t="s">
        <v>12</v>
      </c>
      <c r="X69" t="s">
        <v>12</v>
      </c>
    </row>
    <row r="70" spans="1:24" x14ac:dyDescent="0.2">
      <c r="A70" t="s">
        <v>11</v>
      </c>
      <c r="B70">
        <v>800</v>
      </c>
      <c r="C70">
        <v>423.42512957823345</v>
      </c>
      <c r="D70">
        <v>408.0740729118973</v>
      </c>
      <c r="E70">
        <v>420.6029674029632</v>
      </c>
      <c r="F70" t="s">
        <v>12</v>
      </c>
      <c r="G70" t="s">
        <v>12</v>
      </c>
      <c r="H70" t="s">
        <v>12</v>
      </c>
      <c r="I70">
        <v>417.36738996436469</v>
      </c>
      <c r="J70">
        <v>4.7175366528921225</v>
      </c>
      <c r="K70" t="s">
        <v>12</v>
      </c>
      <c r="L70" t="s">
        <v>12</v>
      </c>
      <c r="N70">
        <v>800</v>
      </c>
      <c r="O70">
        <v>2.325036347113099</v>
      </c>
      <c r="P70">
        <v>2.273656578095089</v>
      </c>
      <c r="Q70">
        <v>2.352114268018179</v>
      </c>
      <c r="R70" t="s">
        <v>12</v>
      </c>
      <c r="S70" t="s">
        <v>12</v>
      </c>
      <c r="T70" t="s">
        <v>12</v>
      </c>
      <c r="U70">
        <v>2.3169357310754557</v>
      </c>
      <c r="V70">
        <v>2.3008094678170173E-2</v>
      </c>
      <c r="W70" t="s">
        <v>12</v>
      </c>
      <c r="X70" t="s">
        <v>12</v>
      </c>
    </row>
    <row r="71" spans="1:24" x14ac:dyDescent="0.2">
      <c r="A71" t="s">
        <v>11</v>
      </c>
      <c r="B71">
        <v>900</v>
      </c>
      <c r="C71">
        <v>470.31650318113742</v>
      </c>
      <c r="D71">
        <v>469.39310375351442</v>
      </c>
      <c r="E71">
        <v>486.74831154434992</v>
      </c>
      <c r="F71" t="s">
        <v>12</v>
      </c>
      <c r="G71" t="s">
        <v>12</v>
      </c>
      <c r="H71" t="s">
        <v>12</v>
      </c>
      <c r="I71">
        <v>475.48597282633392</v>
      </c>
      <c r="J71">
        <v>5.6374749570833353</v>
      </c>
      <c r="K71" t="s">
        <v>12</v>
      </c>
      <c r="L71" t="s">
        <v>12</v>
      </c>
      <c r="N71">
        <v>900</v>
      </c>
      <c r="O71">
        <v>2.3443139154656643</v>
      </c>
      <c r="P71">
        <v>2.3259770057101794</v>
      </c>
      <c r="Q71">
        <v>2.2888970233890427</v>
      </c>
      <c r="R71" t="s">
        <v>12</v>
      </c>
      <c r="S71" t="s">
        <v>12</v>
      </c>
      <c r="T71" t="s">
        <v>12</v>
      </c>
      <c r="U71">
        <v>2.3197293148549623</v>
      </c>
      <c r="V71">
        <v>1.6299623846628645E-2</v>
      </c>
      <c r="W71" t="s">
        <v>12</v>
      </c>
      <c r="X71" t="s">
        <v>12</v>
      </c>
    </row>
    <row r="72" spans="1:24" x14ac:dyDescent="0.2">
      <c r="A72" t="s">
        <v>11</v>
      </c>
      <c r="B72">
        <v>1000</v>
      </c>
      <c r="C72">
        <v>619.23012137508044</v>
      </c>
      <c r="D72">
        <v>555.52529140391528</v>
      </c>
      <c r="E72">
        <v>630.58615449567162</v>
      </c>
      <c r="F72" t="s">
        <v>12</v>
      </c>
      <c r="G72" t="s">
        <v>12</v>
      </c>
      <c r="H72" t="s">
        <v>12</v>
      </c>
      <c r="I72">
        <v>601.78052242488911</v>
      </c>
      <c r="J72">
        <v>23.358793274066596</v>
      </c>
      <c r="K72" t="s">
        <v>12</v>
      </c>
      <c r="L72" t="s">
        <v>12</v>
      </c>
      <c r="N72">
        <v>1000</v>
      </c>
      <c r="O72">
        <v>2.3523557660561494</v>
      </c>
      <c r="P72">
        <v>2.3211073911410596</v>
      </c>
      <c r="Q72">
        <v>2.3292059926905284</v>
      </c>
      <c r="R72" t="s">
        <v>12</v>
      </c>
      <c r="S72" t="s">
        <v>12</v>
      </c>
      <c r="T72" t="s">
        <v>12</v>
      </c>
      <c r="U72">
        <v>2.3342230499625791</v>
      </c>
      <c r="V72">
        <v>9.3629301229508459E-3</v>
      </c>
      <c r="W72" t="s">
        <v>12</v>
      </c>
      <c r="X72" t="s">
        <v>12</v>
      </c>
    </row>
    <row r="73" spans="1:24" x14ac:dyDescent="0.2">
      <c r="A73" t="s">
        <v>11</v>
      </c>
      <c r="B73">
        <v>1200</v>
      </c>
      <c r="C73">
        <v>821.74386050307328</v>
      </c>
      <c r="D73">
        <v>738.93203110075399</v>
      </c>
      <c r="E73">
        <v>824.08089325810079</v>
      </c>
      <c r="F73" t="s">
        <v>12</v>
      </c>
      <c r="G73" t="s">
        <v>12</v>
      </c>
      <c r="H73" t="s">
        <v>12</v>
      </c>
      <c r="I73">
        <v>794.91892828730943</v>
      </c>
      <c r="J73">
        <v>28.001576877966226</v>
      </c>
      <c r="K73" t="s">
        <v>12</v>
      </c>
      <c r="L73" t="s">
        <v>12</v>
      </c>
      <c r="N73">
        <v>1200</v>
      </c>
      <c r="O73">
        <v>2.3852599492236508</v>
      </c>
      <c r="P73">
        <v>2.3208081882596296</v>
      </c>
      <c r="Q73">
        <v>2.3284359303073585</v>
      </c>
      <c r="R73" t="s">
        <v>12</v>
      </c>
      <c r="S73" t="s">
        <v>12</v>
      </c>
      <c r="T73" t="s">
        <v>12</v>
      </c>
      <c r="U73">
        <v>2.3448346892635463</v>
      </c>
      <c r="V73">
        <v>2.0332214540134688E-2</v>
      </c>
      <c r="W73" t="s">
        <v>12</v>
      </c>
      <c r="X73" t="s">
        <v>12</v>
      </c>
    </row>
    <row r="74" spans="1:24" x14ac:dyDescent="0.2">
      <c r="A74" t="s">
        <v>11</v>
      </c>
      <c r="B74">
        <v>1500</v>
      </c>
      <c r="C74">
        <v>1104.9732635763053</v>
      </c>
      <c r="D74">
        <v>1024.5292441053186</v>
      </c>
      <c r="E74">
        <v>1111.2259461139136</v>
      </c>
      <c r="F74" t="s">
        <v>12</v>
      </c>
      <c r="G74" t="s">
        <v>12</v>
      </c>
      <c r="H74" t="s">
        <v>12</v>
      </c>
      <c r="I74">
        <v>1080.2428179318458</v>
      </c>
      <c r="J74">
        <v>27.915203391234371</v>
      </c>
      <c r="K74" t="s">
        <v>12</v>
      </c>
      <c r="L74" t="s">
        <v>12</v>
      </c>
      <c r="N74">
        <v>1500</v>
      </c>
      <c r="O74">
        <v>2.361837873231627</v>
      </c>
      <c r="P74">
        <v>2.3324230393763332</v>
      </c>
      <c r="Q74">
        <v>2.2744662678402565</v>
      </c>
      <c r="R74" t="s">
        <v>12</v>
      </c>
      <c r="S74" t="s">
        <v>12</v>
      </c>
      <c r="T74" t="s">
        <v>12</v>
      </c>
      <c r="U74">
        <v>2.322909060149406</v>
      </c>
      <c r="V74">
        <v>2.5666685331470356E-2</v>
      </c>
      <c r="W74" t="s">
        <v>12</v>
      </c>
      <c r="X74" t="s">
        <v>12</v>
      </c>
    </row>
    <row r="75" spans="1:24" x14ac:dyDescent="0.2">
      <c r="A75" t="s">
        <v>13</v>
      </c>
      <c r="B75">
        <v>400</v>
      </c>
      <c r="C75">
        <v>91.017006554328063</v>
      </c>
      <c r="D75">
        <v>95.71099892740888</v>
      </c>
      <c r="E75">
        <v>65.886728204517595</v>
      </c>
      <c r="F75">
        <v>130.41148187084599</v>
      </c>
      <c r="G75">
        <v>82.011598086517395</v>
      </c>
      <c r="H75">
        <v>120.07723143735542</v>
      </c>
      <c r="I75">
        <v>97.519174180162224</v>
      </c>
      <c r="J75">
        <v>9.7935592588850451</v>
      </c>
      <c r="K75" t="s">
        <v>12</v>
      </c>
      <c r="L75" t="s">
        <v>12</v>
      </c>
      <c r="N75">
        <v>400</v>
      </c>
      <c r="O75">
        <v>4.6966957406427969</v>
      </c>
      <c r="P75">
        <v>4.804835231116007</v>
      </c>
      <c r="Q75">
        <v>3.1916329145388147</v>
      </c>
      <c r="R75">
        <v>4.1402128392264013</v>
      </c>
      <c r="S75">
        <v>4.6957659316395466</v>
      </c>
      <c r="T75">
        <v>5.7086166242165248</v>
      </c>
      <c r="U75">
        <v>4.5396265468966819</v>
      </c>
      <c r="V75">
        <v>0.33973233723535129</v>
      </c>
      <c r="W75">
        <v>1.147859E-3</v>
      </c>
      <c r="X75">
        <v>3.543498E-3</v>
      </c>
    </row>
    <row r="76" spans="1:24" x14ac:dyDescent="0.2">
      <c r="A76" t="s">
        <v>13</v>
      </c>
      <c r="B76">
        <v>300</v>
      </c>
      <c r="C76">
        <v>41.936541113292364</v>
      </c>
      <c r="D76">
        <v>-28.093687096330871</v>
      </c>
      <c r="E76">
        <v>8.7301911636716394</v>
      </c>
      <c r="F76">
        <v>79.401442453143858</v>
      </c>
      <c r="G76">
        <v>35.862986492894436</v>
      </c>
      <c r="H76">
        <v>57.188651442434512</v>
      </c>
      <c r="I76">
        <v>32.504354261517655</v>
      </c>
      <c r="J76">
        <v>15.433979196189082</v>
      </c>
      <c r="K76" t="s">
        <v>12</v>
      </c>
      <c r="L76" t="s">
        <v>12</v>
      </c>
      <c r="N76">
        <v>300</v>
      </c>
      <c r="O76">
        <v>4.7080419343195432</v>
      </c>
      <c r="P76">
        <v>4.8270149121037385</v>
      </c>
      <c r="Q76">
        <v>3.2310044330136902</v>
      </c>
      <c r="R76">
        <v>4.2900521063051844</v>
      </c>
      <c r="S76">
        <v>4.9878136300899572</v>
      </c>
      <c r="T76">
        <v>5.6156248275420309</v>
      </c>
      <c r="U76">
        <v>4.609925307229024</v>
      </c>
      <c r="V76">
        <v>0.32734933026685686</v>
      </c>
      <c r="W76">
        <v>8.06553E-4</v>
      </c>
      <c r="X76">
        <v>3.2906020000000001E-3</v>
      </c>
    </row>
    <row r="77" spans="1:24" x14ac:dyDescent="0.2">
      <c r="A77" t="s">
        <v>13</v>
      </c>
      <c r="B77">
        <v>200</v>
      </c>
      <c r="C77">
        <v>36.307850340221009</v>
      </c>
      <c r="D77">
        <v>32.818918900288423</v>
      </c>
      <c r="E77">
        <v>20.886688811822594</v>
      </c>
      <c r="F77">
        <v>47.230092673786153</v>
      </c>
      <c r="G77">
        <v>31.86107681580528</v>
      </c>
      <c r="H77">
        <v>46.148042647255672</v>
      </c>
      <c r="I77">
        <v>35.875445031529857</v>
      </c>
      <c r="J77">
        <v>4.0197909414196831</v>
      </c>
      <c r="K77" t="s">
        <v>12</v>
      </c>
      <c r="L77" t="s">
        <v>12</v>
      </c>
      <c r="N77">
        <v>200</v>
      </c>
      <c r="O77">
        <v>4.8577395741000515</v>
      </c>
      <c r="P77">
        <v>4.851961259680083</v>
      </c>
      <c r="Q77">
        <v>3.3788152700511875</v>
      </c>
      <c r="R77">
        <v>4.282515247845847</v>
      </c>
      <c r="S77">
        <v>4.8813755232172973</v>
      </c>
      <c r="T77">
        <v>5.8356208498600282</v>
      </c>
      <c r="U77">
        <v>4.6813379541257492</v>
      </c>
      <c r="V77">
        <v>0.33107092744273875</v>
      </c>
      <c r="W77">
        <v>9.5061799999999997E-4</v>
      </c>
      <c r="X77">
        <v>3.2906020000000001E-3</v>
      </c>
    </row>
    <row r="78" spans="1:24" x14ac:dyDescent="0.2">
      <c r="A78" t="s">
        <v>13</v>
      </c>
      <c r="B78">
        <v>100</v>
      </c>
      <c r="C78">
        <v>17.473154945777221</v>
      </c>
      <c r="D78">
        <v>15.795478139325599</v>
      </c>
      <c r="E78">
        <v>14.087327017979517</v>
      </c>
      <c r="F78">
        <v>22.681274778556116</v>
      </c>
      <c r="G78">
        <v>14.020535000579329</v>
      </c>
      <c r="H78">
        <v>17.644785353732139</v>
      </c>
      <c r="I78">
        <v>16.950425872658318</v>
      </c>
      <c r="J78">
        <v>1.3129294192219729</v>
      </c>
      <c r="K78" t="s">
        <v>12</v>
      </c>
      <c r="L78" t="s">
        <v>12</v>
      </c>
      <c r="N78">
        <v>100</v>
      </c>
      <c r="O78">
        <v>4.7510932900218208</v>
      </c>
      <c r="P78">
        <v>4.9502770118010977</v>
      </c>
      <c r="Q78">
        <v>3.4691687910152842</v>
      </c>
      <c r="R78">
        <v>4.1139367447383233</v>
      </c>
      <c r="S78">
        <v>4.9973780019156253</v>
      </c>
      <c r="T78">
        <v>5.787910393681611</v>
      </c>
      <c r="U78">
        <v>4.678294038862294</v>
      </c>
      <c r="V78">
        <v>0.32623205030113017</v>
      </c>
      <c r="W78">
        <v>1.181166E-3</v>
      </c>
      <c r="X78">
        <v>3.543498E-3</v>
      </c>
    </row>
    <row r="79" spans="1:24" x14ac:dyDescent="0.2">
      <c r="A79" t="s">
        <v>13</v>
      </c>
      <c r="B79">
        <v>50</v>
      </c>
      <c r="C79">
        <v>5.7189629262480208</v>
      </c>
      <c r="D79">
        <v>6.6634517668901827</v>
      </c>
      <c r="E79">
        <v>5.0516400664067467</v>
      </c>
      <c r="F79">
        <v>11.160933626106742</v>
      </c>
      <c r="G79">
        <v>6.4907056686597953</v>
      </c>
      <c r="H79">
        <v>7.8860042551174994</v>
      </c>
      <c r="I79">
        <v>7.1619497182381631</v>
      </c>
      <c r="J79">
        <v>0.88977176395280844</v>
      </c>
      <c r="K79" t="s">
        <v>12</v>
      </c>
      <c r="L79" t="s">
        <v>12</v>
      </c>
      <c r="N79">
        <v>50</v>
      </c>
      <c r="O79">
        <v>4.774886468412582</v>
      </c>
      <c r="P79">
        <v>4.8999174034437578</v>
      </c>
      <c r="Q79">
        <v>3.5386813857674815</v>
      </c>
      <c r="R79">
        <v>4.1666253539494944</v>
      </c>
      <c r="S79">
        <v>5.0049056440211777</v>
      </c>
      <c r="T79">
        <v>5.7865126583707971</v>
      </c>
      <c r="U79">
        <v>4.6952548189942158</v>
      </c>
      <c r="V79">
        <v>0.31369127584631767</v>
      </c>
      <c r="W79">
        <v>8.4307800000000003E-4</v>
      </c>
      <c r="X79">
        <v>3.2906020000000001E-3</v>
      </c>
    </row>
    <row r="80" spans="1:24" x14ac:dyDescent="0.2">
      <c r="A80" t="s">
        <v>13</v>
      </c>
      <c r="B80">
        <v>20</v>
      </c>
      <c r="C80">
        <v>1.9835770127366776</v>
      </c>
      <c r="D80">
        <v>4.9538435732691184</v>
      </c>
      <c r="E80">
        <v>1.0323010026520134</v>
      </c>
      <c r="F80">
        <v>6.9430385465853979</v>
      </c>
      <c r="G80">
        <v>4.9178087169887466</v>
      </c>
      <c r="H80">
        <v>2.5857989699946629</v>
      </c>
      <c r="I80">
        <v>3.7360613037044366</v>
      </c>
      <c r="J80">
        <v>0.9104732841259715</v>
      </c>
      <c r="K80" t="s">
        <v>12</v>
      </c>
      <c r="L80" t="s">
        <v>12</v>
      </c>
      <c r="N80">
        <v>20</v>
      </c>
      <c r="O80">
        <v>4.8250695706972468</v>
      </c>
      <c r="P80">
        <v>4.916982702246786</v>
      </c>
      <c r="Q80">
        <v>3.5281152381382945</v>
      </c>
      <c r="R80">
        <v>4.2315518607835214</v>
      </c>
      <c r="S80">
        <v>5.0488056563412904</v>
      </c>
      <c r="T80">
        <v>5.7207768629419435</v>
      </c>
      <c r="U80">
        <v>4.7118836485248474</v>
      </c>
      <c r="V80">
        <v>0.30650094660035909</v>
      </c>
      <c r="W80">
        <v>9.3529300000000002E-4</v>
      </c>
      <c r="X80">
        <v>3.2906020000000001E-3</v>
      </c>
    </row>
    <row r="81" spans="1:24" x14ac:dyDescent="0.2">
      <c r="A81" t="s">
        <v>13</v>
      </c>
      <c r="B81">
        <v>10</v>
      </c>
      <c r="C81">
        <v>0.79790929603821137</v>
      </c>
      <c r="D81">
        <v>3.2544964788345028</v>
      </c>
      <c r="E81">
        <v>0.6800114551227755</v>
      </c>
      <c r="F81">
        <v>1.1432182762506431</v>
      </c>
      <c r="G81">
        <v>0.31311647768401463</v>
      </c>
      <c r="H81">
        <v>-1.5989112173245157</v>
      </c>
      <c r="I81">
        <v>0.76497346110093856</v>
      </c>
      <c r="J81">
        <v>0.63616619458683854</v>
      </c>
      <c r="K81" t="s">
        <v>12</v>
      </c>
      <c r="L81" t="s">
        <v>12</v>
      </c>
      <c r="N81">
        <v>10</v>
      </c>
      <c r="O81">
        <v>4.8715379686201343</v>
      </c>
      <c r="P81">
        <v>4.9887807856685606</v>
      </c>
      <c r="Q81">
        <v>3.5834967724246338</v>
      </c>
      <c r="R81">
        <v>4.2565839771618368</v>
      </c>
      <c r="S81">
        <v>5.0916003501773908</v>
      </c>
      <c r="T81">
        <v>5.9985147743651845</v>
      </c>
      <c r="U81">
        <v>4.7984191047362907</v>
      </c>
      <c r="V81">
        <v>0.33353612377005687</v>
      </c>
      <c r="W81">
        <v>8.6342500000000002E-4</v>
      </c>
      <c r="X81">
        <v>3.2906020000000001E-3</v>
      </c>
    </row>
    <row r="82" spans="1:24" x14ac:dyDescent="0.2">
      <c r="A82" t="s">
        <v>13</v>
      </c>
      <c r="B82">
        <v>500</v>
      </c>
      <c r="C82">
        <v>242.00617220600711</v>
      </c>
      <c r="D82">
        <v>162.96263619208878</v>
      </c>
      <c r="E82">
        <v>113.11611626377864</v>
      </c>
      <c r="F82">
        <v>218.07181245523662</v>
      </c>
      <c r="G82">
        <v>178.70904357585044</v>
      </c>
      <c r="H82">
        <v>12.165230793335079</v>
      </c>
      <c r="I82">
        <v>154.50516858104945</v>
      </c>
      <c r="J82">
        <v>33.827115215011816</v>
      </c>
      <c r="K82" t="s">
        <v>12</v>
      </c>
      <c r="L82" t="s">
        <v>12</v>
      </c>
      <c r="N82">
        <v>500</v>
      </c>
      <c r="O82">
        <v>5.0244194073110053</v>
      </c>
      <c r="P82">
        <v>5.0089808679644348</v>
      </c>
      <c r="Q82">
        <v>3.5456368175214941</v>
      </c>
      <c r="R82">
        <v>4.4535478513431279</v>
      </c>
      <c r="S82">
        <v>5.1605524068948334</v>
      </c>
      <c r="T82">
        <v>6.07387122792277</v>
      </c>
      <c r="U82">
        <v>4.8778347631596111</v>
      </c>
      <c r="V82">
        <v>0.34175476586435494</v>
      </c>
      <c r="W82">
        <v>6.8447799999999997E-4</v>
      </c>
      <c r="X82">
        <v>3.2906020000000001E-3</v>
      </c>
    </row>
    <row r="83" spans="1:24" x14ac:dyDescent="0.2">
      <c r="A83" t="s">
        <v>13</v>
      </c>
      <c r="B83">
        <v>600</v>
      </c>
      <c r="C83">
        <v>276.20202850742174</v>
      </c>
      <c r="D83">
        <v>162.89800946504718</v>
      </c>
      <c r="E83">
        <v>72.432097551209438</v>
      </c>
      <c r="F83">
        <v>254.6900593377608</v>
      </c>
      <c r="G83">
        <v>183.99450234976388</v>
      </c>
      <c r="H83">
        <v>151.90441917261347</v>
      </c>
      <c r="I83">
        <v>183.6868527306361</v>
      </c>
      <c r="J83">
        <v>30.232723652259786</v>
      </c>
      <c r="K83" t="s">
        <v>12</v>
      </c>
      <c r="L83" t="s">
        <v>12</v>
      </c>
      <c r="N83">
        <v>600</v>
      </c>
      <c r="O83">
        <v>4.9806904934174892</v>
      </c>
      <c r="P83">
        <v>5.1011229258781361</v>
      </c>
      <c r="Q83">
        <v>3.5602427282826103</v>
      </c>
      <c r="R83">
        <v>4.3841550583076696</v>
      </c>
      <c r="S83">
        <v>4.9488449863185853</v>
      </c>
      <c r="T83">
        <v>6.0730278306657004</v>
      </c>
      <c r="U83">
        <v>4.8413473371450317</v>
      </c>
      <c r="V83">
        <v>0.33988950425472908</v>
      </c>
      <c r="W83">
        <v>6.8695400000000004E-4</v>
      </c>
      <c r="X83">
        <v>3.2906020000000001E-3</v>
      </c>
    </row>
    <row r="84" spans="1:24" x14ac:dyDescent="0.2">
      <c r="A84" t="s">
        <v>13</v>
      </c>
      <c r="B84">
        <v>700</v>
      </c>
      <c r="C84">
        <v>226.92855627925718</v>
      </c>
      <c r="D84">
        <v>146.78892767864454</v>
      </c>
      <c r="E84">
        <v>116.55553721358515</v>
      </c>
      <c r="F84">
        <v>198.02156201049175</v>
      </c>
      <c r="G84">
        <v>367.38331427021086</v>
      </c>
      <c r="H84">
        <v>124.79226101293621</v>
      </c>
      <c r="I84">
        <v>196.74502641085428</v>
      </c>
      <c r="J84">
        <v>38.355037360906337</v>
      </c>
      <c r="K84" t="s">
        <v>12</v>
      </c>
      <c r="L84" t="s">
        <v>12</v>
      </c>
      <c r="N84">
        <v>700</v>
      </c>
      <c r="O84">
        <v>5.1588255712984381</v>
      </c>
      <c r="P84">
        <v>5.0956688639824614</v>
      </c>
      <c r="Q84">
        <v>3.5985256163720565</v>
      </c>
      <c r="R84">
        <v>4.4334683929688188</v>
      </c>
      <c r="S84">
        <v>4.9485467344301046</v>
      </c>
      <c r="T84">
        <v>5.9662993577890751</v>
      </c>
      <c r="U84">
        <v>4.8668890894734922</v>
      </c>
      <c r="V84">
        <v>0.32401324066354875</v>
      </c>
      <c r="W84">
        <v>5.4942599999999999E-4</v>
      </c>
      <c r="X84">
        <v>3.2906020000000001E-3</v>
      </c>
    </row>
    <row r="85" spans="1:24" x14ac:dyDescent="0.2">
      <c r="A85" t="s">
        <v>13</v>
      </c>
      <c r="B85">
        <v>800</v>
      </c>
      <c r="C85">
        <v>349.71599194335289</v>
      </c>
      <c r="D85">
        <v>239.70152924794459</v>
      </c>
      <c r="E85">
        <v>163.01859235028417</v>
      </c>
      <c r="F85">
        <v>334.84577399701811</v>
      </c>
      <c r="G85">
        <v>305.19645837053918</v>
      </c>
      <c r="H85">
        <v>193.89550320208625</v>
      </c>
      <c r="I85">
        <v>264.3956415185375</v>
      </c>
      <c r="J85">
        <v>31.49860568351837</v>
      </c>
      <c r="K85" t="s">
        <v>12</v>
      </c>
      <c r="L85" t="s">
        <v>12</v>
      </c>
      <c r="N85">
        <v>800</v>
      </c>
      <c r="O85">
        <v>4.9820775713799614</v>
      </c>
      <c r="P85">
        <v>5.0109901016079714</v>
      </c>
      <c r="Q85">
        <v>3.5307781123849153</v>
      </c>
      <c r="R85">
        <v>4.5302119284477653</v>
      </c>
      <c r="S85">
        <v>5.109731319603549</v>
      </c>
      <c r="T85">
        <v>5.8647292855907267</v>
      </c>
      <c r="U85">
        <v>4.8380863865024821</v>
      </c>
      <c r="V85">
        <v>0.31529126076514308</v>
      </c>
      <c r="W85">
        <v>4.76188E-4</v>
      </c>
      <c r="X85">
        <v>3.2906020000000001E-3</v>
      </c>
    </row>
    <row r="86" spans="1:24" x14ac:dyDescent="0.2">
      <c r="A86" t="s">
        <v>13</v>
      </c>
      <c r="B86">
        <v>900</v>
      </c>
      <c r="C86">
        <v>399.78183761942995</v>
      </c>
      <c r="D86">
        <v>107.87029189780489</v>
      </c>
      <c r="E86">
        <v>227.64474150727156</v>
      </c>
      <c r="F86">
        <v>345.15623103683703</v>
      </c>
      <c r="G86">
        <v>458.23389339477654</v>
      </c>
      <c r="H86">
        <v>324.91083375909892</v>
      </c>
      <c r="I86">
        <v>310.59963820253648</v>
      </c>
      <c r="J86">
        <v>51.357897531097635</v>
      </c>
      <c r="K86" t="s">
        <v>12</v>
      </c>
      <c r="L86" t="s">
        <v>12</v>
      </c>
      <c r="N86">
        <v>900</v>
      </c>
      <c r="O86">
        <v>5.0347763781359545</v>
      </c>
      <c r="P86">
        <v>5.0499160095433222</v>
      </c>
      <c r="Q86">
        <v>3.5021359326075445</v>
      </c>
      <c r="R86">
        <v>4.4500407639645125</v>
      </c>
      <c r="S86">
        <v>5.0530024639653561</v>
      </c>
      <c r="T86">
        <v>5.8737172882508046</v>
      </c>
      <c r="U86">
        <v>4.827264806077916</v>
      </c>
      <c r="V86">
        <v>0.32336354194776434</v>
      </c>
      <c r="W86">
        <v>5.6069799999999999E-4</v>
      </c>
      <c r="X86">
        <v>3.2906020000000001E-3</v>
      </c>
    </row>
    <row r="87" spans="1:24" x14ac:dyDescent="0.2">
      <c r="A87" t="s">
        <v>13</v>
      </c>
      <c r="B87">
        <v>1000</v>
      </c>
      <c r="C87">
        <v>328.0792291471497</v>
      </c>
      <c r="D87">
        <v>175.35436629113082</v>
      </c>
      <c r="E87">
        <v>237.47004263679653</v>
      </c>
      <c r="F87">
        <v>416.18291057658058</v>
      </c>
      <c r="G87">
        <v>452.3862963732592</v>
      </c>
      <c r="H87">
        <v>288.0909544572699</v>
      </c>
      <c r="I87">
        <v>316.26063324703114</v>
      </c>
      <c r="J87">
        <v>43.015656419728629</v>
      </c>
      <c r="K87" t="s">
        <v>12</v>
      </c>
      <c r="L87" t="s">
        <v>12</v>
      </c>
      <c r="N87">
        <v>1000</v>
      </c>
      <c r="O87">
        <v>4.9795451314854287</v>
      </c>
      <c r="P87">
        <v>5.031524503344059</v>
      </c>
      <c r="Q87">
        <v>3.4128531148607819</v>
      </c>
      <c r="R87">
        <v>4.4622850539054753</v>
      </c>
      <c r="S87">
        <v>4.9499786163065886</v>
      </c>
      <c r="T87">
        <v>5.9845072867374576</v>
      </c>
      <c r="U87">
        <v>4.8034489511066321</v>
      </c>
      <c r="V87">
        <v>0.3439742064824457</v>
      </c>
      <c r="W87">
        <v>8.1258199999999995E-4</v>
      </c>
      <c r="X87">
        <v>3.2906020000000001E-3</v>
      </c>
    </row>
    <row r="88" spans="1:24" x14ac:dyDescent="0.2">
      <c r="A88" t="s">
        <v>13</v>
      </c>
      <c r="B88">
        <v>1200</v>
      </c>
      <c r="C88">
        <v>569.61421996553997</v>
      </c>
      <c r="D88">
        <v>199.69051410499631</v>
      </c>
      <c r="E88">
        <v>373.67828254211042</v>
      </c>
      <c r="F88">
        <v>313.36851164521823</v>
      </c>
      <c r="G88">
        <v>635.48710463741702</v>
      </c>
      <c r="H88">
        <v>366.68135356138504</v>
      </c>
      <c r="I88">
        <v>409.75333107611118</v>
      </c>
      <c r="J88">
        <v>66.604370524030614</v>
      </c>
      <c r="K88" t="s">
        <v>12</v>
      </c>
      <c r="L88" t="s">
        <v>12</v>
      </c>
      <c r="N88">
        <v>1200</v>
      </c>
      <c r="O88">
        <v>5.0355131385699767</v>
      </c>
      <c r="P88">
        <v>5.0254596243625249</v>
      </c>
      <c r="Q88">
        <v>3.4761152729032214</v>
      </c>
      <c r="R88">
        <v>4.4176890829011244</v>
      </c>
      <c r="S88">
        <v>5.0155615425976121</v>
      </c>
      <c r="T88">
        <v>6.0930705969817476</v>
      </c>
      <c r="U88">
        <v>4.8439015430527013</v>
      </c>
      <c r="V88">
        <v>0.35176057971112556</v>
      </c>
      <c r="W88">
        <v>8.3942399999999996E-4</v>
      </c>
      <c r="X88">
        <v>3.2906020000000001E-3</v>
      </c>
    </row>
    <row r="89" spans="1:24" x14ac:dyDescent="0.2">
      <c r="A89" t="s">
        <v>13</v>
      </c>
      <c r="B89">
        <v>1500</v>
      </c>
      <c r="C89">
        <v>622.307471717368</v>
      </c>
      <c r="D89">
        <v>530.03805241042505</v>
      </c>
      <c r="E89">
        <v>523.0610096080045</v>
      </c>
      <c r="F89">
        <v>795.54856599312575</v>
      </c>
      <c r="G89">
        <v>981.77470657619938</v>
      </c>
      <c r="H89">
        <v>564.94530107888704</v>
      </c>
      <c r="I89">
        <v>669.61251789733501</v>
      </c>
      <c r="J89">
        <v>74.712000356749371</v>
      </c>
      <c r="K89" t="s">
        <v>12</v>
      </c>
      <c r="L89" t="s">
        <v>12</v>
      </c>
      <c r="N89">
        <v>1500</v>
      </c>
      <c r="O89">
        <v>5.0367414724768356</v>
      </c>
      <c r="P89">
        <v>5.0766873212032557</v>
      </c>
      <c r="Q89">
        <v>3.5657880974793432</v>
      </c>
      <c r="R89">
        <v>4.3530615706006284</v>
      </c>
      <c r="S89">
        <v>5.0877246715097213</v>
      </c>
      <c r="T89">
        <v>6.0230388322312924</v>
      </c>
      <c r="U89">
        <v>4.857173660916847</v>
      </c>
      <c r="V89">
        <v>0.33737377319663353</v>
      </c>
      <c r="W89">
        <v>6.37497E-4</v>
      </c>
      <c r="X89">
        <v>3.2906020000000001E-3</v>
      </c>
    </row>
    <row r="90" spans="1:24" x14ac:dyDescent="0.2">
      <c r="A90" t="s">
        <v>14</v>
      </c>
      <c r="B90">
        <v>400</v>
      </c>
      <c r="C90">
        <v>132.12091619251484</v>
      </c>
      <c r="D90">
        <v>109.56561201115997</v>
      </c>
      <c r="E90">
        <v>135.74534892864844</v>
      </c>
      <c r="F90" t="s">
        <v>12</v>
      </c>
      <c r="G90" t="s">
        <v>12</v>
      </c>
      <c r="H90" t="s">
        <v>12</v>
      </c>
      <c r="I90">
        <v>125.81062571077443</v>
      </c>
      <c r="J90">
        <v>8.189617018725297</v>
      </c>
      <c r="K90" t="s">
        <v>12</v>
      </c>
      <c r="L90" t="s">
        <v>12</v>
      </c>
      <c r="N90">
        <v>400</v>
      </c>
      <c r="O90">
        <v>2.9402605648062945</v>
      </c>
      <c r="P90">
        <v>3.3339022242003216</v>
      </c>
      <c r="Q90">
        <v>2.9268544623409807</v>
      </c>
      <c r="R90" t="s">
        <v>12</v>
      </c>
      <c r="S90" t="s">
        <v>12</v>
      </c>
      <c r="T90" t="s">
        <v>12</v>
      </c>
      <c r="U90">
        <v>3.0670057504491992</v>
      </c>
      <c r="V90">
        <v>0.13350434034319558</v>
      </c>
      <c r="W90">
        <v>4.1162878E-2</v>
      </c>
      <c r="X90">
        <v>4.1162878E-2</v>
      </c>
    </row>
    <row r="91" spans="1:24" x14ac:dyDescent="0.2">
      <c r="A91" t="s">
        <v>14</v>
      </c>
      <c r="B91">
        <v>300</v>
      </c>
      <c r="C91">
        <v>25.671625231755698</v>
      </c>
      <c r="D91">
        <v>50.46010633865604</v>
      </c>
      <c r="E91">
        <v>50.739533196108539</v>
      </c>
      <c r="F91" t="s">
        <v>12</v>
      </c>
      <c r="G91" t="s">
        <v>12</v>
      </c>
      <c r="H91" t="s">
        <v>12</v>
      </c>
      <c r="I91">
        <v>42.290421588840097</v>
      </c>
      <c r="J91">
        <v>8.3097896906970945</v>
      </c>
      <c r="K91" t="s">
        <v>12</v>
      </c>
      <c r="L91" t="s">
        <v>12</v>
      </c>
      <c r="N91">
        <v>300</v>
      </c>
      <c r="O91">
        <v>3.037223516117149</v>
      </c>
      <c r="P91">
        <v>3.4223600620527725</v>
      </c>
      <c r="Q91">
        <v>3.1882593321117749</v>
      </c>
      <c r="R91" t="s">
        <v>12</v>
      </c>
      <c r="S91" t="s">
        <v>12</v>
      </c>
      <c r="T91" t="s">
        <v>12</v>
      </c>
      <c r="U91">
        <v>3.2159476367605655</v>
      </c>
      <c r="V91">
        <v>0.11203797185857546</v>
      </c>
      <c r="W91">
        <v>4.0638849999999997E-2</v>
      </c>
      <c r="X91">
        <v>4.1162878E-2</v>
      </c>
    </row>
    <row r="92" spans="1:24" x14ac:dyDescent="0.2">
      <c r="A92" t="s">
        <v>14</v>
      </c>
      <c r="B92">
        <v>200</v>
      </c>
      <c r="C92">
        <v>55.204136912181333</v>
      </c>
      <c r="D92">
        <v>50.443860253842416</v>
      </c>
      <c r="E92">
        <v>42.268109638129459</v>
      </c>
      <c r="F92" t="s">
        <v>12</v>
      </c>
      <c r="G92" t="s">
        <v>12</v>
      </c>
      <c r="H92" t="s">
        <v>12</v>
      </c>
      <c r="I92">
        <v>49.305368934717734</v>
      </c>
      <c r="J92">
        <v>3.7774472099353962</v>
      </c>
      <c r="K92" t="s">
        <v>12</v>
      </c>
      <c r="L92" t="s">
        <v>12</v>
      </c>
      <c r="N92">
        <v>200</v>
      </c>
      <c r="O92">
        <v>3.2215804919846671</v>
      </c>
      <c r="P92">
        <v>3.5957469334844561</v>
      </c>
      <c r="Q92">
        <v>3.498755938846168</v>
      </c>
      <c r="R92" t="s">
        <v>12</v>
      </c>
      <c r="S92" t="s">
        <v>12</v>
      </c>
      <c r="T92" t="s">
        <v>12</v>
      </c>
      <c r="U92">
        <v>3.4386944547717637</v>
      </c>
      <c r="V92">
        <v>0.11210957123586533</v>
      </c>
      <c r="W92">
        <v>3.3054082999999998E-2</v>
      </c>
      <c r="X92">
        <v>3.5221849E-2</v>
      </c>
    </row>
    <row r="93" spans="1:24" x14ac:dyDescent="0.2">
      <c r="A93" t="s">
        <v>14</v>
      </c>
      <c r="B93">
        <v>100</v>
      </c>
      <c r="C93">
        <v>11.423058349841956</v>
      </c>
      <c r="D93">
        <v>15.249336666468173</v>
      </c>
      <c r="E93">
        <v>15.672347981993168</v>
      </c>
      <c r="F93" t="s">
        <v>12</v>
      </c>
      <c r="G93" t="s">
        <v>12</v>
      </c>
      <c r="H93" t="s">
        <v>12</v>
      </c>
      <c r="I93">
        <v>14.114914332767766</v>
      </c>
      <c r="J93">
        <v>1.3514561428172691</v>
      </c>
      <c r="K93" t="s">
        <v>12</v>
      </c>
      <c r="L93" t="s">
        <v>12</v>
      </c>
      <c r="N93">
        <v>100</v>
      </c>
      <c r="O93">
        <v>3.2723529674633247</v>
      </c>
      <c r="P93">
        <v>3.5503787007153127</v>
      </c>
      <c r="Q93">
        <v>3.7614015872741469</v>
      </c>
      <c r="R93" t="s">
        <v>12</v>
      </c>
      <c r="S93" t="s">
        <v>12</v>
      </c>
      <c r="T93" t="s">
        <v>12</v>
      </c>
      <c r="U93">
        <v>3.5280444184842614</v>
      </c>
      <c r="V93">
        <v>0.14161715204122194</v>
      </c>
      <c r="W93">
        <v>1.8928549999999999E-2</v>
      </c>
      <c r="X93">
        <v>2.5052492999999999E-2</v>
      </c>
    </row>
    <row r="94" spans="1:24" x14ac:dyDescent="0.2">
      <c r="A94" t="s">
        <v>14</v>
      </c>
      <c r="B94">
        <v>50</v>
      </c>
      <c r="C94">
        <v>6.4607384069742171</v>
      </c>
      <c r="D94">
        <v>9.9337310213112708</v>
      </c>
      <c r="E94">
        <v>9.4246832613266633</v>
      </c>
      <c r="F94" t="s">
        <v>12</v>
      </c>
      <c r="G94" t="s">
        <v>12</v>
      </c>
      <c r="H94" t="s">
        <v>12</v>
      </c>
      <c r="I94">
        <v>8.6063842298707183</v>
      </c>
      <c r="J94">
        <v>1.0828403088592549</v>
      </c>
      <c r="K94" t="s">
        <v>12</v>
      </c>
      <c r="L94" t="s">
        <v>12</v>
      </c>
      <c r="N94">
        <v>50</v>
      </c>
      <c r="O94">
        <v>3.2497964313352288</v>
      </c>
      <c r="P94">
        <v>3.5525437262596817</v>
      </c>
      <c r="Q94">
        <v>3.9398150757699972</v>
      </c>
      <c r="R94" t="s">
        <v>12</v>
      </c>
      <c r="S94" t="s">
        <v>12</v>
      </c>
      <c r="T94" t="s">
        <v>12</v>
      </c>
      <c r="U94">
        <v>3.5807184111216359</v>
      </c>
      <c r="V94">
        <v>0.19968875119979565</v>
      </c>
      <c r="W94">
        <v>5.9058460000000002E-3</v>
      </c>
      <c r="X94">
        <v>1.6610192999999999E-2</v>
      </c>
    </row>
    <row r="95" spans="1:24" x14ac:dyDescent="0.2">
      <c r="A95" t="s">
        <v>14</v>
      </c>
      <c r="B95">
        <v>20</v>
      </c>
      <c r="C95">
        <v>2.028521005774846</v>
      </c>
      <c r="D95">
        <v>3.0502788725169707</v>
      </c>
      <c r="E95">
        <v>5.0451499952551897</v>
      </c>
      <c r="F95" t="s">
        <v>12</v>
      </c>
      <c r="G95" t="s">
        <v>12</v>
      </c>
      <c r="H95" t="s">
        <v>12</v>
      </c>
      <c r="I95">
        <v>3.3746499578490017</v>
      </c>
      <c r="J95">
        <v>0.88580002743149555</v>
      </c>
      <c r="K95" t="s">
        <v>12</v>
      </c>
      <c r="L95" t="s">
        <v>12</v>
      </c>
      <c r="N95">
        <v>20</v>
      </c>
      <c r="O95">
        <v>3.3103170109781352</v>
      </c>
      <c r="P95">
        <v>3.451228474804271</v>
      </c>
      <c r="Q95">
        <v>4.0566161406214265</v>
      </c>
      <c r="R95" t="s">
        <v>12</v>
      </c>
      <c r="S95" t="s">
        <v>12</v>
      </c>
      <c r="T95" t="s">
        <v>12</v>
      </c>
      <c r="U95">
        <v>3.6060538754679441</v>
      </c>
      <c r="V95">
        <v>0.22892413317122026</v>
      </c>
      <c r="W95">
        <v>1.4105797999999999E-2</v>
      </c>
      <c r="X95">
        <v>2.2670032E-2</v>
      </c>
    </row>
    <row r="96" spans="1:24" x14ac:dyDescent="0.2">
      <c r="A96" t="s">
        <v>14</v>
      </c>
      <c r="B96">
        <v>10</v>
      </c>
      <c r="C96">
        <v>-1.1935980839918832</v>
      </c>
      <c r="D96">
        <v>2.3653803238657427</v>
      </c>
      <c r="E96">
        <v>0.89100729887793551</v>
      </c>
      <c r="F96" t="s">
        <v>12</v>
      </c>
      <c r="G96" t="s">
        <v>12</v>
      </c>
      <c r="H96" t="s">
        <v>12</v>
      </c>
      <c r="I96">
        <v>0.68759651291726509</v>
      </c>
      <c r="J96">
        <v>1.0324104138347072</v>
      </c>
      <c r="K96" t="s">
        <v>12</v>
      </c>
      <c r="L96" t="s">
        <v>12</v>
      </c>
      <c r="N96">
        <v>10</v>
      </c>
      <c r="O96">
        <v>3.3735855441000213</v>
      </c>
      <c r="P96">
        <v>3.6213805883021495</v>
      </c>
      <c r="Q96">
        <v>4.1898124127838434</v>
      </c>
      <c r="R96" t="s">
        <v>12</v>
      </c>
      <c r="S96" t="s">
        <v>12</v>
      </c>
      <c r="T96" t="s">
        <v>12</v>
      </c>
      <c r="U96">
        <v>3.7282595150620046</v>
      </c>
      <c r="V96">
        <v>0.24160843254417069</v>
      </c>
      <c r="W96">
        <v>1.6178364000000001E-2</v>
      </c>
      <c r="X96">
        <v>2.3484722E-2</v>
      </c>
    </row>
    <row r="97" spans="1:24" x14ac:dyDescent="0.2">
      <c r="A97" t="s">
        <v>14</v>
      </c>
      <c r="B97">
        <v>500</v>
      </c>
      <c r="C97">
        <v>222.37348177941871</v>
      </c>
      <c r="D97">
        <v>242.66313108347731</v>
      </c>
      <c r="E97">
        <v>212.20564710416983</v>
      </c>
      <c r="F97" t="s">
        <v>12</v>
      </c>
      <c r="G97" t="s">
        <v>12</v>
      </c>
      <c r="H97" t="s">
        <v>12</v>
      </c>
      <c r="I97">
        <v>225.74741998902195</v>
      </c>
      <c r="J97">
        <v>8.9526937635013617</v>
      </c>
      <c r="K97" t="s">
        <v>12</v>
      </c>
      <c r="L97" t="s">
        <v>12</v>
      </c>
      <c r="N97">
        <v>500</v>
      </c>
      <c r="O97">
        <v>3.0713028409113905</v>
      </c>
      <c r="P97">
        <v>3.6703512540374921</v>
      </c>
      <c r="Q97">
        <v>3.5138171097108386</v>
      </c>
      <c r="R97" t="s">
        <v>12</v>
      </c>
      <c r="S97" t="s">
        <v>12</v>
      </c>
      <c r="T97" t="s">
        <v>12</v>
      </c>
      <c r="U97">
        <v>3.4184904015532407</v>
      </c>
      <c r="V97">
        <v>0.17937868350071409</v>
      </c>
      <c r="W97">
        <v>2.5037178E-2</v>
      </c>
      <c r="X97">
        <v>3.0450622E-2</v>
      </c>
    </row>
    <row r="98" spans="1:24" x14ac:dyDescent="0.2">
      <c r="A98" t="s">
        <v>14</v>
      </c>
      <c r="B98">
        <v>600</v>
      </c>
      <c r="C98">
        <v>230.72675226473601</v>
      </c>
      <c r="D98">
        <v>258.71741896633677</v>
      </c>
      <c r="E98">
        <v>259.56542106300844</v>
      </c>
      <c r="F98" t="s">
        <v>12</v>
      </c>
      <c r="G98" t="s">
        <v>12</v>
      </c>
      <c r="H98" t="s">
        <v>12</v>
      </c>
      <c r="I98">
        <v>249.66986409802709</v>
      </c>
      <c r="J98">
        <v>9.4747188407786691</v>
      </c>
      <c r="K98" t="s">
        <v>12</v>
      </c>
      <c r="L98" t="s">
        <v>12</v>
      </c>
      <c r="N98">
        <v>600</v>
      </c>
      <c r="O98">
        <v>3.0639955299545565</v>
      </c>
      <c r="P98">
        <v>3.6205527163504252</v>
      </c>
      <c r="Q98">
        <v>3.4251640236777829</v>
      </c>
      <c r="R98" t="s">
        <v>12</v>
      </c>
      <c r="S98" t="s">
        <v>12</v>
      </c>
      <c r="T98" t="s">
        <v>12</v>
      </c>
      <c r="U98">
        <v>3.3699040899942552</v>
      </c>
      <c r="V98">
        <v>0.16302271890266543</v>
      </c>
      <c r="W98">
        <v>2.0170140999999999E-2</v>
      </c>
      <c r="X98">
        <v>2.5212676999999999E-2</v>
      </c>
    </row>
    <row r="99" spans="1:24" x14ac:dyDescent="0.2">
      <c r="A99" t="s">
        <v>14</v>
      </c>
      <c r="B99">
        <v>700</v>
      </c>
      <c r="C99">
        <v>308.65841805880336</v>
      </c>
      <c r="D99">
        <v>327.11855644088769</v>
      </c>
      <c r="E99">
        <v>290.2058840722064</v>
      </c>
      <c r="F99" t="s">
        <v>12</v>
      </c>
      <c r="G99" t="s">
        <v>12</v>
      </c>
      <c r="H99" t="s">
        <v>12</v>
      </c>
      <c r="I99">
        <v>308.66095285729915</v>
      </c>
      <c r="J99">
        <v>10.655770739655646</v>
      </c>
      <c r="K99" t="s">
        <v>12</v>
      </c>
      <c r="L99" t="s">
        <v>12</v>
      </c>
      <c r="N99">
        <v>700</v>
      </c>
      <c r="O99">
        <v>3.0666420942322969</v>
      </c>
      <c r="P99">
        <v>3.5690232638234725</v>
      </c>
      <c r="Q99">
        <v>3.3731986538859919</v>
      </c>
      <c r="R99" t="s">
        <v>12</v>
      </c>
      <c r="S99" t="s">
        <v>12</v>
      </c>
      <c r="T99" t="s">
        <v>12</v>
      </c>
      <c r="U99">
        <v>3.3362880039805867</v>
      </c>
      <c r="V99">
        <v>0.1461945130608292</v>
      </c>
      <c r="W99">
        <v>1.9941560000000001E-2</v>
      </c>
      <c r="X99">
        <v>2.5212676999999999E-2</v>
      </c>
    </row>
    <row r="100" spans="1:24" x14ac:dyDescent="0.2">
      <c r="A100" t="s">
        <v>14</v>
      </c>
      <c r="B100">
        <v>800</v>
      </c>
      <c r="C100">
        <v>378.29441938936094</v>
      </c>
      <c r="D100">
        <v>429.75943968649273</v>
      </c>
      <c r="E100">
        <v>354.89839010492307</v>
      </c>
      <c r="F100" t="s">
        <v>12</v>
      </c>
      <c r="G100" t="s">
        <v>12</v>
      </c>
      <c r="H100" t="s">
        <v>12</v>
      </c>
      <c r="I100">
        <v>387.6507497269256</v>
      </c>
      <c r="J100">
        <v>22.111082245130547</v>
      </c>
      <c r="K100" t="s">
        <v>12</v>
      </c>
      <c r="L100" t="s">
        <v>12</v>
      </c>
      <c r="N100">
        <v>800</v>
      </c>
      <c r="O100">
        <v>3.0204514041301436</v>
      </c>
      <c r="P100">
        <v>3.6564211275426417</v>
      </c>
      <c r="Q100">
        <v>3.4137395758098124</v>
      </c>
      <c r="R100" t="s">
        <v>12</v>
      </c>
      <c r="S100" t="s">
        <v>12</v>
      </c>
      <c r="T100" t="s">
        <v>12</v>
      </c>
      <c r="U100">
        <v>3.3635373691608659</v>
      </c>
      <c r="V100">
        <v>0.18529667062907523</v>
      </c>
      <c r="W100">
        <v>2.8373853000000001E-2</v>
      </c>
      <c r="X100">
        <v>3.2435302999999999E-2</v>
      </c>
    </row>
    <row r="101" spans="1:24" x14ac:dyDescent="0.2">
      <c r="A101" t="s">
        <v>14</v>
      </c>
      <c r="B101">
        <v>900</v>
      </c>
      <c r="C101">
        <v>454.6117875126892</v>
      </c>
      <c r="D101">
        <v>491.95842617660156</v>
      </c>
      <c r="E101">
        <v>450.48353927369129</v>
      </c>
      <c r="F101" t="s">
        <v>12</v>
      </c>
      <c r="G101" t="s">
        <v>12</v>
      </c>
      <c r="H101" t="s">
        <v>12</v>
      </c>
      <c r="I101">
        <v>465.68458432099402</v>
      </c>
      <c r="J101">
        <v>13.190864045123597</v>
      </c>
      <c r="K101" t="s">
        <v>12</v>
      </c>
      <c r="L101" t="s">
        <v>12</v>
      </c>
      <c r="N101">
        <v>900</v>
      </c>
      <c r="O101">
        <v>2.9711469772132846</v>
      </c>
      <c r="P101">
        <v>3.5572650289837688</v>
      </c>
      <c r="Q101">
        <v>3.3315605585410708</v>
      </c>
      <c r="R101" t="s">
        <v>12</v>
      </c>
      <c r="S101" t="s">
        <v>12</v>
      </c>
      <c r="T101" t="s">
        <v>12</v>
      </c>
      <c r="U101">
        <v>3.2866575215793747</v>
      </c>
      <c r="V101">
        <v>0.17068079827472746</v>
      </c>
      <c r="W101">
        <v>2.8831381E-2</v>
      </c>
      <c r="X101">
        <v>3.2435302999999999E-2</v>
      </c>
    </row>
    <row r="102" spans="1:24" x14ac:dyDescent="0.2">
      <c r="A102" t="s">
        <v>14</v>
      </c>
      <c r="B102">
        <v>1000</v>
      </c>
      <c r="C102">
        <v>535.36418077842848</v>
      </c>
      <c r="D102">
        <v>574.01614812525622</v>
      </c>
      <c r="E102">
        <v>532.8112762860236</v>
      </c>
      <c r="F102" t="s">
        <v>12</v>
      </c>
      <c r="G102" t="s">
        <v>12</v>
      </c>
      <c r="H102" t="s">
        <v>12</v>
      </c>
      <c r="I102">
        <v>547.3972017299028</v>
      </c>
      <c r="J102">
        <v>13.329860723651752</v>
      </c>
      <c r="K102" t="s">
        <v>12</v>
      </c>
      <c r="L102" t="s">
        <v>12</v>
      </c>
      <c r="N102">
        <v>1000</v>
      </c>
      <c r="O102">
        <v>3.0308867884555606</v>
      </c>
      <c r="P102">
        <v>3.6990957385445045</v>
      </c>
      <c r="Q102">
        <v>3.3376731897626026</v>
      </c>
      <c r="R102" t="s">
        <v>12</v>
      </c>
      <c r="S102" t="s">
        <v>12</v>
      </c>
      <c r="T102" t="s">
        <v>12</v>
      </c>
      <c r="U102">
        <v>3.3558852389208891</v>
      </c>
      <c r="V102">
        <v>0.19311012341463793</v>
      </c>
      <c r="W102">
        <v>3.3656432999999999E-2</v>
      </c>
      <c r="X102">
        <v>3.5221849E-2</v>
      </c>
    </row>
    <row r="103" spans="1:24" x14ac:dyDescent="0.2">
      <c r="A103" t="s">
        <v>14</v>
      </c>
      <c r="B103">
        <v>1200</v>
      </c>
      <c r="C103">
        <v>748.79562633235912</v>
      </c>
      <c r="D103">
        <v>765.42582608418354</v>
      </c>
      <c r="E103">
        <v>723.17501971676984</v>
      </c>
      <c r="F103" t="s">
        <v>12</v>
      </c>
      <c r="G103" t="s">
        <v>12</v>
      </c>
      <c r="H103" t="s">
        <v>12</v>
      </c>
      <c r="I103">
        <v>745.79882404443742</v>
      </c>
      <c r="J103">
        <v>12.28845362713634</v>
      </c>
      <c r="K103" t="s">
        <v>12</v>
      </c>
      <c r="L103" t="s">
        <v>12</v>
      </c>
      <c r="N103">
        <v>1200</v>
      </c>
      <c r="O103">
        <v>3.0118868705490991</v>
      </c>
      <c r="P103">
        <v>3.6330382059587762</v>
      </c>
      <c r="Q103">
        <v>3.3378634962650811</v>
      </c>
      <c r="R103" t="s">
        <v>12</v>
      </c>
      <c r="S103" t="s">
        <v>12</v>
      </c>
      <c r="T103" t="s">
        <v>12</v>
      </c>
      <c r="U103">
        <v>3.3275961909243192</v>
      </c>
      <c r="V103">
        <v>0.17938441825636794</v>
      </c>
      <c r="W103">
        <v>3.0384574000000001E-2</v>
      </c>
      <c r="X103">
        <v>3.3348923000000003E-2</v>
      </c>
    </row>
    <row r="104" spans="1:24" x14ac:dyDescent="0.2">
      <c r="A104" t="s">
        <v>14</v>
      </c>
      <c r="B104">
        <v>1500</v>
      </c>
      <c r="C104">
        <v>1092.8419342398815</v>
      </c>
      <c r="D104">
        <v>1040.8410965924911</v>
      </c>
      <c r="E104">
        <v>1047.3533121956123</v>
      </c>
      <c r="F104" t="s">
        <v>12</v>
      </c>
      <c r="G104" t="s">
        <v>12</v>
      </c>
      <c r="H104" t="s">
        <v>12</v>
      </c>
      <c r="I104">
        <v>1060.345447675995</v>
      </c>
      <c r="J104">
        <v>16.356634405881803</v>
      </c>
      <c r="K104" t="s">
        <v>12</v>
      </c>
      <c r="L104" t="s">
        <v>12</v>
      </c>
      <c r="N104">
        <v>1500</v>
      </c>
      <c r="O104">
        <v>3.0026834660534019</v>
      </c>
      <c r="P104">
        <v>3.6215245963169398</v>
      </c>
      <c r="Q104">
        <v>3.4350225303585242</v>
      </c>
      <c r="R104" t="s">
        <v>12</v>
      </c>
      <c r="S104" t="s">
        <v>12</v>
      </c>
      <c r="T104" t="s">
        <v>12</v>
      </c>
      <c r="U104">
        <v>3.3530768642429556</v>
      </c>
      <c r="V104">
        <v>0.18328248258976865</v>
      </c>
      <c r="W104">
        <v>2.8242211999999999E-2</v>
      </c>
      <c r="X104">
        <v>3.2435302999999999E-2</v>
      </c>
    </row>
    <row r="107" spans="1:24" ht="19" x14ac:dyDescent="0.25">
      <c r="A107" s="1" t="s">
        <v>67</v>
      </c>
      <c r="D107" t="s">
        <v>132</v>
      </c>
    </row>
    <row r="109" spans="1:24" x14ac:dyDescent="0.2">
      <c r="B109" t="s">
        <v>1</v>
      </c>
      <c r="C109" t="s">
        <v>2</v>
      </c>
      <c r="D109" t="s">
        <v>3</v>
      </c>
      <c r="E109" t="s">
        <v>4</v>
      </c>
      <c r="F109" t="s">
        <v>5</v>
      </c>
      <c r="G109" t="s">
        <v>6</v>
      </c>
      <c r="H109" t="s">
        <v>7</v>
      </c>
      <c r="I109" t="s">
        <v>31</v>
      </c>
      <c r="J109" t="s">
        <v>9</v>
      </c>
    </row>
    <row r="110" spans="1:24" x14ac:dyDescent="0.2">
      <c r="A110" t="s">
        <v>10</v>
      </c>
      <c r="B110">
        <v>2.1895480870225401</v>
      </c>
      <c r="C110">
        <v>2.102722846096472</v>
      </c>
      <c r="D110">
        <v>0</v>
      </c>
      <c r="E110">
        <v>2.4280281954638081</v>
      </c>
      <c r="F110">
        <v>2.3848739851040275</v>
      </c>
      <c r="G110">
        <v>0</v>
      </c>
      <c r="H110">
        <v>1.5175288522811412</v>
      </c>
      <c r="I110">
        <v>0.68220945613689699</v>
      </c>
      <c r="J110" t="s">
        <v>12</v>
      </c>
    </row>
    <row r="111" spans="1:24" x14ac:dyDescent="0.2">
      <c r="A111" t="s">
        <v>32</v>
      </c>
      <c r="B111">
        <v>0</v>
      </c>
      <c r="C111">
        <v>2.7660155440223479</v>
      </c>
      <c r="D111">
        <v>1.8022110315353455</v>
      </c>
      <c r="E111">
        <v>0</v>
      </c>
      <c r="F111">
        <v>2.9478459969765143</v>
      </c>
      <c r="G111">
        <v>0.47253627787836472</v>
      </c>
      <c r="H111">
        <v>1.3314348084020955</v>
      </c>
      <c r="I111">
        <v>0.78211598686359352</v>
      </c>
      <c r="J111" t="s">
        <v>12</v>
      </c>
    </row>
    <row r="112" spans="1:24" x14ac:dyDescent="0.2">
      <c r="A112" t="s">
        <v>33</v>
      </c>
      <c r="B112">
        <v>8.3096935096074045</v>
      </c>
      <c r="C112">
        <v>9.352403212555048</v>
      </c>
      <c r="D112">
        <v>10.087657530893786</v>
      </c>
      <c r="E112">
        <v>4.4425693362141931</v>
      </c>
      <c r="F112">
        <v>7.2980174197833616</v>
      </c>
      <c r="G112">
        <v>8.0599481783649676</v>
      </c>
      <c r="H112">
        <v>7.9250481979031271</v>
      </c>
      <c r="I112">
        <v>1.1372832571338474</v>
      </c>
      <c r="J112">
        <v>8.9277493571765225E-5</v>
      </c>
    </row>
    <row r="113" spans="1:10" x14ac:dyDescent="0.2">
      <c r="A113" t="s">
        <v>34</v>
      </c>
      <c r="B113">
        <v>2.3170681610687875</v>
      </c>
      <c r="C113">
        <v>0.46860463023143373</v>
      </c>
      <c r="D113">
        <v>0.64872330982889825</v>
      </c>
      <c r="E113">
        <v>2.4279572099162547</v>
      </c>
      <c r="F113">
        <v>1.6112607083359911</v>
      </c>
      <c r="G113">
        <v>1.8736344308230179</v>
      </c>
      <c r="H113">
        <v>1.5578747417007308</v>
      </c>
      <c r="I113">
        <v>0.47951629058395218</v>
      </c>
      <c r="J113">
        <v>0.73573887250020154</v>
      </c>
    </row>
    <row r="114" spans="1:10" x14ac:dyDescent="0.2">
      <c r="A114" t="s">
        <v>35</v>
      </c>
      <c r="B114">
        <v>1.4602797243198677</v>
      </c>
      <c r="C114">
        <v>2.8991696582309019</v>
      </c>
      <c r="D114">
        <v>1.4030674885655301</v>
      </c>
      <c r="E114">
        <v>1.7130545851254297</v>
      </c>
      <c r="F114">
        <v>2.344340577810784</v>
      </c>
      <c r="G114">
        <v>1.6823580545477113</v>
      </c>
      <c r="H114">
        <v>1.9170450147667042</v>
      </c>
      <c r="I114">
        <v>0.33829452711858027</v>
      </c>
      <c r="J114" t="s">
        <v>12</v>
      </c>
    </row>
    <row r="115" spans="1:10" x14ac:dyDescent="0.2">
      <c r="A115" t="s">
        <v>36</v>
      </c>
      <c r="B115">
        <v>8.9413650365242958</v>
      </c>
      <c r="C115">
        <v>10.35997744188268</v>
      </c>
      <c r="D115">
        <v>7.6091383810495756</v>
      </c>
      <c r="E115">
        <v>4.7970520261447422</v>
      </c>
      <c r="F115">
        <v>3.4735278551476263</v>
      </c>
      <c r="G115">
        <v>6.0777498231756812</v>
      </c>
      <c r="H115">
        <v>6.8764684273207664</v>
      </c>
      <c r="I115">
        <v>1.4939292004232949</v>
      </c>
      <c r="J115">
        <v>4.6748535562768454E-3</v>
      </c>
    </row>
    <row r="116" spans="1:10" x14ac:dyDescent="0.2">
      <c r="A116" t="s">
        <v>37</v>
      </c>
      <c r="B116">
        <v>1.3464018543705967</v>
      </c>
      <c r="C116">
        <v>2.6228243242163689</v>
      </c>
      <c r="D116">
        <v>1.9833542476685642</v>
      </c>
      <c r="E116">
        <v>1.623250758098105</v>
      </c>
      <c r="F116">
        <v>2.742924116685248</v>
      </c>
      <c r="G116">
        <v>2.2135570238970952</v>
      </c>
      <c r="H116">
        <v>2.088718720822663</v>
      </c>
      <c r="I116">
        <v>0.31703149414655818</v>
      </c>
      <c r="J116">
        <v>0.61197063269151886</v>
      </c>
    </row>
    <row r="117" spans="1:10" x14ac:dyDescent="0.2">
      <c r="A117" t="s">
        <v>11</v>
      </c>
      <c r="B117">
        <v>1.6139898708567164</v>
      </c>
      <c r="C117">
        <v>2.1862907099616806</v>
      </c>
      <c r="D117">
        <v>1.5183391744820161</v>
      </c>
      <c r="E117">
        <v>1.8384023052779461</v>
      </c>
      <c r="F117">
        <v>2.231968740941126</v>
      </c>
      <c r="G117">
        <v>1.9825770701995296</v>
      </c>
      <c r="H117">
        <v>1.8952613119531689</v>
      </c>
      <c r="I117">
        <v>0.16933416918653371</v>
      </c>
      <c r="J117" t="s">
        <v>12</v>
      </c>
    </row>
    <row r="118" spans="1:10" x14ac:dyDescent="0.2">
      <c r="A118" t="s">
        <v>13</v>
      </c>
      <c r="B118">
        <v>9.1556669579489167</v>
      </c>
      <c r="C118">
        <v>8.6488149477360832</v>
      </c>
      <c r="D118">
        <v>4.7205377651401355</v>
      </c>
      <c r="E118">
        <v>7.6332191428275813</v>
      </c>
      <c r="F118">
        <v>10.660542992316437</v>
      </c>
      <c r="G118">
        <v>4.8517243918045301</v>
      </c>
      <c r="H118">
        <v>7.6117510329622808</v>
      </c>
      <c r="I118">
        <v>1.3839950013842373</v>
      </c>
      <c r="J118">
        <v>1.9487857400841246E-3</v>
      </c>
    </row>
    <row r="119" spans="1:10" x14ac:dyDescent="0.2">
      <c r="A119" t="s">
        <v>14</v>
      </c>
      <c r="B119">
        <v>2.0522105562160142</v>
      </c>
      <c r="C119">
        <v>1.9307782473078225</v>
      </c>
      <c r="D119">
        <v>1.810888889748868</v>
      </c>
      <c r="E119">
        <v>2.0921928622918826</v>
      </c>
      <c r="F119">
        <v>2.0173159658569793</v>
      </c>
      <c r="G119">
        <v>1.9256748893916902</v>
      </c>
      <c r="H119">
        <v>1.9715102351355427</v>
      </c>
      <c r="I119">
        <v>5.92926041663734E-2</v>
      </c>
      <c r="J119">
        <v>0.56910671564647741</v>
      </c>
    </row>
    <row r="122" spans="1:10" ht="19" x14ac:dyDescent="0.25">
      <c r="A122" s="1" t="s">
        <v>68</v>
      </c>
    </row>
    <row r="124" spans="1:10" x14ac:dyDescent="0.2">
      <c r="B124" t="s">
        <v>1</v>
      </c>
      <c r="C124" t="s">
        <v>2</v>
      </c>
      <c r="D124" t="s">
        <v>3</v>
      </c>
      <c r="E124" t="s">
        <v>4</v>
      </c>
      <c r="F124" t="s">
        <v>5</v>
      </c>
      <c r="G124" t="s">
        <v>6</v>
      </c>
      <c r="H124" t="s">
        <v>7</v>
      </c>
      <c r="I124" t="s">
        <v>31</v>
      </c>
      <c r="J124" t="s">
        <v>9</v>
      </c>
    </row>
    <row r="125" spans="1:10" x14ac:dyDescent="0.2">
      <c r="A125" t="s">
        <v>10</v>
      </c>
      <c r="B125">
        <v>6.2278516651300926</v>
      </c>
      <c r="C125">
        <v>5.5628993815965053</v>
      </c>
      <c r="D125">
        <v>9.8348466635029865</v>
      </c>
      <c r="E125">
        <v>6.5119286356389834</v>
      </c>
      <c r="F125">
        <v>6.2890287129697535</v>
      </c>
      <c r="G125">
        <v>9.4439128873507716</v>
      </c>
      <c r="H125">
        <v>7.3117446576981822</v>
      </c>
      <c r="I125">
        <v>1.0592803369288584</v>
      </c>
      <c r="J125" t="s">
        <v>12</v>
      </c>
    </row>
    <row r="126" spans="1:10" x14ac:dyDescent="0.2">
      <c r="A126" t="s">
        <v>32</v>
      </c>
      <c r="B126">
        <v>2.537168982639364</v>
      </c>
      <c r="C126">
        <v>7.6633233282583983</v>
      </c>
      <c r="D126">
        <v>5.9069972363949717</v>
      </c>
      <c r="E126">
        <v>5.0781477546760927</v>
      </c>
      <c r="F126">
        <v>7.7694328658840046</v>
      </c>
      <c r="G126">
        <v>6.7968968410267383</v>
      </c>
      <c r="H126">
        <v>5.9586611681465946</v>
      </c>
      <c r="I126">
        <v>1.1364267999117603</v>
      </c>
      <c r="J126" t="s">
        <v>12</v>
      </c>
    </row>
    <row r="127" spans="1:10" x14ac:dyDescent="0.2">
      <c r="A127" t="s">
        <v>33</v>
      </c>
      <c r="B127">
        <v>11.434592905927069</v>
      </c>
      <c r="C127">
        <v>9.8066034612201634</v>
      </c>
      <c r="D127">
        <v>11.002629831857421</v>
      </c>
      <c r="E127">
        <v>10.70962400845203</v>
      </c>
      <c r="F127">
        <v>9.300800394746247</v>
      </c>
      <c r="G127">
        <v>10.632586837934985</v>
      </c>
      <c r="H127">
        <v>10.48113957335632</v>
      </c>
      <c r="I127">
        <v>0.45492609665518507</v>
      </c>
      <c r="J127">
        <v>1.4921011195751926E-3</v>
      </c>
    </row>
    <row r="128" spans="1:10" x14ac:dyDescent="0.2">
      <c r="A128" t="s">
        <v>34</v>
      </c>
      <c r="B128">
        <v>6.4050628188874947</v>
      </c>
      <c r="C128">
        <v>6.441511896130236</v>
      </c>
      <c r="D128">
        <v>7.6700708037692271</v>
      </c>
      <c r="E128">
        <v>6.1857567611448028</v>
      </c>
      <c r="F128">
        <v>6.1365618748026014</v>
      </c>
      <c r="G128">
        <v>6.8839430138545454</v>
      </c>
      <c r="H128">
        <v>6.6204845280981521</v>
      </c>
      <c r="I128">
        <v>0.33393101137008774</v>
      </c>
      <c r="J128">
        <v>0.46020248876586478</v>
      </c>
    </row>
    <row r="129" spans="1:10" x14ac:dyDescent="0.2">
      <c r="A129" t="s">
        <v>35</v>
      </c>
      <c r="B129">
        <v>7.6830243783994465</v>
      </c>
      <c r="C129">
        <v>7.0893835548691611</v>
      </c>
      <c r="D129">
        <v>7.0872787227778309</v>
      </c>
      <c r="E129">
        <v>5.7982858741532164</v>
      </c>
      <c r="F129">
        <v>6.4616582320960783</v>
      </c>
      <c r="G129">
        <v>7.3716828220802961</v>
      </c>
      <c r="H129">
        <v>6.9152189307293384</v>
      </c>
      <c r="I129">
        <v>0.39251998999098631</v>
      </c>
      <c r="J129" t="s">
        <v>12</v>
      </c>
    </row>
    <row r="130" spans="1:10" x14ac:dyDescent="0.2">
      <c r="A130" t="s">
        <v>36</v>
      </c>
      <c r="B130">
        <v>9.258877459081809</v>
      </c>
      <c r="C130">
        <v>16.267961733774126</v>
      </c>
      <c r="D130">
        <v>14.57366777180712</v>
      </c>
      <c r="E130">
        <v>7.9366052139087202</v>
      </c>
      <c r="F130">
        <v>10.787418447515135</v>
      </c>
      <c r="G130">
        <v>14.344822769392852</v>
      </c>
      <c r="H130">
        <v>12.19489223257996</v>
      </c>
      <c r="I130">
        <v>1.9253543930046122</v>
      </c>
      <c r="J130">
        <v>1.0876770402995801E-2</v>
      </c>
    </row>
    <row r="131" spans="1:10" x14ac:dyDescent="0.2">
      <c r="A131" t="s">
        <v>37</v>
      </c>
      <c r="B131">
        <v>6.0287855591287656</v>
      </c>
      <c r="C131">
        <v>7.4105427192321685</v>
      </c>
      <c r="D131">
        <v>7.217837358470697</v>
      </c>
      <c r="E131">
        <v>4.9080741776027308</v>
      </c>
      <c r="F131">
        <v>7.0960502235057499</v>
      </c>
      <c r="G131">
        <v>6.4294270203963606</v>
      </c>
      <c r="H131">
        <v>6.5151195097227452</v>
      </c>
      <c r="I131">
        <v>0.54525432640860261</v>
      </c>
      <c r="J131">
        <v>0.4212930623884642</v>
      </c>
    </row>
    <row r="132" spans="1:10" x14ac:dyDescent="0.2">
      <c r="A132" t="s">
        <v>11</v>
      </c>
      <c r="B132">
        <v>7.0310232160323771</v>
      </c>
      <c r="C132">
        <v>7.2861955630927762</v>
      </c>
      <c r="D132">
        <v>5.9901938224673774</v>
      </c>
      <c r="E132">
        <v>4.2002411101996673</v>
      </c>
      <c r="F132">
        <v>6.8198995316823057</v>
      </c>
      <c r="G132">
        <v>5.6868446407902491</v>
      </c>
      <c r="H132">
        <v>6.1690663140441258</v>
      </c>
      <c r="I132">
        <v>0.66107675453703396</v>
      </c>
      <c r="J132" t="s">
        <v>12</v>
      </c>
    </row>
    <row r="133" spans="1:10" x14ac:dyDescent="0.2">
      <c r="A133" t="s">
        <v>13</v>
      </c>
      <c r="B133">
        <v>10.586594570729664</v>
      </c>
      <c r="C133">
        <v>10.056427610804878</v>
      </c>
      <c r="D133">
        <v>9.826332532333053</v>
      </c>
      <c r="E133">
        <v>9.538762138433805</v>
      </c>
      <c r="F133">
        <v>18.02448221318415</v>
      </c>
      <c r="G133">
        <v>8.9301887355372394</v>
      </c>
      <c r="H133">
        <v>11.160464633503798</v>
      </c>
      <c r="I133">
        <v>1.9671793674792422</v>
      </c>
      <c r="J133">
        <v>1.4051688971731518E-2</v>
      </c>
    </row>
    <row r="134" spans="1:10" x14ac:dyDescent="0.2">
      <c r="A134" t="s">
        <v>14</v>
      </c>
      <c r="B134">
        <v>6.7840437997270628</v>
      </c>
      <c r="C134">
        <v>6.181638195454787</v>
      </c>
      <c r="D134">
        <v>5.7369181122025523</v>
      </c>
      <c r="E134">
        <v>5.8258482023758686</v>
      </c>
      <c r="F134">
        <v>5.5804733631788439</v>
      </c>
      <c r="G134">
        <v>6.0422071985570964</v>
      </c>
      <c r="H134">
        <v>6.025188145249369</v>
      </c>
      <c r="I134">
        <v>0.24782190283712427</v>
      </c>
      <c r="J134">
        <v>0.78232666092282388</v>
      </c>
    </row>
    <row r="137" spans="1:10" ht="19" x14ac:dyDescent="0.25">
      <c r="A137" s="1" t="s">
        <v>69</v>
      </c>
    </row>
    <row r="139" spans="1:10" x14ac:dyDescent="0.2">
      <c r="B139" t="s">
        <v>1</v>
      </c>
      <c r="C139" t="s">
        <v>2</v>
      </c>
      <c r="D139" t="s">
        <v>3</v>
      </c>
      <c r="E139" t="s">
        <v>4</v>
      </c>
      <c r="F139" t="s">
        <v>5</v>
      </c>
      <c r="G139" t="s">
        <v>6</v>
      </c>
      <c r="H139" t="s">
        <v>7</v>
      </c>
      <c r="I139" t="s">
        <v>31</v>
      </c>
      <c r="J139" t="s">
        <v>9</v>
      </c>
    </row>
    <row r="140" spans="1:10" x14ac:dyDescent="0.2">
      <c r="A140" t="s">
        <v>10</v>
      </c>
      <c r="B140">
        <v>7.2095484859326722E-2</v>
      </c>
      <c r="C140">
        <v>7.4969265784628966E-2</v>
      </c>
      <c r="D140">
        <v>5.4767540293621408E-2</v>
      </c>
      <c r="E140">
        <v>7.8969545031782856E-2</v>
      </c>
      <c r="F140">
        <v>8.7036231025798966E-2</v>
      </c>
      <c r="G140">
        <v>5.2255794699864577E-2</v>
      </c>
      <c r="H140">
        <v>7.0015643615837245E-2</v>
      </c>
      <c r="I140">
        <v>7.9441959818852929E-3</v>
      </c>
      <c r="J140" t="s">
        <v>12</v>
      </c>
    </row>
    <row r="141" spans="1:10" x14ac:dyDescent="0.2">
      <c r="A141" t="s">
        <v>32</v>
      </c>
      <c r="B141">
        <v>2.0477689658594384E-2</v>
      </c>
      <c r="C141">
        <v>7.510942559643724E-2</v>
      </c>
      <c r="D141">
        <v>5.8381314018573244E-2</v>
      </c>
      <c r="E141">
        <v>3.9244061303395569E-2</v>
      </c>
      <c r="F141">
        <v>7.9929578317191649E-2</v>
      </c>
      <c r="G141">
        <v>4.9495042145257587E-2</v>
      </c>
      <c r="H141">
        <v>5.3772851839908285E-2</v>
      </c>
      <c r="I141">
        <v>1.2906367622856825E-2</v>
      </c>
      <c r="J141" t="s">
        <v>12</v>
      </c>
    </row>
    <row r="142" spans="1:10" x14ac:dyDescent="0.2">
      <c r="A142" t="s">
        <v>33</v>
      </c>
      <c r="B142">
        <v>0.14018235949294591</v>
      </c>
      <c r="C142">
        <v>0.19320569012620331</v>
      </c>
      <c r="D142">
        <v>0.19309368770640897</v>
      </c>
      <c r="E142">
        <v>0.10459866904790693</v>
      </c>
      <c r="F142">
        <v>0.17034653989299303</v>
      </c>
      <c r="G142">
        <v>0.17455811998887671</v>
      </c>
      <c r="H142">
        <v>0.16266417770922251</v>
      </c>
      <c r="I142">
        <v>1.9893481440691127E-2</v>
      </c>
      <c r="J142">
        <v>1.393080503808119E-4</v>
      </c>
    </row>
    <row r="143" spans="1:10" x14ac:dyDescent="0.2">
      <c r="A143" t="s">
        <v>34</v>
      </c>
      <c r="B143">
        <v>8.5945747272408335E-2</v>
      </c>
      <c r="C143">
        <v>5.1507270814535717E-2</v>
      </c>
      <c r="D143">
        <v>5.5185201581521154E-2</v>
      </c>
      <c r="E143">
        <v>8.8321006459387272E-2</v>
      </c>
      <c r="F143">
        <v>6.7266026168519052E-2</v>
      </c>
      <c r="G143">
        <v>6.7004705569749148E-2</v>
      </c>
      <c r="H143">
        <v>6.9204992977686772E-2</v>
      </c>
      <c r="I143">
        <v>8.8092360747474095E-3</v>
      </c>
      <c r="J143">
        <v>0.19663330280791566</v>
      </c>
    </row>
    <row r="144" spans="1:10" x14ac:dyDescent="0.2">
      <c r="A144" t="s">
        <v>35</v>
      </c>
      <c r="B144">
        <v>6.3880454732608269E-2</v>
      </c>
      <c r="C144">
        <v>7.5494307343352648E-2</v>
      </c>
      <c r="D144">
        <v>7.2243809590207181E-2</v>
      </c>
      <c r="E144">
        <v>5.8075667523226487E-2</v>
      </c>
      <c r="F144">
        <v>6.8332342742314339E-2</v>
      </c>
      <c r="G144">
        <v>8.0002028765482028E-2</v>
      </c>
      <c r="H144">
        <v>6.9671435116198499E-2</v>
      </c>
      <c r="I144">
        <v>4.5973511562931776E-3</v>
      </c>
      <c r="J144" t="s">
        <v>12</v>
      </c>
    </row>
    <row r="145" spans="1:10" x14ac:dyDescent="0.2">
      <c r="A145" t="s">
        <v>36</v>
      </c>
      <c r="B145">
        <v>0.19591066278679917</v>
      </c>
      <c r="C145">
        <v>0.19798472475091192</v>
      </c>
      <c r="D145">
        <v>0.15881210938275026</v>
      </c>
      <c r="E145">
        <v>0.14022062846324904</v>
      </c>
      <c r="F145">
        <v>0.11249675723461375</v>
      </c>
      <c r="G145">
        <v>0.1435830970802574</v>
      </c>
      <c r="H145">
        <v>0.15816799661643025</v>
      </c>
      <c r="I145">
        <v>1.9375216119252602E-2</v>
      </c>
      <c r="J145">
        <v>1.0095920047432808E-3</v>
      </c>
    </row>
    <row r="146" spans="1:10" x14ac:dyDescent="0.2">
      <c r="A146" t="s">
        <v>37</v>
      </c>
      <c r="B146">
        <v>6.0897508328361091E-2</v>
      </c>
      <c r="C146">
        <v>7.5557646378857243E-2</v>
      </c>
      <c r="D146">
        <v>7.2503754484298424E-2</v>
      </c>
      <c r="E146">
        <v>5.9849975350301114E-2</v>
      </c>
      <c r="F146">
        <v>7.6661199817568387E-2</v>
      </c>
      <c r="G146">
        <v>7.214008315646582E-2</v>
      </c>
      <c r="H146">
        <v>6.9601694585975357E-2</v>
      </c>
      <c r="I146">
        <v>4.2507586030490607E-3</v>
      </c>
      <c r="J146">
        <v>0.98774406309096663</v>
      </c>
    </row>
    <row r="147" spans="1:10" x14ac:dyDescent="0.2">
      <c r="A147" t="s">
        <v>11</v>
      </c>
      <c r="B147">
        <v>7.663680054595251E-2</v>
      </c>
      <c r="C147">
        <v>7.4100909212446761E-2</v>
      </c>
      <c r="D147">
        <v>6.9067394657246151E-2</v>
      </c>
      <c r="E147">
        <v>6.2374934341027893E-2</v>
      </c>
      <c r="F147">
        <v>7.4277667884661003E-2</v>
      </c>
      <c r="G147">
        <v>7.5464291810673975E-2</v>
      </c>
      <c r="H147">
        <v>7.1986999742001387E-2</v>
      </c>
      <c r="I147">
        <v>3.1020839937030771E-3</v>
      </c>
      <c r="J147" t="s">
        <v>12</v>
      </c>
    </row>
    <row r="148" spans="1:10" x14ac:dyDescent="0.2">
      <c r="A148" t="s">
        <v>13</v>
      </c>
      <c r="B148">
        <v>0.18247176491246725</v>
      </c>
      <c r="C148">
        <v>0.1863604899223891</v>
      </c>
      <c r="D148">
        <v>0.14658601937810106</v>
      </c>
      <c r="E148">
        <v>0.16439987215739854</v>
      </c>
      <c r="F148">
        <v>0.22644005913052961</v>
      </c>
      <c r="G148">
        <v>0.14476275654653131</v>
      </c>
      <c r="H148">
        <v>0.17517016034123611</v>
      </c>
      <c r="I148">
        <v>1.7634817558854883E-2</v>
      </c>
      <c r="J148">
        <v>3.3865740060586491E-4</v>
      </c>
    </row>
    <row r="149" spans="1:10" x14ac:dyDescent="0.2">
      <c r="A149" t="s">
        <v>14</v>
      </c>
      <c r="B149">
        <v>8.026420616678423E-2</v>
      </c>
      <c r="C149">
        <v>7.8272976922515614E-2</v>
      </c>
      <c r="D149">
        <v>7.2948346185079421E-2</v>
      </c>
      <c r="E149">
        <v>7.5894865898226749E-2</v>
      </c>
      <c r="F149">
        <v>7.7280183921183562E-2</v>
      </c>
      <c r="G149">
        <v>7.6398318357050507E-2</v>
      </c>
      <c r="H149">
        <v>7.6843149575140018E-2</v>
      </c>
      <c r="I149">
        <v>1.4190523518149197E-3</v>
      </c>
      <c r="J149">
        <v>8.3936734852396166E-2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0"/>
  <sheetViews>
    <sheetView topLeftCell="A35" workbookViewId="0">
      <selection activeCell="F138" sqref="F138"/>
    </sheetView>
  </sheetViews>
  <sheetFormatPr baseColWidth="10" defaultColWidth="8.83203125" defaultRowHeight="15" x14ac:dyDescent="0.2"/>
  <sheetData>
    <row r="1" spans="1:14" ht="19" x14ac:dyDescent="0.25">
      <c r="A1" s="1" t="s">
        <v>70</v>
      </c>
      <c r="B1" s="1"/>
      <c r="C1" s="1"/>
    </row>
    <row r="3" spans="1:14" x14ac:dyDescent="0.2">
      <c r="B3" t="s">
        <v>44</v>
      </c>
      <c r="C3" t="s">
        <v>45</v>
      </c>
      <c r="D3" t="s">
        <v>46</v>
      </c>
      <c r="E3" t="s">
        <v>47</v>
      </c>
      <c r="F3" t="s">
        <v>1</v>
      </c>
      <c r="G3" t="s">
        <v>2</v>
      </c>
      <c r="H3" t="s">
        <v>3</v>
      </c>
      <c r="I3" t="s">
        <v>4</v>
      </c>
      <c r="J3" t="s">
        <v>5</v>
      </c>
      <c r="K3" t="s">
        <v>6</v>
      </c>
      <c r="L3" t="s">
        <v>7</v>
      </c>
      <c r="M3" t="s">
        <v>31</v>
      </c>
      <c r="N3" t="s">
        <v>9</v>
      </c>
    </row>
    <row r="4" spans="1:14" x14ac:dyDescent="0.2">
      <c r="A4" t="s">
        <v>11</v>
      </c>
      <c r="B4">
        <v>1</v>
      </c>
      <c r="C4" t="s">
        <v>48</v>
      </c>
      <c r="D4">
        <v>200</v>
      </c>
      <c r="E4">
        <v>25</v>
      </c>
      <c r="F4">
        <v>8.9131313219015649</v>
      </c>
      <c r="G4">
        <v>9.238037230286734</v>
      </c>
      <c r="H4">
        <v>9.0178807054684302</v>
      </c>
      <c r="I4" t="s">
        <v>12</v>
      </c>
      <c r="J4" t="s">
        <v>12</v>
      </c>
      <c r="K4" t="s">
        <v>12</v>
      </c>
      <c r="L4">
        <v>9.0563497525522436</v>
      </c>
      <c r="M4">
        <v>9.5744213077606652E-2</v>
      </c>
      <c r="N4" t="s">
        <v>12</v>
      </c>
    </row>
    <row r="5" spans="1:14" x14ac:dyDescent="0.2">
      <c r="A5" t="s">
        <v>13</v>
      </c>
      <c r="B5">
        <v>1</v>
      </c>
      <c r="C5" t="s">
        <v>48</v>
      </c>
      <c r="D5">
        <v>200</v>
      </c>
      <c r="E5">
        <v>25</v>
      </c>
      <c r="F5">
        <v>5.5518384985157523</v>
      </c>
      <c r="G5">
        <v>5.3328678912844367</v>
      </c>
      <c r="H5">
        <v>6.0134090213414124</v>
      </c>
      <c r="I5">
        <v>5.1936068882053972</v>
      </c>
      <c r="J5">
        <v>7.281701583902171</v>
      </c>
      <c r="K5">
        <v>4.6960603937171363</v>
      </c>
      <c r="L5">
        <v>5.6782473794943842</v>
      </c>
      <c r="M5">
        <v>0.36597962551176982</v>
      </c>
      <c r="N5">
        <v>1.5469099999999999E-4</v>
      </c>
    </row>
    <row r="6" spans="1:14" x14ac:dyDescent="0.2">
      <c r="A6" t="s">
        <v>14</v>
      </c>
      <c r="B6">
        <v>1</v>
      </c>
      <c r="C6" t="s">
        <v>48</v>
      </c>
      <c r="D6">
        <v>200</v>
      </c>
      <c r="E6">
        <v>25</v>
      </c>
      <c r="F6">
        <v>7.0041973126704038</v>
      </c>
      <c r="G6">
        <v>7.1379193458144909</v>
      </c>
      <c r="H6">
        <v>7.2079024104381357</v>
      </c>
      <c r="I6" t="s">
        <v>12</v>
      </c>
      <c r="J6" t="s">
        <v>12</v>
      </c>
      <c r="K6" t="s">
        <v>12</v>
      </c>
      <c r="L6">
        <v>7.1166730229743438</v>
      </c>
      <c r="M6">
        <v>5.975644007081618E-2</v>
      </c>
      <c r="N6">
        <v>2.1879399999999999E-4</v>
      </c>
    </row>
    <row r="7" spans="1:14" x14ac:dyDescent="0.2">
      <c r="A7" t="s">
        <v>11</v>
      </c>
      <c r="B7">
        <v>1</v>
      </c>
      <c r="C7" t="s">
        <v>48</v>
      </c>
      <c r="D7">
        <v>600</v>
      </c>
      <c r="E7">
        <v>25</v>
      </c>
      <c r="F7">
        <v>15.432581220391413</v>
      </c>
      <c r="G7">
        <v>13.852260574608266</v>
      </c>
      <c r="H7">
        <v>15.681731716554408</v>
      </c>
      <c r="I7" t="s">
        <v>12</v>
      </c>
      <c r="J7" t="s">
        <v>12</v>
      </c>
      <c r="K7" t="s">
        <v>12</v>
      </c>
      <c r="L7">
        <v>14.988857837184696</v>
      </c>
      <c r="M7">
        <v>0.57283185299199901</v>
      </c>
      <c r="N7" t="s">
        <v>12</v>
      </c>
    </row>
    <row r="8" spans="1:14" x14ac:dyDescent="0.2">
      <c r="A8" t="s">
        <v>13</v>
      </c>
      <c r="B8">
        <v>1</v>
      </c>
      <c r="C8" t="s">
        <v>48</v>
      </c>
      <c r="D8">
        <v>600</v>
      </c>
      <c r="E8">
        <v>25</v>
      </c>
      <c r="F8">
        <v>10.86165165094774</v>
      </c>
      <c r="G8">
        <v>10.409040381866443</v>
      </c>
      <c r="H8">
        <v>12.470757899504681</v>
      </c>
      <c r="I8">
        <v>9.2764414519214444</v>
      </c>
      <c r="J8">
        <v>13.891545843347414</v>
      </c>
      <c r="K8">
        <v>9.38890357974085</v>
      </c>
      <c r="L8">
        <v>11.049723467888095</v>
      </c>
      <c r="M8">
        <v>0.740360067884967</v>
      </c>
      <c r="N8">
        <v>4.3484120000000003E-3</v>
      </c>
    </row>
    <row r="9" spans="1:14" x14ac:dyDescent="0.2">
      <c r="A9" t="s">
        <v>14</v>
      </c>
      <c r="B9">
        <v>1</v>
      </c>
      <c r="C9" t="s">
        <v>48</v>
      </c>
      <c r="D9">
        <v>600</v>
      </c>
      <c r="E9">
        <v>25</v>
      </c>
      <c r="F9">
        <v>11.402273957755332</v>
      </c>
      <c r="G9">
        <v>9.5491912246748551</v>
      </c>
      <c r="H9">
        <v>9.3844292570705434</v>
      </c>
      <c r="I9" t="s">
        <v>12</v>
      </c>
      <c r="J9" t="s">
        <v>12</v>
      </c>
      <c r="K9" t="s">
        <v>12</v>
      </c>
      <c r="L9">
        <v>10.11196481316691</v>
      </c>
      <c r="M9">
        <v>0.64690542661417161</v>
      </c>
      <c r="N9">
        <v>5.0680329999999996E-3</v>
      </c>
    </row>
    <row r="10" spans="1:14" x14ac:dyDescent="0.2">
      <c r="A10" t="s">
        <v>11</v>
      </c>
      <c r="B10">
        <v>2</v>
      </c>
      <c r="C10" t="s">
        <v>49</v>
      </c>
      <c r="D10">
        <v>200</v>
      </c>
      <c r="E10">
        <v>25</v>
      </c>
      <c r="F10">
        <v>8.108087063892599</v>
      </c>
      <c r="G10">
        <v>8.0900803782802928</v>
      </c>
      <c r="H10">
        <v>8.1128776026251419</v>
      </c>
      <c r="I10" t="s">
        <v>12</v>
      </c>
      <c r="J10" t="s">
        <v>12</v>
      </c>
      <c r="K10" t="s">
        <v>12</v>
      </c>
      <c r="L10">
        <v>8.1036816815993458</v>
      </c>
      <c r="M10">
        <v>6.9398343957099099E-3</v>
      </c>
      <c r="N10" t="s">
        <v>12</v>
      </c>
    </row>
    <row r="11" spans="1:14" x14ac:dyDescent="0.2">
      <c r="A11" t="s">
        <v>13</v>
      </c>
      <c r="B11">
        <v>2</v>
      </c>
      <c r="C11" t="s">
        <v>49</v>
      </c>
      <c r="D11">
        <v>200</v>
      </c>
      <c r="E11">
        <v>25</v>
      </c>
      <c r="F11">
        <v>6.1901144386172513</v>
      </c>
      <c r="G11">
        <v>7.7491820790583015</v>
      </c>
      <c r="H11">
        <v>6.7904947965135962</v>
      </c>
      <c r="I11" t="s">
        <v>12</v>
      </c>
      <c r="J11" t="s">
        <v>12</v>
      </c>
      <c r="K11" t="s">
        <v>12</v>
      </c>
      <c r="L11">
        <v>6.90993043806305</v>
      </c>
      <c r="M11">
        <v>0.4540086751086933</v>
      </c>
      <c r="N11">
        <v>0.1192722201220115</v>
      </c>
    </row>
    <row r="12" spans="1:14" x14ac:dyDescent="0.2">
      <c r="A12" t="s">
        <v>14</v>
      </c>
      <c r="B12">
        <v>2</v>
      </c>
      <c r="C12" t="s">
        <v>49</v>
      </c>
      <c r="D12">
        <v>200</v>
      </c>
      <c r="E12">
        <v>25</v>
      </c>
      <c r="F12">
        <v>7.7182065455318813</v>
      </c>
      <c r="G12">
        <v>7.567917992674821</v>
      </c>
      <c r="H12">
        <v>6.8427736348467016</v>
      </c>
      <c r="I12" t="s">
        <v>12</v>
      </c>
      <c r="J12" t="s">
        <v>12</v>
      </c>
      <c r="K12" t="s">
        <v>12</v>
      </c>
      <c r="L12">
        <v>7.3762993910178016</v>
      </c>
      <c r="M12">
        <v>0.2702677448096148</v>
      </c>
      <c r="N12">
        <v>0.11467674085559248</v>
      </c>
    </row>
    <row r="13" spans="1:14" x14ac:dyDescent="0.2">
      <c r="A13" t="s">
        <v>11</v>
      </c>
      <c r="B13">
        <v>2</v>
      </c>
      <c r="C13" t="s">
        <v>49</v>
      </c>
      <c r="D13">
        <v>600</v>
      </c>
      <c r="E13">
        <v>25</v>
      </c>
      <c r="F13">
        <v>17.053680561582492</v>
      </c>
      <c r="G13">
        <v>14.326381592516276</v>
      </c>
      <c r="H13">
        <v>13.496004362202203</v>
      </c>
      <c r="I13">
        <v>14.039374345588836</v>
      </c>
      <c r="J13" t="s">
        <v>12</v>
      </c>
      <c r="K13" t="s">
        <v>12</v>
      </c>
      <c r="L13">
        <v>14.728860215472452</v>
      </c>
      <c r="M13">
        <v>0.79383578294127199</v>
      </c>
      <c r="N13" t="s">
        <v>12</v>
      </c>
    </row>
    <row r="14" spans="1:14" x14ac:dyDescent="0.2">
      <c r="A14" t="s">
        <v>13</v>
      </c>
      <c r="B14">
        <v>2</v>
      </c>
      <c r="C14" t="s">
        <v>49</v>
      </c>
      <c r="D14">
        <v>600</v>
      </c>
      <c r="E14">
        <v>25</v>
      </c>
      <c r="F14">
        <v>12.190192152236246</v>
      </c>
      <c r="G14">
        <v>11.126932993676046</v>
      </c>
      <c r="H14">
        <v>13.520111177347264</v>
      </c>
      <c r="I14">
        <v>11.538730148989305</v>
      </c>
      <c r="J14" t="s">
        <v>12</v>
      </c>
      <c r="K14" t="s">
        <v>12</v>
      </c>
      <c r="L14">
        <v>12.093991618062216</v>
      </c>
      <c r="M14">
        <v>0.52333778306394563</v>
      </c>
      <c r="N14">
        <v>3.7732190135745622E-2</v>
      </c>
    </row>
    <row r="15" spans="1:14" x14ac:dyDescent="0.2">
      <c r="A15" t="s">
        <v>14</v>
      </c>
      <c r="B15">
        <v>2</v>
      </c>
      <c r="C15" t="s">
        <v>49</v>
      </c>
      <c r="D15">
        <v>600</v>
      </c>
      <c r="E15">
        <v>25</v>
      </c>
      <c r="F15">
        <v>16.835310460830623</v>
      </c>
      <c r="G15">
        <v>14.689444453355913</v>
      </c>
      <c r="H15">
        <v>16.084668809039471</v>
      </c>
      <c r="I15">
        <v>12.818115358418412</v>
      </c>
      <c r="J15">
        <v>12.918783353268196</v>
      </c>
      <c r="K15" t="s">
        <v>12</v>
      </c>
      <c r="L15">
        <v>14.669264486982524</v>
      </c>
      <c r="M15">
        <v>0.81198734849864007</v>
      </c>
      <c r="N15">
        <v>0.95963259000507617</v>
      </c>
    </row>
    <row r="16" spans="1:14" x14ac:dyDescent="0.2">
      <c r="A16" t="s">
        <v>11</v>
      </c>
      <c r="B16">
        <v>3</v>
      </c>
      <c r="C16" t="s">
        <v>49</v>
      </c>
      <c r="D16">
        <v>200</v>
      </c>
      <c r="E16">
        <v>31</v>
      </c>
      <c r="F16">
        <v>7.9627608470672344</v>
      </c>
      <c r="G16">
        <v>7.9363633758678587</v>
      </c>
      <c r="H16">
        <v>8.004462439809048</v>
      </c>
      <c r="I16" t="s">
        <v>12</v>
      </c>
      <c r="J16" t="s">
        <v>12</v>
      </c>
      <c r="K16" t="s">
        <v>12</v>
      </c>
      <c r="L16">
        <v>7.9678622209147134</v>
      </c>
      <c r="M16">
        <v>1.9823291340956801E-2</v>
      </c>
      <c r="N16" t="s">
        <v>12</v>
      </c>
    </row>
    <row r="17" spans="1:14" x14ac:dyDescent="0.2">
      <c r="A17" t="s">
        <v>13</v>
      </c>
      <c r="B17">
        <v>3</v>
      </c>
      <c r="C17" t="s">
        <v>49</v>
      </c>
      <c r="D17">
        <v>600</v>
      </c>
      <c r="E17">
        <v>31</v>
      </c>
      <c r="F17">
        <v>14.242928552892321</v>
      </c>
      <c r="G17">
        <v>13.806383453899345</v>
      </c>
      <c r="H17">
        <v>15.365312707826673</v>
      </c>
      <c r="I17" t="s">
        <v>12</v>
      </c>
      <c r="J17" t="s">
        <v>12</v>
      </c>
      <c r="K17" t="s">
        <v>12</v>
      </c>
      <c r="L17">
        <v>14.471541571539447</v>
      </c>
      <c r="M17">
        <v>0.46431420356938508</v>
      </c>
      <c r="N17">
        <v>4.9943291525874822E-3</v>
      </c>
    </row>
    <row r="18" spans="1:14" x14ac:dyDescent="0.2">
      <c r="A18" t="s">
        <v>14</v>
      </c>
      <c r="B18">
        <v>3</v>
      </c>
      <c r="C18" t="s">
        <v>49</v>
      </c>
      <c r="D18">
        <v>200</v>
      </c>
      <c r="E18">
        <v>40</v>
      </c>
      <c r="F18">
        <v>6.8955322164726809</v>
      </c>
      <c r="G18">
        <v>6.578955813672815</v>
      </c>
      <c r="H18">
        <v>6.2470540551369433</v>
      </c>
      <c r="I18" t="s">
        <v>12</v>
      </c>
      <c r="J18" t="s">
        <v>12</v>
      </c>
      <c r="K18" t="s">
        <v>12</v>
      </c>
      <c r="L18">
        <v>6.5738473617608131</v>
      </c>
      <c r="M18">
        <v>0.18721694514034393</v>
      </c>
      <c r="N18">
        <v>1.6696122287163637E-2</v>
      </c>
    </row>
    <row r="19" spans="1:14" x14ac:dyDescent="0.2">
      <c r="A19" t="s">
        <v>11</v>
      </c>
      <c r="B19">
        <v>4</v>
      </c>
      <c r="C19" t="s">
        <v>49</v>
      </c>
      <c r="D19">
        <v>600</v>
      </c>
      <c r="E19">
        <v>31</v>
      </c>
      <c r="F19">
        <v>17.556831229635137</v>
      </c>
      <c r="G19">
        <v>16.036387269661724</v>
      </c>
      <c r="H19">
        <v>16.186262878408609</v>
      </c>
      <c r="I19" t="s">
        <v>12</v>
      </c>
      <c r="J19" t="s">
        <v>12</v>
      </c>
      <c r="K19" t="s">
        <v>12</v>
      </c>
      <c r="L19">
        <v>16.593160459235154</v>
      </c>
      <c r="M19">
        <v>0.48377394508068222</v>
      </c>
      <c r="N19">
        <v>3.4131564840908152E-2</v>
      </c>
    </row>
    <row r="20" spans="1:14" x14ac:dyDescent="0.2">
      <c r="A20" t="s">
        <v>11</v>
      </c>
      <c r="B20">
        <v>4</v>
      </c>
      <c r="C20" t="s">
        <v>49</v>
      </c>
      <c r="D20">
        <v>200</v>
      </c>
      <c r="E20">
        <v>40</v>
      </c>
      <c r="F20">
        <v>6.1604848595044102</v>
      </c>
      <c r="G20">
        <v>6.5001311364793457</v>
      </c>
      <c r="H20">
        <v>6.9036011315359032</v>
      </c>
      <c r="I20" t="s">
        <v>12</v>
      </c>
      <c r="J20" t="s">
        <v>12</v>
      </c>
      <c r="K20" t="s">
        <v>12</v>
      </c>
      <c r="L20">
        <v>6.5214057091732194</v>
      </c>
      <c r="M20">
        <v>0.21478276158479775</v>
      </c>
      <c r="N20">
        <v>0.86308310654782394</v>
      </c>
    </row>
    <row r="23" spans="1:14" ht="19" x14ac:dyDescent="0.25">
      <c r="A23" s="1" t="s">
        <v>71</v>
      </c>
    </row>
    <row r="25" spans="1:14" x14ac:dyDescent="0.2">
      <c r="B25" t="s">
        <v>44</v>
      </c>
      <c r="C25" t="s">
        <v>45</v>
      </c>
      <c r="D25" t="s">
        <v>46</v>
      </c>
      <c r="E25" t="s">
        <v>47</v>
      </c>
      <c r="F25" t="s">
        <v>1</v>
      </c>
      <c r="G25" t="s">
        <v>2</v>
      </c>
      <c r="H25" t="s">
        <v>3</v>
      </c>
      <c r="I25" t="s">
        <v>4</v>
      </c>
      <c r="J25" t="s">
        <v>5</v>
      </c>
      <c r="K25" t="s">
        <v>6</v>
      </c>
      <c r="L25" t="s">
        <v>7</v>
      </c>
      <c r="M25" t="s">
        <v>31</v>
      </c>
      <c r="N25" t="s">
        <v>9</v>
      </c>
    </row>
    <row r="26" spans="1:14" x14ac:dyDescent="0.2">
      <c r="A26" t="s">
        <v>11</v>
      </c>
      <c r="B26">
        <v>1</v>
      </c>
      <c r="C26" t="s">
        <v>48</v>
      </c>
      <c r="D26">
        <v>200</v>
      </c>
      <c r="E26">
        <v>25</v>
      </c>
      <c r="F26">
        <v>0.10266287003843737</v>
      </c>
      <c r="G26">
        <v>6.0591875990735365E-2</v>
      </c>
      <c r="H26">
        <v>9.7145466628309904E-2</v>
      </c>
      <c r="I26" t="s">
        <v>12</v>
      </c>
      <c r="J26" t="s">
        <v>12</v>
      </c>
      <c r="K26" t="s">
        <v>12</v>
      </c>
      <c r="L26">
        <v>8.6800070885827543E-2</v>
      </c>
      <c r="M26">
        <v>1.3200537171416855E-2</v>
      </c>
      <c r="N26" t="s">
        <v>12</v>
      </c>
    </row>
    <row r="27" spans="1:14" x14ac:dyDescent="0.2">
      <c r="A27" t="s">
        <v>13</v>
      </c>
      <c r="B27">
        <v>1</v>
      </c>
      <c r="C27" t="s">
        <v>48</v>
      </c>
      <c r="D27">
        <v>200</v>
      </c>
      <c r="E27">
        <v>25</v>
      </c>
      <c r="F27">
        <v>5.1110926012186621E-2</v>
      </c>
      <c r="G27">
        <v>4.4508232116021486E-2</v>
      </c>
      <c r="H27">
        <v>5.0058795002394171E-2</v>
      </c>
      <c r="I27">
        <v>3.2340040219232633E-2</v>
      </c>
      <c r="J27">
        <v>6.1287614869311391E-2</v>
      </c>
      <c r="K27">
        <v>4.6258386153336689E-2</v>
      </c>
      <c r="L27">
        <v>4.7593999062080505E-2</v>
      </c>
      <c r="M27">
        <v>3.8727603761937852E-3</v>
      </c>
      <c r="N27">
        <v>8.6554945084507062E-2</v>
      </c>
    </row>
    <row r="28" spans="1:14" x14ac:dyDescent="0.2">
      <c r="A28" t="s">
        <v>14</v>
      </c>
      <c r="B28">
        <v>1</v>
      </c>
      <c r="C28" t="s">
        <v>48</v>
      </c>
      <c r="D28">
        <v>200</v>
      </c>
      <c r="E28">
        <v>25</v>
      </c>
      <c r="F28">
        <v>5.214747334047639E-2</v>
      </c>
      <c r="G28">
        <v>7.3298624354553463E-2</v>
      </c>
      <c r="H28">
        <v>8.8588900110761773E-2</v>
      </c>
      <c r="I28" t="s">
        <v>12</v>
      </c>
      <c r="J28" t="s">
        <v>12</v>
      </c>
      <c r="K28" t="s">
        <v>12</v>
      </c>
      <c r="L28">
        <v>7.1344999268597206E-2</v>
      </c>
      <c r="M28">
        <v>1.05649875295064E-2</v>
      </c>
      <c r="N28">
        <v>0.41469675643346615</v>
      </c>
    </row>
    <row r="29" spans="1:14" x14ac:dyDescent="0.2">
      <c r="A29" t="s">
        <v>11</v>
      </c>
      <c r="B29">
        <v>1</v>
      </c>
      <c r="C29" t="s">
        <v>48</v>
      </c>
      <c r="D29">
        <v>600</v>
      </c>
      <c r="E29">
        <v>25</v>
      </c>
      <c r="F29">
        <v>0.10051399492292216</v>
      </c>
      <c r="G29">
        <v>8.3806412690738491E-2</v>
      </c>
      <c r="H29">
        <v>9.8076059883662955E-2</v>
      </c>
      <c r="I29" t="s">
        <v>12</v>
      </c>
      <c r="J29" t="s">
        <v>12</v>
      </c>
      <c r="K29" t="s">
        <v>12</v>
      </c>
      <c r="L29">
        <v>9.4132155832441208E-2</v>
      </c>
      <c r="M29">
        <v>5.2106176980350237E-3</v>
      </c>
      <c r="N29" t="s">
        <v>12</v>
      </c>
    </row>
    <row r="30" spans="1:14" x14ac:dyDescent="0.2">
      <c r="A30" t="s">
        <v>13</v>
      </c>
      <c r="B30">
        <v>1</v>
      </c>
      <c r="C30" t="s">
        <v>48</v>
      </c>
      <c r="D30">
        <v>600</v>
      </c>
      <c r="E30">
        <v>25</v>
      </c>
      <c r="F30">
        <v>6.2887143530907394E-2</v>
      </c>
      <c r="G30">
        <v>5.9450422412672559E-2</v>
      </c>
      <c r="H30">
        <v>6.9923461278706175E-2</v>
      </c>
      <c r="I30">
        <v>6.2635796870363164E-2</v>
      </c>
      <c r="J30">
        <v>7.3951629387673481E-2</v>
      </c>
      <c r="K30">
        <v>7.3019886393664316E-2</v>
      </c>
      <c r="L30">
        <v>6.6978056645664502E-2</v>
      </c>
      <c r="M30">
        <v>2.4904209761849065E-3</v>
      </c>
      <c r="N30">
        <v>1.8805645476899988E-2</v>
      </c>
    </row>
    <row r="31" spans="1:14" x14ac:dyDescent="0.2">
      <c r="A31" t="s">
        <v>14</v>
      </c>
      <c r="B31">
        <v>1</v>
      </c>
      <c r="C31" t="s">
        <v>48</v>
      </c>
      <c r="D31">
        <v>600</v>
      </c>
      <c r="E31">
        <v>25</v>
      </c>
      <c r="F31">
        <v>6.8783465912387168E-2</v>
      </c>
      <c r="G31">
        <v>6.7989397897234446E-2</v>
      </c>
      <c r="H31">
        <v>8.1001391124197561E-2</v>
      </c>
      <c r="I31" t="s">
        <v>12</v>
      </c>
      <c r="J31" t="s">
        <v>12</v>
      </c>
      <c r="K31" t="s">
        <v>12</v>
      </c>
      <c r="L31">
        <v>7.2591418311273068E-2</v>
      </c>
      <c r="M31">
        <v>4.2112297506693968E-3</v>
      </c>
      <c r="N31">
        <v>3.4482982626757364E-2</v>
      </c>
    </row>
    <row r="32" spans="1:14" x14ac:dyDescent="0.2">
      <c r="A32" t="s">
        <v>11</v>
      </c>
      <c r="B32">
        <v>2</v>
      </c>
      <c r="C32" t="s">
        <v>49</v>
      </c>
      <c r="D32">
        <v>200</v>
      </c>
      <c r="E32">
        <v>25</v>
      </c>
      <c r="F32">
        <v>6.5537149473158932E-2</v>
      </c>
      <c r="G32">
        <v>6.6862603156991815E-2</v>
      </c>
      <c r="H32">
        <v>6.7647071767808584E-2</v>
      </c>
      <c r="I32" t="s">
        <v>12</v>
      </c>
      <c r="J32" t="s">
        <v>12</v>
      </c>
      <c r="K32" t="s">
        <v>12</v>
      </c>
      <c r="L32">
        <v>6.6682274799319777E-2</v>
      </c>
      <c r="M32">
        <v>6.1571956814782558E-4</v>
      </c>
      <c r="N32" t="s">
        <v>12</v>
      </c>
    </row>
    <row r="33" spans="1:14" x14ac:dyDescent="0.2">
      <c r="A33" t="s">
        <v>13</v>
      </c>
      <c r="B33">
        <v>2</v>
      </c>
      <c r="C33" t="s">
        <v>49</v>
      </c>
      <c r="D33">
        <v>200</v>
      </c>
      <c r="E33">
        <v>25</v>
      </c>
      <c r="F33">
        <v>4.2914846083567618E-2</v>
      </c>
      <c r="G33">
        <v>4.362160008030256E-2</v>
      </c>
      <c r="H33">
        <v>3.5392239061608523E-2</v>
      </c>
      <c r="I33" t="s">
        <v>12</v>
      </c>
      <c r="J33" t="s">
        <v>12</v>
      </c>
      <c r="K33" t="s">
        <v>12</v>
      </c>
      <c r="L33">
        <v>4.0642895075159564E-2</v>
      </c>
      <c r="M33">
        <v>2.6332436735235251E-3</v>
      </c>
      <c r="N33">
        <v>7.4947701049312898E-3</v>
      </c>
    </row>
    <row r="34" spans="1:14" x14ac:dyDescent="0.2">
      <c r="A34" t="s">
        <v>14</v>
      </c>
      <c r="B34">
        <v>2</v>
      </c>
      <c r="C34" t="s">
        <v>49</v>
      </c>
      <c r="D34">
        <v>200</v>
      </c>
      <c r="E34">
        <v>25</v>
      </c>
      <c r="F34">
        <v>6.0996176654693736E-2</v>
      </c>
      <c r="G34">
        <v>7.5912286832693507E-2</v>
      </c>
      <c r="H34">
        <v>5.5960889713888261E-2</v>
      </c>
      <c r="I34" t="s">
        <v>12</v>
      </c>
      <c r="J34" t="s">
        <v>12</v>
      </c>
      <c r="K34" t="s">
        <v>12</v>
      </c>
      <c r="L34">
        <v>6.4289784400425168E-2</v>
      </c>
      <c r="M34">
        <v>5.9902824289322573E-3</v>
      </c>
      <c r="N34">
        <v>0.72883213523866597</v>
      </c>
    </row>
    <row r="35" spans="1:14" x14ac:dyDescent="0.2">
      <c r="A35" t="s">
        <v>11</v>
      </c>
      <c r="B35">
        <v>2</v>
      </c>
      <c r="C35" t="s">
        <v>49</v>
      </c>
      <c r="D35">
        <v>600</v>
      </c>
      <c r="E35">
        <v>25</v>
      </c>
      <c r="F35">
        <v>0.12820391467760128</v>
      </c>
      <c r="G35">
        <v>8.6034967835722606E-2</v>
      </c>
      <c r="H35">
        <v>0.10138782380054512</v>
      </c>
      <c r="I35">
        <v>0.1141499324105663</v>
      </c>
      <c r="J35" t="s">
        <v>12</v>
      </c>
      <c r="K35" t="s">
        <v>12</v>
      </c>
      <c r="L35">
        <v>0.10744415968110883</v>
      </c>
      <c r="M35">
        <v>8.9952187076629466E-3</v>
      </c>
      <c r="N35" t="s">
        <v>12</v>
      </c>
    </row>
    <row r="36" spans="1:14" x14ac:dyDescent="0.2">
      <c r="A36" t="s">
        <v>13</v>
      </c>
      <c r="B36">
        <v>2</v>
      </c>
      <c r="C36" t="s">
        <v>49</v>
      </c>
      <c r="D36">
        <v>600</v>
      </c>
      <c r="E36">
        <v>25</v>
      </c>
      <c r="F36">
        <v>4.6237221935347871E-2</v>
      </c>
      <c r="G36">
        <v>6.9045491219420274E-2</v>
      </c>
      <c r="H36">
        <v>8.5592272233838543E-2</v>
      </c>
      <c r="I36">
        <v>7.076162328106414E-2</v>
      </c>
      <c r="J36" t="s">
        <v>12</v>
      </c>
      <c r="K36" t="s">
        <v>12</v>
      </c>
      <c r="L36">
        <v>6.7909152167417719E-2</v>
      </c>
      <c r="M36">
        <v>8.1229774567911344E-3</v>
      </c>
      <c r="N36">
        <v>1.7462528826575546E-2</v>
      </c>
    </row>
    <row r="37" spans="1:14" x14ac:dyDescent="0.2">
      <c r="A37" t="s">
        <v>14</v>
      </c>
      <c r="B37">
        <v>2</v>
      </c>
      <c r="C37" t="s">
        <v>49</v>
      </c>
      <c r="D37">
        <v>600</v>
      </c>
      <c r="E37">
        <v>25</v>
      </c>
      <c r="F37">
        <v>0.12105782299880037</v>
      </c>
      <c r="G37">
        <v>0.12615037256031972</v>
      </c>
      <c r="H37">
        <v>0.13409627511428107</v>
      </c>
      <c r="I37">
        <v>0.10746841474227134</v>
      </c>
      <c r="J37">
        <v>0.14976691134707104</v>
      </c>
      <c r="K37">
        <v>0.11216552743097398</v>
      </c>
      <c r="L37">
        <v>0.12511755403228625</v>
      </c>
      <c r="M37">
        <v>6.2849117979378189E-3</v>
      </c>
      <c r="N37">
        <v>0.15998506591551714</v>
      </c>
    </row>
    <row r="38" spans="1:14" x14ac:dyDescent="0.2">
      <c r="A38" t="s">
        <v>11</v>
      </c>
      <c r="B38">
        <v>3</v>
      </c>
      <c r="C38" t="s">
        <v>49</v>
      </c>
      <c r="D38">
        <v>200</v>
      </c>
      <c r="E38">
        <v>31</v>
      </c>
      <c r="F38">
        <v>5.7345452293284846E-2</v>
      </c>
      <c r="G38">
        <v>6.9613122726476365E-2</v>
      </c>
      <c r="H38">
        <v>6.3181236235524726E-2</v>
      </c>
      <c r="I38" t="s">
        <v>12</v>
      </c>
      <c r="J38" t="s">
        <v>12</v>
      </c>
      <c r="K38" t="s">
        <v>12</v>
      </c>
      <c r="L38">
        <v>6.3379937085095317E-2</v>
      </c>
      <c r="M38">
        <v>3.5427647388758124E-3</v>
      </c>
      <c r="N38" t="s">
        <v>12</v>
      </c>
    </row>
    <row r="39" spans="1:14" x14ac:dyDescent="0.2">
      <c r="A39" t="s">
        <v>13</v>
      </c>
      <c r="B39">
        <v>3</v>
      </c>
      <c r="C39" t="s">
        <v>49</v>
      </c>
      <c r="D39">
        <v>600</v>
      </c>
      <c r="E39">
        <v>31</v>
      </c>
      <c r="F39">
        <v>8.0096991152842453E-2</v>
      </c>
      <c r="G39">
        <v>7.9892154435862742E-2</v>
      </c>
      <c r="H39">
        <v>9.0133336320264157E-2</v>
      </c>
      <c r="I39" t="s">
        <v>12</v>
      </c>
      <c r="J39" t="s">
        <v>12</v>
      </c>
      <c r="K39" t="s">
        <v>12</v>
      </c>
      <c r="L39">
        <v>8.3374160636323122E-2</v>
      </c>
      <c r="M39">
        <v>3.3801051001874989E-3</v>
      </c>
      <c r="N39">
        <v>1.512469220348318E-2</v>
      </c>
    </row>
    <row r="40" spans="1:14" x14ac:dyDescent="0.2">
      <c r="A40" t="s">
        <v>14</v>
      </c>
      <c r="B40">
        <v>3</v>
      </c>
      <c r="C40" t="s">
        <v>49</v>
      </c>
      <c r="D40">
        <v>200</v>
      </c>
      <c r="E40">
        <v>40</v>
      </c>
      <c r="F40">
        <v>0.11345998820435571</v>
      </c>
      <c r="G40">
        <v>9.710686793126988E-2</v>
      </c>
      <c r="H40">
        <v>9.9754589231180815E-2</v>
      </c>
      <c r="I40" t="s">
        <v>12</v>
      </c>
      <c r="J40" t="s">
        <v>12</v>
      </c>
      <c r="K40" t="s">
        <v>12</v>
      </c>
      <c r="L40">
        <v>0.10344048178893546</v>
      </c>
      <c r="M40">
        <v>5.0677242962032468E-3</v>
      </c>
      <c r="N40">
        <v>4.2639159887535158E-3</v>
      </c>
    </row>
    <row r="41" spans="1:14" x14ac:dyDescent="0.2">
      <c r="A41" t="s">
        <v>11</v>
      </c>
      <c r="B41">
        <v>4</v>
      </c>
      <c r="C41" t="s">
        <v>49</v>
      </c>
      <c r="D41">
        <v>600</v>
      </c>
      <c r="E41">
        <v>31</v>
      </c>
      <c r="F41">
        <v>0.11203179726998003</v>
      </c>
      <c r="G41">
        <v>8.7599236628061919E-2</v>
      </c>
      <c r="H41">
        <v>0.13182439782647343</v>
      </c>
      <c r="I41" t="s">
        <v>12</v>
      </c>
      <c r="J41" t="s">
        <v>12</v>
      </c>
      <c r="K41" t="s">
        <v>12</v>
      </c>
      <c r="L41">
        <v>0.11048514390817178</v>
      </c>
      <c r="M41">
        <v>1.2790104550296773E-2</v>
      </c>
      <c r="N41">
        <v>0.1611709006399831</v>
      </c>
    </row>
    <row r="42" spans="1:14" x14ac:dyDescent="0.2">
      <c r="A42" t="s">
        <v>11</v>
      </c>
      <c r="B42">
        <v>4</v>
      </c>
      <c r="C42" t="s">
        <v>49</v>
      </c>
      <c r="D42">
        <v>200</v>
      </c>
      <c r="E42">
        <v>40</v>
      </c>
      <c r="F42">
        <v>8.8102532491366181E-2</v>
      </c>
      <c r="G42">
        <v>8.3463288591796622E-2</v>
      </c>
      <c r="H42">
        <v>8.9406431472225018E-2</v>
      </c>
      <c r="I42" t="s">
        <v>12</v>
      </c>
      <c r="J42" t="s">
        <v>12</v>
      </c>
      <c r="K42" t="s">
        <v>12</v>
      </c>
      <c r="L42">
        <v>8.6990750851795931E-2</v>
      </c>
      <c r="M42">
        <v>1.8034486070545325E-3</v>
      </c>
      <c r="N42">
        <v>6.9792490509650335E-2</v>
      </c>
    </row>
    <row r="45" spans="1:14" ht="19" x14ac:dyDescent="0.25">
      <c r="A45" s="1" t="s">
        <v>72</v>
      </c>
    </row>
    <row r="47" spans="1:14" x14ac:dyDescent="0.2">
      <c r="B47" t="s">
        <v>44</v>
      </c>
      <c r="C47" t="s">
        <v>45</v>
      </c>
      <c r="D47" t="s">
        <v>46</v>
      </c>
      <c r="E47" t="s">
        <v>47</v>
      </c>
      <c r="F47" t="s">
        <v>1</v>
      </c>
      <c r="G47" t="s">
        <v>2</v>
      </c>
      <c r="H47" t="s">
        <v>3</v>
      </c>
      <c r="I47" t="s">
        <v>4</v>
      </c>
      <c r="J47" t="s">
        <v>5</v>
      </c>
      <c r="K47" t="s">
        <v>6</v>
      </c>
      <c r="L47" t="s">
        <v>7</v>
      </c>
      <c r="M47" t="s">
        <v>31</v>
      </c>
      <c r="N47" t="s">
        <v>9</v>
      </c>
    </row>
    <row r="48" spans="1:14" x14ac:dyDescent="0.2">
      <c r="A48" t="s">
        <v>11</v>
      </c>
      <c r="B48">
        <v>1</v>
      </c>
      <c r="C48" t="s">
        <v>48</v>
      </c>
      <c r="D48">
        <v>200</v>
      </c>
      <c r="E48">
        <v>25</v>
      </c>
      <c r="F48">
        <v>0.72003990488057479</v>
      </c>
      <c r="G48">
        <v>0.70382924696201177</v>
      </c>
      <c r="H48">
        <v>0.72048503486293369</v>
      </c>
      <c r="I48" t="s">
        <v>12</v>
      </c>
      <c r="J48" t="s">
        <v>12</v>
      </c>
      <c r="K48" t="s">
        <v>12</v>
      </c>
      <c r="L48">
        <v>0.71478472890184008</v>
      </c>
      <c r="M48">
        <v>5.4792479281901155E-3</v>
      </c>
      <c r="N48" t="s">
        <v>12</v>
      </c>
    </row>
    <row r="49" spans="1:14" x14ac:dyDescent="0.2">
      <c r="A49" t="s">
        <v>13</v>
      </c>
      <c r="B49">
        <v>1</v>
      </c>
      <c r="C49" t="s">
        <v>48</v>
      </c>
      <c r="D49">
        <v>200</v>
      </c>
      <c r="E49">
        <v>25</v>
      </c>
      <c r="F49">
        <v>0.65739108547083425</v>
      </c>
      <c r="G49">
        <v>0.63634675158597998</v>
      </c>
      <c r="H49">
        <v>0.65782793900035696</v>
      </c>
      <c r="I49">
        <v>0.61038697042203216</v>
      </c>
      <c r="J49">
        <v>0.69287429191007233</v>
      </c>
      <c r="K49">
        <v>0.62726623655635927</v>
      </c>
      <c r="L49">
        <v>0.64701554582427256</v>
      </c>
      <c r="M49">
        <v>1.1794200813351433E-2</v>
      </c>
      <c r="N49">
        <v>1.4730081626431904E-3</v>
      </c>
    </row>
    <row r="50" spans="1:14" x14ac:dyDescent="0.2">
      <c r="A50" t="s">
        <v>14</v>
      </c>
      <c r="B50">
        <v>1</v>
      </c>
      <c r="C50" t="s">
        <v>48</v>
      </c>
      <c r="D50">
        <v>200</v>
      </c>
      <c r="E50">
        <v>25</v>
      </c>
      <c r="F50">
        <v>0.72345449456138877</v>
      </c>
      <c r="G50">
        <v>0.69516451541506363</v>
      </c>
      <c r="H50">
        <v>0.68118691759141492</v>
      </c>
      <c r="I50" t="s">
        <v>12</v>
      </c>
      <c r="J50" t="s">
        <v>12</v>
      </c>
      <c r="K50" t="s">
        <v>12</v>
      </c>
      <c r="L50">
        <v>0.69993530918928915</v>
      </c>
      <c r="M50">
        <v>1.2432583140754344E-2</v>
      </c>
      <c r="N50">
        <v>0.36084694581632298</v>
      </c>
    </row>
    <row r="51" spans="1:14" x14ac:dyDescent="0.2">
      <c r="A51" t="s">
        <v>11</v>
      </c>
      <c r="B51">
        <v>1</v>
      </c>
      <c r="C51" t="s">
        <v>48</v>
      </c>
      <c r="D51">
        <v>600</v>
      </c>
      <c r="E51">
        <v>25</v>
      </c>
      <c r="F51">
        <v>0.45574960889903471</v>
      </c>
      <c r="G51">
        <v>0.4084757170892036</v>
      </c>
      <c r="H51">
        <v>0.44705038724772583</v>
      </c>
      <c r="I51" t="s">
        <v>12</v>
      </c>
      <c r="J51" t="s">
        <v>12</v>
      </c>
      <c r="K51" t="s">
        <v>12</v>
      </c>
      <c r="L51">
        <v>0.43709190441198809</v>
      </c>
      <c r="M51">
        <v>1.4526799911475884E-2</v>
      </c>
      <c r="N51" t="s">
        <v>12</v>
      </c>
    </row>
    <row r="52" spans="1:14" x14ac:dyDescent="0.2">
      <c r="A52" t="s">
        <v>13</v>
      </c>
      <c r="B52">
        <v>1</v>
      </c>
      <c r="C52" t="s">
        <v>48</v>
      </c>
      <c r="D52">
        <v>600</v>
      </c>
      <c r="E52">
        <v>25</v>
      </c>
      <c r="F52">
        <v>0.39792935179100519</v>
      </c>
      <c r="G52">
        <v>0.35645273432337998</v>
      </c>
      <c r="H52">
        <v>0.40485517177121078</v>
      </c>
      <c r="I52">
        <v>0.35114901998930004</v>
      </c>
      <c r="J52">
        <v>0.43954227852724004</v>
      </c>
      <c r="K52">
        <v>0.35180510880847227</v>
      </c>
      <c r="L52">
        <v>0.38362227753510142</v>
      </c>
      <c r="M52">
        <v>1.4818460831133204E-2</v>
      </c>
      <c r="N52">
        <v>4.3185829178897177E-2</v>
      </c>
    </row>
    <row r="53" spans="1:14" x14ac:dyDescent="0.2">
      <c r="A53" t="s">
        <v>14</v>
      </c>
      <c r="B53">
        <v>1</v>
      </c>
      <c r="C53" t="s">
        <v>48</v>
      </c>
      <c r="D53">
        <v>600</v>
      </c>
      <c r="E53">
        <v>25</v>
      </c>
      <c r="F53">
        <v>0.43573081370495581</v>
      </c>
      <c r="G53">
        <v>0.34815035089418489</v>
      </c>
      <c r="H53">
        <v>0.30548439312422693</v>
      </c>
      <c r="I53" t="s">
        <v>12</v>
      </c>
      <c r="J53" t="s">
        <v>12</v>
      </c>
      <c r="K53" t="s">
        <v>12</v>
      </c>
      <c r="L53">
        <v>0.36312185257445589</v>
      </c>
      <c r="M53">
        <v>3.833684874653781E-2</v>
      </c>
      <c r="N53">
        <v>0.18441280865973259</v>
      </c>
    </row>
    <row r="54" spans="1:14" x14ac:dyDescent="0.2">
      <c r="A54" t="s">
        <v>11</v>
      </c>
      <c r="B54">
        <v>2</v>
      </c>
      <c r="C54" t="s">
        <v>49</v>
      </c>
      <c r="D54">
        <v>200</v>
      </c>
      <c r="E54">
        <v>25</v>
      </c>
      <c r="F54">
        <v>0.76756348193280211</v>
      </c>
      <c r="G54">
        <v>0.74205095113854469</v>
      </c>
      <c r="H54">
        <v>0.73495932487932203</v>
      </c>
      <c r="I54" t="s">
        <v>12</v>
      </c>
      <c r="J54" t="s">
        <v>12</v>
      </c>
      <c r="K54" t="s">
        <v>12</v>
      </c>
      <c r="L54">
        <v>0.7481912526502229</v>
      </c>
      <c r="M54">
        <v>9.9000882366899034E-3</v>
      </c>
      <c r="N54" t="s">
        <v>12</v>
      </c>
    </row>
    <row r="55" spans="1:14" x14ac:dyDescent="0.2">
      <c r="A55" t="s">
        <v>13</v>
      </c>
      <c r="B55">
        <v>2</v>
      </c>
      <c r="C55" t="s">
        <v>49</v>
      </c>
      <c r="D55">
        <v>200</v>
      </c>
      <c r="E55">
        <v>25</v>
      </c>
      <c r="F55">
        <v>0.76167370182894423</v>
      </c>
      <c r="G55">
        <v>0.73658087242067183</v>
      </c>
      <c r="H55">
        <v>0.74573059783350959</v>
      </c>
      <c r="I55" t="s">
        <v>12</v>
      </c>
      <c r="J55" t="s">
        <v>12</v>
      </c>
      <c r="K55" t="s">
        <v>12</v>
      </c>
      <c r="L55">
        <v>0.74799505736104199</v>
      </c>
      <c r="M55">
        <v>7.331629074133498E-3</v>
      </c>
      <c r="N55">
        <v>0.98811763728514612</v>
      </c>
    </row>
    <row r="56" spans="1:14" x14ac:dyDescent="0.2">
      <c r="A56" t="s">
        <v>14</v>
      </c>
      <c r="B56">
        <v>2</v>
      </c>
      <c r="C56" t="s">
        <v>49</v>
      </c>
      <c r="D56">
        <v>200</v>
      </c>
      <c r="E56">
        <v>25</v>
      </c>
      <c r="F56">
        <v>0.78244769038561857</v>
      </c>
      <c r="G56">
        <v>0.765849178379858</v>
      </c>
      <c r="H56">
        <v>0.8020162111168061</v>
      </c>
      <c r="I56" t="s">
        <v>12</v>
      </c>
      <c r="J56" t="s">
        <v>12</v>
      </c>
      <c r="K56" t="s">
        <v>12</v>
      </c>
      <c r="L56">
        <v>0.7834376932940943</v>
      </c>
      <c r="M56">
        <v>1.0452250851179722E-2</v>
      </c>
      <c r="N56">
        <v>7.0763828839669557E-2</v>
      </c>
    </row>
    <row r="57" spans="1:14" x14ac:dyDescent="0.2">
      <c r="A57" t="s">
        <v>11</v>
      </c>
      <c r="B57">
        <v>2</v>
      </c>
      <c r="C57" t="s">
        <v>49</v>
      </c>
      <c r="D57">
        <v>600</v>
      </c>
      <c r="E57">
        <v>25</v>
      </c>
      <c r="F57">
        <v>0.48942626497470942</v>
      </c>
      <c r="G57">
        <v>0.51859917572851422</v>
      </c>
      <c r="H57">
        <v>0.46488676372786264</v>
      </c>
      <c r="I57">
        <v>0.42336157119743489</v>
      </c>
      <c r="J57" t="s">
        <v>12</v>
      </c>
      <c r="K57" t="s">
        <v>12</v>
      </c>
      <c r="L57">
        <v>0.47406844390713032</v>
      </c>
      <c r="M57">
        <v>2.015427774155196E-2</v>
      </c>
      <c r="N57" t="s">
        <v>12</v>
      </c>
    </row>
    <row r="58" spans="1:14" x14ac:dyDescent="0.2">
      <c r="A58" t="s">
        <v>13</v>
      </c>
      <c r="B58">
        <v>2</v>
      </c>
      <c r="C58" t="s">
        <v>49</v>
      </c>
      <c r="D58">
        <v>600</v>
      </c>
      <c r="E58">
        <v>25</v>
      </c>
      <c r="F58">
        <v>0.52187281767355265</v>
      </c>
      <c r="G58">
        <v>0.47367660563985514</v>
      </c>
      <c r="H58">
        <v>0.46340398157159535</v>
      </c>
      <c r="I58">
        <v>0.4513910069467969</v>
      </c>
      <c r="J58" t="s">
        <v>12</v>
      </c>
      <c r="K58" t="s">
        <v>12</v>
      </c>
      <c r="L58">
        <v>0.47758610295795001</v>
      </c>
      <c r="M58">
        <v>1.5448605362168331E-2</v>
      </c>
      <c r="N58">
        <v>0.89465536345974683</v>
      </c>
    </row>
    <row r="59" spans="1:14" x14ac:dyDescent="0.2">
      <c r="A59" t="s">
        <v>14</v>
      </c>
      <c r="B59">
        <v>2</v>
      </c>
      <c r="C59" t="s">
        <v>49</v>
      </c>
      <c r="D59">
        <v>600</v>
      </c>
      <c r="E59">
        <v>25</v>
      </c>
      <c r="F59">
        <v>0.440107873315841</v>
      </c>
      <c r="G59">
        <v>0.45355976400225051</v>
      </c>
      <c r="H59">
        <v>0.43656167429325909</v>
      </c>
      <c r="I59">
        <v>0.387992391523868</v>
      </c>
      <c r="J59">
        <v>0.44147430586828074</v>
      </c>
      <c r="K59" t="s">
        <v>12</v>
      </c>
      <c r="L59">
        <v>0.43193920180069989</v>
      </c>
      <c r="M59">
        <v>1.1352936843093327E-2</v>
      </c>
      <c r="N59">
        <v>0.13012432822661646</v>
      </c>
    </row>
    <row r="60" spans="1:14" x14ac:dyDescent="0.2">
      <c r="A60" t="s">
        <v>11</v>
      </c>
      <c r="B60">
        <v>3</v>
      </c>
      <c r="C60" t="s">
        <v>49</v>
      </c>
      <c r="D60">
        <v>200</v>
      </c>
      <c r="E60">
        <v>31</v>
      </c>
      <c r="F60">
        <v>0.81078659933929353</v>
      </c>
      <c r="G60">
        <v>0.78987974607802958</v>
      </c>
      <c r="H60">
        <v>0.83100124485160265</v>
      </c>
      <c r="I60" t="s">
        <v>12</v>
      </c>
      <c r="J60" t="s">
        <v>12</v>
      </c>
      <c r="K60" t="s">
        <v>12</v>
      </c>
      <c r="L60">
        <v>0.81055586342297525</v>
      </c>
      <c r="M60">
        <v>1.1871314791596765E-2</v>
      </c>
      <c r="N60" t="s">
        <v>12</v>
      </c>
    </row>
    <row r="61" spans="1:14" x14ac:dyDescent="0.2">
      <c r="A61" t="s">
        <v>13</v>
      </c>
      <c r="B61">
        <v>3</v>
      </c>
      <c r="C61" t="s">
        <v>49</v>
      </c>
      <c r="D61">
        <v>600</v>
      </c>
      <c r="E61">
        <v>31</v>
      </c>
      <c r="F61">
        <v>0.66672113937088562</v>
      </c>
      <c r="G61">
        <v>0.63434851820491245</v>
      </c>
      <c r="H61">
        <v>0.61610392172829587</v>
      </c>
      <c r="I61">
        <v>0.624327491250388</v>
      </c>
      <c r="J61">
        <v>0.61583500732449703</v>
      </c>
      <c r="K61" t="s">
        <v>12</v>
      </c>
      <c r="L61">
        <v>0.63146721557579588</v>
      </c>
      <c r="M61">
        <v>9.4406393954275612E-3</v>
      </c>
      <c r="N61">
        <v>1.6012046445015759E-4</v>
      </c>
    </row>
    <row r="62" spans="1:14" x14ac:dyDescent="0.2">
      <c r="A62" t="s">
        <v>14</v>
      </c>
      <c r="B62">
        <v>3</v>
      </c>
      <c r="C62" t="s">
        <v>49</v>
      </c>
      <c r="D62">
        <v>200</v>
      </c>
      <c r="E62">
        <v>40</v>
      </c>
      <c r="F62">
        <v>0.81951410671414093</v>
      </c>
      <c r="G62">
        <v>0.81434836059833116</v>
      </c>
      <c r="H62">
        <v>0.81443649647271199</v>
      </c>
      <c r="I62" t="s">
        <v>12</v>
      </c>
      <c r="J62" t="s">
        <v>12</v>
      </c>
      <c r="K62" t="s">
        <v>12</v>
      </c>
      <c r="L62">
        <v>0.81609965459506129</v>
      </c>
      <c r="M62">
        <v>1.7074156336603634E-3</v>
      </c>
      <c r="N62">
        <v>0.68772706875309964</v>
      </c>
    </row>
    <row r="63" spans="1:14" x14ac:dyDescent="0.2">
      <c r="A63" t="s">
        <v>11</v>
      </c>
      <c r="B63">
        <v>4</v>
      </c>
      <c r="C63" t="s">
        <v>49</v>
      </c>
      <c r="D63">
        <v>600</v>
      </c>
      <c r="E63">
        <v>31</v>
      </c>
      <c r="F63">
        <v>0.55894134921219296</v>
      </c>
      <c r="G63">
        <v>0.60720076712619897</v>
      </c>
      <c r="H63">
        <v>0.63672793445818487</v>
      </c>
      <c r="I63" t="s">
        <v>12</v>
      </c>
      <c r="J63" t="s">
        <v>12</v>
      </c>
      <c r="K63" t="s">
        <v>12</v>
      </c>
      <c r="L63">
        <v>0.60095668359885901</v>
      </c>
      <c r="M63">
        <v>2.2671050890068975E-2</v>
      </c>
      <c r="N63">
        <v>0.73490347492045727</v>
      </c>
    </row>
    <row r="64" spans="1:14" x14ac:dyDescent="0.2">
      <c r="A64" t="s">
        <v>11</v>
      </c>
      <c r="B64">
        <v>4</v>
      </c>
      <c r="C64" t="s">
        <v>49</v>
      </c>
      <c r="D64">
        <v>200</v>
      </c>
      <c r="E64">
        <v>40</v>
      </c>
      <c r="F64">
        <v>0.81409898331751895</v>
      </c>
      <c r="G64">
        <v>0.81142729186923679</v>
      </c>
      <c r="H64">
        <v>0.81142856844669486</v>
      </c>
      <c r="I64" t="s">
        <v>12</v>
      </c>
      <c r="J64" t="s">
        <v>12</v>
      </c>
      <c r="K64" t="s">
        <v>12</v>
      </c>
      <c r="L64">
        <v>0.81231828121115024</v>
      </c>
      <c r="M64">
        <v>8.9035112944876654E-4</v>
      </c>
      <c r="N64">
        <v>0.14393732193531047</v>
      </c>
    </row>
    <row r="67" spans="1:14" ht="19" x14ac:dyDescent="0.25">
      <c r="A67" s="1" t="s">
        <v>73</v>
      </c>
    </row>
    <row r="69" spans="1:14" x14ac:dyDescent="0.2">
      <c r="B69" t="s">
        <v>44</v>
      </c>
      <c r="C69" t="s">
        <v>45</v>
      </c>
      <c r="D69" t="s">
        <v>46</v>
      </c>
      <c r="E69" t="s">
        <v>47</v>
      </c>
      <c r="F69" t="s">
        <v>1</v>
      </c>
      <c r="G69" t="s">
        <v>2</v>
      </c>
      <c r="H69" t="s">
        <v>3</v>
      </c>
      <c r="I69" t="s">
        <v>4</v>
      </c>
      <c r="J69" t="s">
        <v>5</v>
      </c>
      <c r="K69" t="s">
        <v>6</v>
      </c>
      <c r="L69" t="s">
        <v>7</v>
      </c>
      <c r="M69" t="s">
        <v>31</v>
      </c>
      <c r="N69" t="s">
        <v>9</v>
      </c>
    </row>
    <row r="70" spans="1:14" x14ac:dyDescent="0.2">
      <c r="A70" t="s">
        <v>11</v>
      </c>
      <c r="B70">
        <v>1</v>
      </c>
      <c r="C70" t="s">
        <v>48</v>
      </c>
      <c r="D70">
        <v>200</v>
      </c>
      <c r="E70">
        <v>25</v>
      </c>
      <c r="F70">
        <v>60.688620273511738</v>
      </c>
      <c r="G70">
        <v>59.31688952404992</v>
      </c>
      <c r="H70">
        <v>60.73492308555754</v>
      </c>
      <c r="I70" t="s">
        <v>12</v>
      </c>
      <c r="J70" t="s">
        <v>12</v>
      </c>
      <c r="K70" t="s">
        <v>12</v>
      </c>
      <c r="L70">
        <v>60.246810961039728</v>
      </c>
      <c r="M70">
        <v>0.46515280529833641</v>
      </c>
      <c r="N70" t="s">
        <v>12</v>
      </c>
    </row>
    <row r="71" spans="1:14" x14ac:dyDescent="0.2">
      <c r="A71" t="s">
        <v>13</v>
      </c>
      <c r="B71">
        <v>1</v>
      </c>
      <c r="C71" t="s">
        <v>48</v>
      </c>
      <c r="D71">
        <v>200</v>
      </c>
      <c r="E71">
        <v>25</v>
      </c>
      <c r="F71">
        <v>55.425647882574758</v>
      </c>
      <c r="G71">
        <v>53.634718290581041</v>
      </c>
      <c r="H71">
        <v>55.465331612980236</v>
      </c>
      <c r="I71">
        <v>51.450106677274675</v>
      </c>
      <c r="J71">
        <v>58.397702562089478</v>
      </c>
      <c r="K71">
        <v>52.856446368573735</v>
      </c>
      <c r="L71">
        <v>54.538325565678996</v>
      </c>
      <c r="M71">
        <v>0.99538588078827217</v>
      </c>
      <c r="N71">
        <v>1.4891902595960559E-3</v>
      </c>
    </row>
    <row r="72" spans="1:14" x14ac:dyDescent="0.2">
      <c r="A72" t="s">
        <v>14</v>
      </c>
      <c r="B72">
        <v>1</v>
      </c>
      <c r="C72" t="s">
        <v>48</v>
      </c>
      <c r="D72">
        <v>200</v>
      </c>
      <c r="E72">
        <v>25</v>
      </c>
      <c r="F72">
        <v>60.963862357415358</v>
      </c>
      <c r="G72">
        <v>58.554710535869802</v>
      </c>
      <c r="H72">
        <v>57.409504499463225</v>
      </c>
      <c r="I72" t="s">
        <v>12</v>
      </c>
      <c r="J72" t="s">
        <v>12</v>
      </c>
      <c r="K72" t="s">
        <v>12</v>
      </c>
      <c r="L72">
        <v>58.976025797582793</v>
      </c>
      <c r="M72">
        <v>1.0474564203998715</v>
      </c>
      <c r="N72">
        <v>0.35471814719112704</v>
      </c>
    </row>
    <row r="73" spans="1:14" x14ac:dyDescent="0.2">
      <c r="A73" t="s">
        <v>11</v>
      </c>
      <c r="B73">
        <v>1</v>
      </c>
      <c r="C73" t="s">
        <v>48</v>
      </c>
      <c r="D73">
        <v>600</v>
      </c>
      <c r="E73">
        <v>25</v>
      </c>
      <c r="F73">
        <v>115.08055327122231</v>
      </c>
      <c r="G73">
        <v>103.18330649505708</v>
      </c>
      <c r="H73">
        <v>112.89244624721283</v>
      </c>
      <c r="I73" t="s">
        <v>12</v>
      </c>
      <c r="J73" t="s">
        <v>12</v>
      </c>
      <c r="K73" t="s">
        <v>12</v>
      </c>
      <c r="L73">
        <v>110.38543533783074</v>
      </c>
      <c r="M73">
        <v>3.6560428511376482</v>
      </c>
      <c r="N73" t="s">
        <v>12</v>
      </c>
    </row>
    <row r="74" spans="1:14" x14ac:dyDescent="0.2">
      <c r="A74" t="s">
        <v>13</v>
      </c>
      <c r="B74">
        <v>1</v>
      </c>
      <c r="C74" t="s">
        <v>48</v>
      </c>
      <c r="D74">
        <v>600</v>
      </c>
      <c r="E74">
        <v>25</v>
      </c>
      <c r="F74">
        <v>100.50943359197511</v>
      </c>
      <c r="G74">
        <v>90.035617848969068</v>
      </c>
      <c r="H74">
        <v>102.26454373556807</v>
      </c>
      <c r="I74">
        <v>88.717446110695192</v>
      </c>
      <c r="J74">
        <v>111.02468542540917</v>
      </c>
      <c r="K74">
        <v>88.853411214439816</v>
      </c>
      <c r="L74">
        <v>96.900856321176079</v>
      </c>
      <c r="M74">
        <v>3.7422568763756443</v>
      </c>
      <c r="N74">
        <v>4.3031366844773322E-2</v>
      </c>
    </row>
    <row r="75" spans="1:14" x14ac:dyDescent="0.2">
      <c r="A75" t="s">
        <v>14</v>
      </c>
      <c r="B75">
        <v>1</v>
      </c>
      <c r="C75" t="s">
        <v>48</v>
      </c>
      <c r="D75">
        <v>600</v>
      </c>
      <c r="E75">
        <v>25</v>
      </c>
      <c r="F75">
        <v>110.06402465776968</v>
      </c>
      <c r="G75">
        <v>87.945795882048017</v>
      </c>
      <c r="H75">
        <v>77.172585927841894</v>
      </c>
      <c r="I75" t="s">
        <v>12</v>
      </c>
      <c r="J75" t="s">
        <v>12</v>
      </c>
      <c r="K75" t="s">
        <v>12</v>
      </c>
      <c r="L75">
        <v>91.727468822553192</v>
      </c>
      <c r="M75">
        <v>9.6813820139974851</v>
      </c>
      <c r="N75">
        <v>0.18479160067613215</v>
      </c>
    </row>
    <row r="76" spans="1:14" x14ac:dyDescent="0.2">
      <c r="A76" t="s">
        <v>11</v>
      </c>
      <c r="B76">
        <v>2</v>
      </c>
      <c r="C76" t="s">
        <v>49</v>
      </c>
      <c r="D76">
        <v>200</v>
      </c>
      <c r="E76">
        <v>25</v>
      </c>
      <c r="F76">
        <v>64.693940349980778</v>
      </c>
      <c r="G76">
        <v>62.562623716211469</v>
      </c>
      <c r="H76">
        <v>61.925946264805525</v>
      </c>
      <c r="I76" t="s">
        <v>12</v>
      </c>
      <c r="J76" t="s">
        <v>12</v>
      </c>
      <c r="K76" t="s">
        <v>12</v>
      </c>
      <c r="L76">
        <v>63.06083677699926</v>
      </c>
      <c r="M76">
        <v>0.83698068562859707</v>
      </c>
      <c r="N76" t="s">
        <v>12</v>
      </c>
    </row>
    <row r="77" spans="1:14" x14ac:dyDescent="0.2">
      <c r="A77" t="s">
        <v>13</v>
      </c>
      <c r="B77">
        <v>2</v>
      </c>
      <c r="C77" t="s">
        <v>49</v>
      </c>
      <c r="D77">
        <v>200</v>
      </c>
      <c r="E77">
        <v>25</v>
      </c>
      <c r="F77">
        <v>64.184943167087027</v>
      </c>
      <c r="G77">
        <v>62.062342302834587</v>
      </c>
      <c r="H77">
        <v>62.861281247759344</v>
      </c>
      <c r="I77" t="s">
        <v>12</v>
      </c>
      <c r="J77" t="s">
        <v>12</v>
      </c>
      <c r="K77" t="s">
        <v>12</v>
      </c>
      <c r="L77">
        <v>63.036188905893653</v>
      </c>
      <c r="M77">
        <v>0.61895156619529434</v>
      </c>
      <c r="N77">
        <v>0.98233602539182119</v>
      </c>
    </row>
    <row r="78" spans="1:14" x14ac:dyDescent="0.2">
      <c r="A78" t="s">
        <v>14</v>
      </c>
      <c r="B78">
        <v>2</v>
      </c>
      <c r="C78" t="s">
        <v>49</v>
      </c>
      <c r="D78">
        <v>200</v>
      </c>
      <c r="E78">
        <v>25</v>
      </c>
      <c r="F78">
        <v>65.939466109837284</v>
      </c>
      <c r="G78">
        <v>64.563908911409897</v>
      </c>
      <c r="H78">
        <v>67.598687498836725</v>
      </c>
      <c r="I78" t="s">
        <v>12</v>
      </c>
      <c r="J78" t="s">
        <v>12</v>
      </c>
      <c r="K78" t="s">
        <v>12</v>
      </c>
      <c r="L78">
        <v>66.034020840027964</v>
      </c>
      <c r="M78">
        <v>0.87733986505176909</v>
      </c>
      <c r="N78">
        <v>7.0431888897365388E-2</v>
      </c>
    </row>
    <row r="79" spans="1:14" x14ac:dyDescent="0.2">
      <c r="A79" t="s">
        <v>11</v>
      </c>
      <c r="B79">
        <v>2</v>
      </c>
      <c r="C79" t="s">
        <v>49</v>
      </c>
      <c r="D79">
        <v>600</v>
      </c>
      <c r="E79">
        <v>25</v>
      </c>
      <c r="F79">
        <v>123.61216117607249</v>
      </c>
      <c r="G79">
        <v>130.99785850727278</v>
      </c>
      <c r="H79">
        <v>117.42031010697228</v>
      </c>
      <c r="I79">
        <v>106.93532964812857</v>
      </c>
      <c r="J79" t="s">
        <v>12</v>
      </c>
      <c r="K79" t="s">
        <v>12</v>
      </c>
      <c r="L79">
        <v>119.74141485961154</v>
      </c>
      <c r="M79">
        <v>5.0914433640820072</v>
      </c>
      <c r="N79" t="s">
        <v>12</v>
      </c>
    </row>
    <row r="80" spans="1:14" x14ac:dyDescent="0.2">
      <c r="A80" t="s">
        <v>13</v>
      </c>
      <c r="B80">
        <v>2</v>
      </c>
      <c r="C80" t="s">
        <v>49</v>
      </c>
      <c r="D80">
        <v>600</v>
      </c>
      <c r="E80">
        <v>25</v>
      </c>
      <c r="F80">
        <v>111.61541759186311</v>
      </c>
      <c r="G80">
        <v>131.78372913801425</v>
      </c>
      <c r="H80">
        <v>119.62286099220557</v>
      </c>
      <c r="I80">
        <v>117.04572199562331</v>
      </c>
      <c r="J80">
        <v>113.99627709847316</v>
      </c>
      <c r="K80" t="s">
        <v>12</v>
      </c>
      <c r="L80">
        <v>118.81280136323588</v>
      </c>
      <c r="M80">
        <v>3.5144343255914867</v>
      </c>
      <c r="N80">
        <v>0.88595469392851034</v>
      </c>
    </row>
    <row r="81" spans="1:14" x14ac:dyDescent="0.2">
      <c r="A81" t="s">
        <v>14</v>
      </c>
      <c r="B81">
        <v>2</v>
      </c>
      <c r="C81" t="s">
        <v>49</v>
      </c>
      <c r="D81">
        <v>600</v>
      </c>
      <c r="E81">
        <v>25</v>
      </c>
      <c r="F81">
        <v>111.17051007182035</v>
      </c>
      <c r="G81">
        <v>114.59599973011119</v>
      </c>
      <c r="H81">
        <v>110.26674223509238</v>
      </c>
      <c r="I81">
        <v>98.011601716042435</v>
      </c>
      <c r="J81">
        <v>111.47698268815353</v>
      </c>
      <c r="K81" t="s">
        <v>12</v>
      </c>
      <c r="L81">
        <v>109.10436728824398</v>
      </c>
      <c r="M81">
        <v>2.8675498275658762</v>
      </c>
      <c r="N81">
        <v>0.13028281414517656</v>
      </c>
    </row>
    <row r="82" spans="1:14" x14ac:dyDescent="0.2">
      <c r="A82" t="s">
        <v>11</v>
      </c>
      <c r="B82">
        <v>3</v>
      </c>
      <c r="C82" t="s">
        <v>49</v>
      </c>
      <c r="D82">
        <v>200</v>
      </c>
      <c r="E82">
        <v>31</v>
      </c>
      <c r="F82">
        <v>68.325299954521498</v>
      </c>
      <c r="G82">
        <v>66.574732915268186</v>
      </c>
      <c r="H82">
        <v>70.089767513731317</v>
      </c>
      <c r="I82" t="s">
        <v>12</v>
      </c>
      <c r="J82" t="s">
        <v>12</v>
      </c>
      <c r="K82" t="s">
        <v>12</v>
      </c>
      <c r="L82">
        <v>68.329933461173667</v>
      </c>
      <c r="M82">
        <v>1.0147057305997864</v>
      </c>
      <c r="N82" t="s">
        <v>12</v>
      </c>
    </row>
    <row r="83" spans="1:14" x14ac:dyDescent="0.2">
      <c r="A83" t="s">
        <v>13</v>
      </c>
      <c r="B83">
        <v>3</v>
      </c>
      <c r="C83" t="s">
        <v>49</v>
      </c>
      <c r="D83">
        <v>600</v>
      </c>
      <c r="E83">
        <v>31</v>
      </c>
      <c r="F83">
        <v>168.3732568215768</v>
      </c>
      <c r="G83">
        <v>160.19353756785915</v>
      </c>
      <c r="H83">
        <v>155.62923716329644</v>
      </c>
      <c r="I83">
        <v>157.75268335236538</v>
      </c>
      <c r="J83">
        <v>155.58906321224651</v>
      </c>
      <c r="K83" t="s">
        <v>12</v>
      </c>
      <c r="L83">
        <v>164.28339719471796</v>
      </c>
      <c r="M83">
        <v>4.089859626858825</v>
      </c>
      <c r="N83">
        <v>1.9183603119569283E-7</v>
      </c>
    </row>
    <row r="84" spans="1:14" x14ac:dyDescent="0.2">
      <c r="A84" t="s">
        <v>14</v>
      </c>
      <c r="B84">
        <v>3</v>
      </c>
      <c r="C84" t="s">
        <v>49</v>
      </c>
      <c r="D84">
        <v>200</v>
      </c>
      <c r="E84">
        <v>40</v>
      </c>
      <c r="F84">
        <v>69.069949128418742</v>
      </c>
      <c r="G84">
        <v>68.605714722826619</v>
      </c>
      <c r="H84">
        <v>68.620667606235131</v>
      </c>
      <c r="I84" t="s">
        <v>12</v>
      </c>
      <c r="J84" t="s">
        <v>12</v>
      </c>
      <c r="K84" t="s">
        <v>12</v>
      </c>
      <c r="L84">
        <v>68.765443819160168</v>
      </c>
      <c r="M84">
        <v>0.15231383139815177</v>
      </c>
      <c r="N84">
        <v>0.71096090446669946</v>
      </c>
    </row>
    <row r="85" spans="1:14" x14ac:dyDescent="0.2">
      <c r="A85" t="s">
        <v>11</v>
      </c>
      <c r="B85">
        <v>4</v>
      </c>
      <c r="C85" t="s">
        <v>49</v>
      </c>
      <c r="D85">
        <v>600</v>
      </c>
      <c r="E85">
        <v>31</v>
      </c>
      <c r="F85">
        <v>141.16628332413023</v>
      </c>
      <c r="G85">
        <v>153.36803426485011</v>
      </c>
      <c r="H85">
        <v>160.81394753279719</v>
      </c>
      <c r="I85" t="s">
        <v>12</v>
      </c>
      <c r="J85" t="s">
        <v>12</v>
      </c>
      <c r="K85" t="s">
        <v>12</v>
      </c>
      <c r="L85">
        <v>151.78275504059252</v>
      </c>
      <c r="M85">
        <v>5.7269104491654197</v>
      </c>
      <c r="N85">
        <v>0.73655802408613247</v>
      </c>
    </row>
    <row r="86" spans="1:14" x14ac:dyDescent="0.2">
      <c r="A86" t="s">
        <v>11</v>
      </c>
      <c r="B86">
        <v>4</v>
      </c>
      <c r="C86" t="s">
        <v>49</v>
      </c>
      <c r="D86">
        <v>200</v>
      </c>
      <c r="E86">
        <v>40</v>
      </c>
      <c r="F86">
        <v>68.610943065308064</v>
      </c>
      <c r="G86">
        <v>68.377251315332416</v>
      </c>
      <c r="H86">
        <v>68.375648951394396</v>
      </c>
      <c r="I86" t="s">
        <v>12</v>
      </c>
      <c r="J86" t="s">
        <v>12</v>
      </c>
      <c r="K86" t="s">
        <v>12</v>
      </c>
      <c r="L86">
        <v>68.454614444011625</v>
      </c>
      <c r="M86">
        <v>7.8165679318316E-2</v>
      </c>
      <c r="N86">
        <v>0.16751213953703481</v>
      </c>
    </row>
    <row r="89" spans="1:14" ht="19" x14ac:dyDescent="0.25">
      <c r="A89" s="1" t="s">
        <v>74</v>
      </c>
    </row>
    <row r="91" spans="1:14" x14ac:dyDescent="0.2">
      <c r="B91" t="s">
        <v>44</v>
      </c>
      <c r="C91" t="s">
        <v>45</v>
      </c>
      <c r="D91" t="s">
        <v>46</v>
      </c>
      <c r="E91" t="s">
        <v>47</v>
      </c>
      <c r="F91" t="s">
        <v>1</v>
      </c>
      <c r="G91" t="s">
        <v>2</v>
      </c>
      <c r="H91" t="s">
        <v>3</v>
      </c>
      <c r="I91" t="s">
        <v>4</v>
      </c>
      <c r="J91" t="s">
        <v>5</v>
      </c>
      <c r="K91" t="s">
        <v>6</v>
      </c>
      <c r="L91" t="s">
        <v>7</v>
      </c>
      <c r="M91" t="s">
        <v>31</v>
      </c>
      <c r="N91" t="s">
        <v>9</v>
      </c>
    </row>
    <row r="92" spans="1:14" x14ac:dyDescent="0.2">
      <c r="A92" t="s">
        <v>11</v>
      </c>
      <c r="B92">
        <v>1</v>
      </c>
      <c r="C92" t="s">
        <v>48</v>
      </c>
      <c r="D92">
        <v>200</v>
      </c>
      <c r="E92">
        <v>25</v>
      </c>
      <c r="F92">
        <v>0.52318442913825214</v>
      </c>
      <c r="G92">
        <v>0.54652593306830211</v>
      </c>
      <c r="H92">
        <v>0.51446412495643146</v>
      </c>
      <c r="I92" t="s">
        <v>12</v>
      </c>
      <c r="J92" t="s">
        <v>12</v>
      </c>
      <c r="K92" t="s">
        <v>12</v>
      </c>
      <c r="L92">
        <v>0.5280581623876619</v>
      </c>
      <c r="M92">
        <v>9.5708732045097014E-3</v>
      </c>
      <c r="N92" t="s">
        <v>12</v>
      </c>
    </row>
    <row r="93" spans="1:14" x14ac:dyDescent="0.2">
      <c r="A93" t="s">
        <v>13</v>
      </c>
      <c r="B93">
        <v>1</v>
      </c>
      <c r="C93" t="s">
        <v>48</v>
      </c>
      <c r="D93">
        <v>200</v>
      </c>
      <c r="E93">
        <v>25</v>
      </c>
      <c r="F93">
        <v>0.47731339449136911</v>
      </c>
      <c r="G93">
        <v>0.4748198471826548</v>
      </c>
      <c r="H93">
        <v>0.53817239264919503</v>
      </c>
      <c r="I93">
        <v>0.51618223692138665</v>
      </c>
      <c r="J93">
        <v>0.44502926722861091</v>
      </c>
      <c r="K93">
        <v>0.6057579404497262</v>
      </c>
      <c r="L93">
        <v>0.50954584648715717</v>
      </c>
      <c r="M93">
        <v>2.3471616075880709E-2</v>
      </c>
      <c r="N93">
        <v>0.49120182942906598</v>
      </c>
    </row>
    <row r="94" spans="1:14" x14ac:dyDescent="0.2">
      <c r="A94" t="s">
        <v>14</v>
      </c>
      <c r="B94">
        <v>1</v>
      </c>
      <c r="C94" t="s">
        <v>48</v>
      </c>
      <c r="D94">
        <v>200</v>
      </c>
      <c r="E94">
        <v>25</v>
      </c>
      <c r="F94">
        <v>0.59915846329939204</v>
      </c>
      <c r="G94">
        <v>0.63484409072058967</v>
      </c>
      <c r="H94">
        <v>0.60513231188707695</v>
      </c>
      <c r="I94" t="s">
        <v>12</v>
      </c>
      <c r="J94" t="s">
        <v>12</v>
      </c>
      <c r="K94" t="s">
        <v>12</v>
      </c>
      <c r="L94">
        <v>0.61304495530235281</v>
      </c>
      <c r="M94">
        <v>1.1035147566965523E-2</v>
      </c>
      <c r="N94">
        <v>4.6190143488483515E-3</v>
      </c>
    </row>
    <row r="95" spans="1:14" x14ac:dyDescent="0.2">
      <c r="A95" t="s">
        <v>11</v>
      </c>
      <c r="B95">
        <v>1</v>
      </c>
      <c r="C95" t="s">
        <v>48</v>
      </c>
      <c r="D95">
        <v>600</v>
      </c>
      <c r="E95">
        <v>25</v>
      </c>
      <c r="F95">
        <v>0.74838072118585219</v>
      </c>
      <c r="G95">
        <v>0.79161122057509448</v>
      </c>
      <c r="H95">
        <v>0.74693363303386784</v>
      </c>
      <c r="I95" t="s">
        <v>12</v>
      </c>
      <c r="J95" t="s">
        <v>12</v>
      </c>
      <c r="K95" t="s">
        <v>12</v>
      </c>
      <c r="L95">
        <v>0.76230852493160484</v>
      </c>
      <c r="M95">
        <v>1.4657301877803015E-2</v>
      </c>
      <c r="N95" t="s">
        <v>12</v>
      </c>
    </row>
    <row r="96" spans="1:14" x14ac:dyDescent="0.2">
      <c r="A96" t="s">
        <v>13</v>
      </c>
      <c r="B96">
        <v>1</v>
      </c>
      <c r="C96" t="s">
        <v>48</v>
      </c>
      <c r="D96">
        <v>600</v>
      </c>
      <c r="E96">
        <v>25</v>
      </c>
      <c r="F96">
        <v>0.71582403352299462</v>
      </c>
      <c r="G96">
        <v>0.75983615677008443</v>
      </c>
      <c r="H96">
        <v>0.66440329173666368</v>
      </c>
      <c r="I96">
        <v>0.77986391947885458</v>
      </c>
      <c r="J96">
        <v>0.69762101713177027</v>
      </c>
      <c r="K96">
        <v>0.76390669373531705</v>
      </c>
      <c r="L96">
        <v>0.73024251872928081</v>
      </c>
      <c r="M96">
        <v>1.8328668252024002E-2</v>
      </c>
      <c r="N96">
        <v>0.21626437262781398</v>
      </c>
    </row>
    <row r="97" spans="1:14" x14ac:dyDescent="0.2">
      <c r="A97" t="s">
        <v>14</v>
      </c>
      <c r="B97">
        <v>1</v>
      </c>
      <c r="C97" t="s">
        <v>48</v>
      </c>
      <c r="D97">
        <v>600</v>
      </c>
      <c r="E97">
        <v>25</v>
      </c>
      <c r="F97">
        <v>0.82035519352308506</v>
      </c>
      <c r="G97">
        <v>0.83148908571025426</v>
      </c>
      <c r="H97">
        <v>0.86069699561420698</v>
      </c>
      <c r="I97" t="s">
        <v>12</v>
      </c>
      <c r="J97" t="s">
        <v>12</v>
      </c>
      <c r="K97" t="s">
        <v>12</v>
      </c>
      <c r="L97">
        <v>0.8375137582825154</v>
      </c>
      <c r="M97">
        <v>1.2028961699332567E-2</v>
      </c>
      <c r="N97">
        <v>1.7838506624642522E-2</v>
      </c>
    </row>
    <row r="98" spans="1:14" x14ac:dyDescent="0.2">
      <c r="A98" t="s">
        <v>11</v>
      </c>
      <c r="B98">
        <v>2</v>
      </c>
      <c r="C98" t="s">
        <v>49</v>
      </c>
      <c r="D98">
        <v>200</v>
      </c>
      <c r="E98">
        <v>25</v>
      </c>
      <c r="F98">
        <v>0.6751211202984555</v>
      </c>
      <c r="G98">
        <v>0.56704044849707613</v>
      </c>
      <c r="H98">
        <v>0.55459569339706816</v>
      </c>
      <c r="I98" t="s">
        <v>12</v>
      </c>
      <c r="J98" t="s">
        <v>12</v>
      </c>
      <c r="K98" t="s">
        <v>12</v>
      </c>
      <c r="L98">
        <v>0.5989190873975333</v>
      </c>
      <c r="M98">
        <v>3.8270007168580991E-2</v>
      </c>
      <c r="N98" t="s">
        <v>12</v>
      </c>
    </row>
    <row r="99" spans="1:14" x14ac:dyDescent="0.2">
      <c r="A99" t="s">
        <v>13</v>
      </c>
      <c r="B99">
        <v>2</v>
      </c>
      <c r="C99" t="s">
        <v>49</v>
      </c>
      <c r="D99">
        <v>200</v>
      </c>
      <c r="E99">
        <v>25</v>
      </c>
      <c r="F99">
        <v>0.70182343391760704</v>
      </c>
      <c r="G99">
        <v>0.55044221217823086</v>
      </c>
      <c r="H99">
        <v>0.62210266725966568</v>
      </c>
      <c r="I99" t="s">
        <v>12</v>
      </c>
      <c r="J99" t="s">
        <v>12</v>
      </c>
      <c r="K99" t="s">
        <v>12</v>
      </c>
      <c r="L99">
        <v>0.62478943778516782</v>
      </c>
      <c r="M99">
        <v>4.3720638245261532E-2</v>
      </c>
      <c r="N99">
        <v>0.67956111112526152</v>
      </c>
    </row>
    <row r="100" spans="1:14" x14ac:dyDescent="0.2">
      <c r="A100" t="s">
        <v>14</v>
      </c>
      <c r="B100">
        <v>2</v>
      </c>
      <c r="C100" t="s">
        <v>49</v>
      </c>
      <c r="D100">
        <v>200</v>
      </c>
      <c r="E100">
        <v>25</v>
      </c>
      <c r="F100">
        <v>0.68842165751652651</v>
      </c>
      <c r="G100">
        <v>0.66811513974566994</v>
      </c>
      <c r="H100">
        <v>0.6919897493663526</v>
      </c>
      <c r="I100" t="s">
        <v>12</v>
      </c>
      <c r="J100" t="s">
        <v>12</v>
      </c>
      <c r="K100" t="s">
        <v>12</v>
      </c>
      <c r="L100">
        <v>0.68284218220951631</v>
      </c>
      <c r="M100">
        <v>7.435212497773693E-3</v>
      </c>
      <c r="N100">
        <v>0.15523724936811462</v>
      </c>
    </row>
    <row r="101" spans="1:14" x14ac:dyDescent="0.2">
      <c r="A101" t="s">
        <v>11</v>
      </c>
      <c r="B101">
        <v>2</v>
      </c>
      <c r="C101" t="s">
        <v>49</v>
      </c>
      <c r="D101">
        <v>600</v>
      </c>
      <c r="E101">
        <v>25</v>
      </c>
      <c r="F101">
        <v>0.75502598200621973</v>
      </c>
      <c r="G101">
        <v>0.76100570496010067</v>
      </c>
      <c r="H101">
        <v>0.7752785406157342</v>
      </c>
      <c r="I101" t="s">
        <v>12</v>
      </c>
      <c r="J101" t="s">
        <v>12</v>
      </c>
      <c r="K101" t="s">
        <v>12</v>
      </c>
      <c r="L101">
        <v>0.7637700758606849</v>
      </c>
      <c r="M101">
        <v>6.0075741752932807E-3</v>
      </c>
      <c r="N101" t="s">
        <v>12</v>
      </c>
    </row>
    <row r="102" spans="1:14" x14ac:dyDescent="0.2">
      <c r="A102" t="s">
        <v>13</v>
      </c>
      <c r="B102">
        <v>2</v>
      </c>
      <c r="C102" t="s">
        <v>49</v>
      </c>
      <c r="D102">
        <v>600</v>
      </c>
      <c r="E102">
        <v>25</v>
      </c>
      <c r="F102">
        <v>0.85464314204995073</v>
      </c>
      <c r="G102">
        <v>0.81882900311676243</v>
      </c>
      <c r="H102">
        <v>0.79418664620212986</v>
      </c>
      <c r="I102">
        <v>0.71355314502921019</v>
      </c>
      <c r="J102">
        <v>0.78456485649900398</v>
      </c>
      <c r="K102" t="s">
        <v>12</v>
      </c>
      <c r="L102">
        <v>0.79315535857941144</v>
      </c>
      <c r="M102">
        <v>2.3292977720974488E-2</v>
      </c>
      <c r="N102">
        <v>0.28185106912878299</v>
      </c>
    </row>
    <row r="103" spans="1:14" x14ac:dyDescent="0.2">
      <c r="A103" t="s">
        <v>14</v>
      </c>
      <c r="B103">
        <v>2</v>
      </c>
      <c r="C103" t="s">
        <v>49</v>
      </c>
      <c r="D103">
        <v>600</v>
      </c>
      <c r="E103">
        <v>25</v>
      </c>
      <c r="F103">
        <v>0.89680239992067134</v>
      </c>
      <c r="G103">
        <v>0.91238591266381486</v>
      </c>
      <c r="H103">
        <v>0.86894070292084047</v>
      </c>
      <c r="I103">
        <v>0.83643758881706076</v>
      </c>
      <c r="J103">
        <v>0.82802472099204194</v>
      </c>
      <c r="K103" t="s">
        <v>12</v>
      </c>
      <c r="L103">
        <v>0.86851826506288587</v>
      </c>
      <c r="M103">
        <v>1.6421690144810531E-2</v>
      </c>
      <c r="N103">
        <v>1.9057629811209502E-3</v>
      </c>
    </row>
    <row r="104" spans="1:14" x14ac:dyDescent="0.2">
      <c r="A104" t="s">
        <v>11</v>
      </c>
      <c r="B104">
        <v>3</v>
      </c>
      <c r="C104" t="s">
        <v>49</v>
      </c>
      <c r="D104">
        <v>200</v>
      </c>
      <c r="E104">
        <v>31</v>
      </c>
      <c r="F104">
        <v>0.60006126711644514</v>
      </c>
      <c r="G104">
        <v>0.66047952853218961</v>
      </c>
      <c r="H104">
        <v>0.77482425599348859</v>
      </c>
      <c r="I104" t="s">
        <v>12</v>
      </c>
      <c r="J104" t="s">
        <v>12</v>
      </c>
      <c r="K104" t="s">
        <v>12</v>
      </c>
      <c r="L104">
        <v>0.678455017214041</v>
      </c>
      <c r="M104">
        <v>5.1244070275897016E-2</v>
      </c>
      <c r="N104" t="s">
        <v>12</v>
      </c>
    </row>
    <row r="105" spans="1:14" x14ac:dyDescent="0.2">
      <c r="A105" t="s">
        <v>13</v>
      </c>
      <c r="B105">
        <v>3</v>
      </c>
      <c r="C105" t="s">
        <v>49</v>
      </c>
      <c r="D105">
        <v>600</v>
      </c>
      <c r="E105">
        <v>31</v>
      </c>
      <c r="F105">
        <v>1.0698255318920002</v>
      </c>
      <c r="G105">
        <v>1.0042008289276254</v>
      </c>
      <c r="H105">
        <v>1.3440948952461242</v>
      </c>
      <c r="I105" t="s">
        <v>12</v>
      </c>
      <c r="J105" t="s">
        <v>12</v>
      </c>
      <c r="K105" t="s">
        <v>12</v>
      </c>
      <c r="L105">
        <v>1.1393737520219167</v>
      </c>
      <c r="M105">
        <v>0.1040988476914453</v>
      </c>
      <c r="N105">
        <v>3.0056243687177481E-2</v>
      </c>
    </row>
    <row r="106" spans="1:14" x14ac:dyDescent="0.2">
      <c r="A106" t="s">
        <v>14</v>
      </c>
      <c r="B106">
        <v>3</v>
      </c>
      <c r="C106" t="s">
        <v>49</v>
      </c>
      <c r="D106">
        <v>200</v>
      </c>
      <c r="E106">
        <v>40</v>
      </c>
      <c r="F106">
        <v>0.66351079701558691</v>
      </c>
      <c r="G106">
        <v>0.69528976315580704</v>
      </c>
      <c r="H106">
        <v>0.68794979598506312</v>
      </c>
      <c r="I106" t="s">
        <v>12</v>
      </c>
      <c r="J106" t="s">
        <v>12</v>
      </c>
      <c r="K106" t="s">
        <v>12</v>
      </c>
      <c r="L106">
        <v>0.68225011871881902</v>
      </c>
      <c r="M106">
        <v>9.6062551312468495E-3</v>
      </c>
      <c r="N106">
        <v>0.94820855472415366</v>
      </c>
    </row>
    <row r="107" spans="1:14" x14ac:dyDescent="0.2">
      <c r="A107" t="s">
        <v>11</v>
      </c>
      <c r="B107">
        <v>4</v>
      </c>
      <c r="C107" t="s">
        <v>49</v>
      </c>
      <c r="D107">
        <v>600</v>
      </c>
      <c r="E107">
        <v>31</v>
      </c>
      <c r="F107">
        <v>0.82447434660722851</v>
      </c>
      <c r="G107">
        <v>0.98212282140228935</v>
      </c>
      <c r="H107">
        <v>1.0024654632105761</v>
      </c>
      <c r="I107" t="s">
        <v>12</v>
      </c>
      <c r="J107" t="s">
        <v>12</v>
      </c>
      <c r="K107" t="s">
        <v>12</v>
      </c>
      <c r="L107">
        <v>0.93635421040669797</v>
      </c>
      <c r="M107">
        <v>5.6247322045219608E-2</v>
      </c>
      <c r="N107">
        <v>0.18243687977983525</v>
      </c>
    </row>
    <row r="108" spans="1:14" x14ac:dyDescent="0.2">
      <c r="A108" t="s">
        <v>11</v>
      </c>
      <c r="B108">
        <v>4</v>
      </c>
      <c r="C108" t="s">
        <v>49</v>
      </c>
      <c r="D108">
        <v>200</v>
      </c>
      <c r="E108">
        <v>40</v>
      </c>
      <c r="F108">
        <v>0.56654124455782018</v>
      </c>
      <c r="G108">
        <v>0.656062914635682</v>
      </c>
      <c r="H108">
        <v>0.50548428958129232</v>
      </c>
      <c r="I108" t="s">
        <v>12</v>
      </c>
      <c r="J108" t="s">
        <v>12</v>
      </c>
      <c r="K108" t="s">
        <v>12</v>
      </c>
      <c r="L108">
        <v>0.5760294829249315</v>
      </c>
      <c r="M108">
        <v>4.3726424433824802E-2</v>
      </c>
      <c r="N108">
        <v>0.12991699426097797</v>
      </c>
    </row>
    <row r="111" spans="1:14" ht="19" x14ac:dyDescent="0.25">
      <c r="A111" s="1" t="s">
        <v>75</v>
      </c>
    </row>
    <row r="113" spans="1:14" x14ac:dyDescent="0.2">
      <c r="B113" t="s">
        <v>44</v>
      </c>
      <c r="C113" t="s">
        <v>45</v>
      </c>
      <c r="D113" t="s">
        <v>46</v>
      </c>
      <c r="E113" t="s">
        <v>47</v>
      </c>
      <c r="F113" t="s">
        <v>1</v>
      </c>
      <c r="G113" t="s">
        <v>2</v>
      </c>
      <c r="H113" t="s">
        <v>3</v>
      </c>
      <c r="I113" t="s">
        <v>4</v>
      </c>
      <c r="J113" t="s">
        <v>5</v>
      </c>
      <c r="K113" t="s">
        <v>6</v>
      </c>
      <c r="L113" t="s">
        <v>7</v>
      </c>
      <c r="M113" t="s">
        <v>31</v>
      </c>
      <c r="N113" t="s">
        <v>9</v>
      </c>
    </row>
    <row r="114" spans="1:14" x14ac:dyDescent="0.2">
      <c r="A114" t="s">
        <v>11</v>
      </c>
      <c r="B114">
        <v>1</v>
      </c>
      <c r="C114" t="s">
        <v>48</v>
      </c>
      <c r="D114">
        <v>200</v>
      </c>
      <c r="E114">
        <v>25</v>
      </c>
      <c r="F114">
        <v>0.22061327060532604</v>
      </c>
      <c r="G114">
        <v>0.19161435045183398</v>
      </c>
      <c r="H114">
        <v>0.21708840951752428</v>
      </c>
      <c r="I114" t="s">
        <v>12</v>
      </c>
      <c r="J114" t="s">
        <v>12</v>
      </c>
      <c r="K114" t="s">
        <v>12</v>
      </c>
      <c r="L114">
        <v>0.20977201019156144</v>
      </c>
      <c r="M114">
        <v>9.1356739733104222E-3</v>
      </c>
      <c r="N114" t="s">
        <v>12</v>
      </c>
    </row>
    <row r="115" spans="1:14" x14ac:dyDescent="0.2">
      <c r="A115" t="s">
        <v>13</v>
      </c>
      <c r="B115">
        <v>1</v>
      </c>
      <c r="C115" t="s">
        <v>48</v>
      </c>
      <c r="D115">
        <v>200</v>
      </c>
      <c r="E115">
        <v>25</v>
      </c>
      <c r="F115">
        <v>1.1740548724308117</v>
      </c>
      <c r="G115">
        <v>1.3047164777029374</v>
      </c>
      <c r="H115">
        <v>0.76637532914802864</v>
      </c>
      <c r="I115">
        <v>1.3461983874189882</v>
      </c>
      <c r="J115">
        <v>0.96005741145079226</v>
      </c>
      <c r="K115">
        <v>1.7126166512196683</v>
      </c>
      <c r="L115">
        <v>1.2106698548952044</v>
      </c>
      <c r="M115">
        <v>0.13425202867355332</v>
      </c>
      <c r="N115">
        <v>6.6523332278502667E-4</v>
      </c>
    </row>
    <row r="116" spans="1:14" x14ac:dyDescent="0.2">
      <c r="A116" t="s">
        <v>14</v>
      </c>
      <c r="B116">
        <v>1</v>
      </c>
      <c r="C116" t="s">
        <v>48</v>
      </c>
      <c r="D116">
        <v>200</v>
      </c>
      <c r="E116">
        <v>25</v>
      </c>
      <c r="F116">
        <v>0.3835029019269599</v>
      </c>
      <c r="G116">
        <v>0.49131856553547093</v>
      </c>
      <c r="H116">
        <v>0.51019430790285047</v>
      </c>
      <c r="I116" t="s">
        <v>12</v>
      </c>
      <c r="J116" t="s">
        <v>12</v>
      </c>
      <c r="K116" t="s">
        <v>12</v>
      </c>
      <c r="L116">
        <v>0.46167192512176047</v>
      </c>
      <c r="M116">
        <v>3.9462516193225702E-2</v>
      </c>
      <c r="N116">
        <v>1.9329173832495522E-2</v>
      </c>
    </row>
    <row r="117" spans="1:14" x14ac:dyDescent="0.2">
      <c r="A117" t="s">
        <v>11</v>
      </c>
      <c r="B117">
        <v>1</v>
      </c>
      <c r="C117" t="s">
        <v>48</v>
      </c>
      <c r="D117">
        <v>600</v>
      </c>
      <c r="E117">
        <v>25</v>
      </c>
      <c r="F117">
        <v>0.80327693081213736</v>
      </c>
      <c r="G117">
        <v>0.77764739651731285</v>
      </c>
      <c r="H117">
        <v>0.81557541662539812</v>
      </c>
      <c r="I117" t="s">
        <v>12</v>
      </c>
      <c r="J117" t="s">
        <v>12</v>
      </c>
      <c r="K117" t="s">
        <v>12</v>
      </c>
      <c r="L117">
        <v>0.79883324798494948</v>
      </c>
      <c r="M117">
        <v>1.1172039729182756E-2</v>
      </c>
      <c r="N117" t="s">
        <v>12</v>
      </c>
    </row>
    <row r="118" spans="1:14" x14ac:dyDescent="0.2">
      <c r="A118" t="s">
        <v>13</v>
      </c>
      <c r="B118">
        <v>1</v>
      </c>
      <c r="C118" t="s">
        <v>48</v>
      </c>
      <c r="D118">
        <v>600</v>
      </c>
      <c r="E118">
        <v>25</v>
      </c>
      <c r="F118">
        <v>2.3939268184023237</v>
      </c>
      <c r="G118">
        <v>2.79456072106044</v>
      </c>
      <c r="H118">
        <v>1.5222189735633298</v>
      </c>
      <c r="I118">
        <v>2.3197244797226713</v>
      </c>
      <c r="J118">
        <v>2.0932461151852846</v>
      </c>
      <c r="K118">
        <v>3.2105541408970715</v>
      </c>
      <c r="L118">
        <v>2.3890385414718538</v>
      </c>
      <c r="M118">
        <v>0.23685676229895986</v>
      </c>
      <c r="N118">
        <v>1.0966726196398803E-3</v>
      </c>
    </row>
    <row r="119" spans="1:14" x14ac:dyDescent="0.2">
      <c r="A119" t="s">
        <v>14</v>
      </c>
      <c r="B119">
        <v>1</v>
      </c>
      <c r="C119" t="s">
        <v>48</v>
      </c>
      <c r="D119">
        <v>600</v>
      </c>
      <c r="E119">
        <v>25</v>
      </c>
      <c r="F119">
        <v>1.0039752347939366</v>
      </c>
      <c r="G119">
        <v>1.6005658077152984</v>
      </c>
      <c r="H119">
        <v>1.1334303948122735</v>
      </c>
      <c r="I119" t="s">
        <v>12</v>
      </c>
      <c r="J119" t="s">
        <v>12</v>
      </c>
      <c r="K119" t="s">
        <v>12</v>
      </c>
      <c r="L119">
        <v>1.2459904791071696</v>
      </c>
      <c r="M119">
        <v>0.18118352330994392</v>
      </c>
      <c r="N119">
        <v>0.13182260809733298</v>
      </c>
    </row>
    <row r="120" spans="1:14" x14ac:dyDescent="0.2">
      <c r="A120" t="s">
        <v>11</v>
      </c>
      <c r="B120">
        <v>2</v>
      </c>
      <c r="C120" t="s">
        <v>49</v>
      </c>
      <c r="D120">
        <v>200</v>
      </c>
      <c r="E120">
        <v>25</v>
      </c>
      <c r="F120">
        <v>0.6611987099485005</v>
      </c>
      <c r="G120">
        <v>0.38120302035619402</v>
      </c>
      <c r="H120">
        <v>0.2952283079178909</v>
      </c>
      <c r="I120" t="s">
        <v>12</v>
      </c>
      <c r="J120" t="s">
        <v>12</v>
      </c>
      <c r="K120" t="s">
        <v>12</v>
      </c>
      <c r="L120">
        <v>0.44587667940752845</v>
      </c>
      <c r="M120">
        <v>0.11048468283270114</v>
      </c>
      <c r="N120" t="s">
        <v>12</v>
      </c>
    </row>
    <row r="121" spans="1:14" x14ac:dyDescent="0.2">
      <c r="A121" t="s">
        <v>13</v>
      </c>
      <c r="B121">
        <v>2</v>
      </c>
      <c r="C121" t="s">
        <v>49</v>
      </c>
      <c r="D121">
        <v>200</v>
      </c>
      <c r="E121">
        <v>25</v>
      </c>
      <c r="F121">
        <v>1.302560643815377</v>
      </c>
      <c r="G121">
        <v>0.4418605274364038</v>
      </c>
      <c r="H121">
        <v>1.0779813963522538</v>
      </c>
      <c r="I121" t="s">
        <v>12</v>
      </c>
      <c r="J121" t="s">
        <v>12</v>
      </c>
      <c r="K121" t="s">
        <v>12</v>
      </c>
      <c r="L121">
        <v>0.94080085586801143</v>
      </c>
      <c r="M121">
        <v>0.25775637599572998</v>
      </c>
      <c r="N121">
        <v>0.18547256665210887</v>
      </c>
    </row>
    <row r="122" spans="1:14" x14ac:dyDescent="0.2">
      <c r="A122" t="s">
        <v>14</v>
      </c>
      <c r="B122">
        <v>2</v>
      </c>
      <c r="C122" t="s">
        <v>49</v>
      </c>
      <c r="D122">
        <v>200</v>
      </c>
      <c r="E122">
        <v>25</v>
      </c>
      <c r="F122">
        <v>0.87782545045895066</v>
      </c>
      <c r="G122">
        <v>0.62716684118916677</v>
      </c>
      <c r="H122">
        <v>1.0362560851975628</v>
      </c>
      <c r="I122" t="s">
        <v>12</v>
      </c>
      <c r="J122" t="s">
        <v>12</v>
      </c>
      <c r="K122" t="s">
        <v>12</v>
      </c>
      <c r="L122">
        <v>0.84708279228189343</v>
      </c>
      <c r="M122">
        <v>0.11909007188494447</v>
      </c>
      <c r="N122">
        <v>6.9316867271795979E-2</v>
      </c>
    </row>
    <row r="123" spans="1:14" x14ac:dyDescent="0.2">
      <c r="A123" t="s">
        <v>11</v>
      </c>
      <c r="B123">
        <v>2</v>
      </c>
      <c r="C123" t="s">
        <v>49</v>
      </c>
      <c r="D123">
        <v>600</v>
      </c>
      <c r="E123">
        <v>25</v>
      </c>
      <c r="F123">
        <v>1.2202046268715296</v>
      </c>
      <c r="G123">
        <v>2.0656246405869969</v>
      </c>
      <c r="H123">
        <v>1.0714728648022982</v>
      </c>
      <c r="I123">
        <v>1.1864102550290871</v>
      </c>
      <c r="J123" t="s">
        <v>12</v>
      </c>
      <c r="K123" t="s">
        <v>12</v>
      </c>
      <c r="L123">
        <v>1.3859280968224781</v>
      </c>
      <c r="M123">
        <v>0.22879050137567106</v>
      </c>
      <c r="N123" t="s">
        <v>12</v>
      </c>
    </row>
    <row r="124" spans="1:14" x14ac:dyDescent="0.2">
      <c r="A124" t="s">
        <v>13</v>
      </c>
      <c r="B124">
        <v>2</v>
      </c>
      <c r="C124" t="s">
        <v>49</v>
      </c>
      <c r="D124">
        <v>600</v>
      </c>
      <c r="E124">
        <v>25</v>
      </c>
      <c r="F124">
        <v>3.0733435306205585</v>
      </c>
      <c r="G124">
        <v>2.2249791263306533</v>
      </c>
      <c r="H124">
        <v>2.2488218707961569</v>
      </c>
      <c r="I124">
        <v>1.3237741265139804</v>
      </c>
      <c r="J124">
        <v>1.9888166542328325</v>
      </c>
      <c r="K124" t="s">
        <v>12</v>
      </c>
      <c r="L124">
        <v>2.1719470616988366</v>
      </c>
      <c r="M124">
        <v>0.2805505127830073</v>
      </c>
      <c r="N124">
        <v>6.6628547422187087E-2</v>
      </c>
    </row>
    <row r="125" spans="1:14" x14ac:dyDescent="0.2">
      <c r="A125" t="s">
        <v>14</v>
      </c>
      <c r="B125">
        <v>2</v>
      </c>
      <c r="C125" t="s">
        <v>49</v>
      </c>
      <c r="D125">
        <v>600</v>
      </c>
      <c r="E125">
        <v>25</v>
      </c>
      <c r="F125">
        <v>1.7552883910010539</v>
      </c>
      <c r="G125">
        <v>2.3741983375736209</v>
      </c>
      <c r="H125">
        <v>1.9206584307281473</v>
      </c>
      <c r="I125">
        <v>1.2704483929385586</v>
      </c>
      <c r="J125">
        <v>1.6510961844096941</v>
      </c>
      <c r="K125" t="s">
        <v>12</v>
      </c>
      <c r="L125">
        <v>1.7943379473302148</v>
      </c>
      <c r="M125">
        <v>0.18009695616443622</v>
      </c>
      <c r="N125">
        <v>0.20943438664262284</v>
      </c>
    </row>
    <row r="126" spans="1:14" x14ac:dyDescent="0.2">
      <c r="A126" t="s">
        <v>11</v>
      </c>
      <c r="B126">
        <v>3</v>
      </c>
      <c r="C126" t="s">
        <v>49</v>
      </c>
      <c r="D126">
        <v>200</v>
      </c>
      <c r="E126">
        <v>31</v>
      </c>
      <c r="F126">
        <v>0.7001855875180546</v>
      </c>
      <c r="G126">
        <v>0.50803680815245134</v>
      </c>
      <c r="H126">
        <v>0.83109724618628167</v>
      </c>
      <c r="I126" t="s">
        <v>12</v>
      </c>
      <c r="J126" t="s">
        <v>12</v>
      </c>
      <c r="K126" t="s">
        <v>12</v>
      </c>
      <c r="L126">
        <v>0.67977321395226253</v>
      </c>
      <c r="M126">
        <v>9.3816328361315732E-2</v>
      </c>
      <c r="N126" t="s">
        <v>12</v>
      </c>
    </row>
    <row r="127" spans="1:14" x14ac:dyDescent="0.2">
      <c r="A127" t="s">
        <v>13</v>
      </c>
      <c r="B127">
        <v>3</v>
      </c>
      <c r="C127" t="s">
        <v>49</v>
      </c>
      <c r="D127">
        <v>600</v>
      </c>
      <c r="E127">
        <v>31</v>
      </c>
      <c r="F127">
        <v>4.0921204958226589</v>
      </c>
      <c r="G127">
        <v>2.4827517170006579</v>
      </c>
      <c r="H127">
        <v>5.0383390542168538</v>
      </c>
      <c r="I127" t="s">
        <v>12</v>
      </c>
      <c r="J127" t="s">
        <v>12</v>
      </c>
      <c r="K127" t="s">
        <v>12</v>
      </c>
      <c r="L127">
        <v>3.8710704223467238</v>
      </c>
      <c r="M127">
        <v>0.74596783013137302</v>
      </c>
      <c r="N127">
        <v>4.8534825485176132E-2</v>
      </c>
    </row>
    <row r="128" spans="1:14" x14ac:dyDescent="0.2">
      <c r="A128" t="s">
        <v>14</v>
      </c>
      <c r="B128">
        <v>3</v>
      </c>
      <c r="C128" t="s">
        <v>49</v>
      </c>
      <c r="D128">
        <v>200</v>
      </c>
      <c r="E128">
        <v>40</v>
      </c>
      <c r="F128">
        <v>0.61226842463666697</v>
      </c>
      <c r="G128">
        <v>0.66189210437378498</v>
      </c>
      <c r="H128">
        <v>0.72815389595770874</v>
      </c>
      <c r="I128" t="s">
        <v>12</v>
      </c>
      <c r="J128" t="s">
        <v>12</v>
      </c>
      <c r="K128" t="s">
        <v>12</v>
      </c>
      <c r="L128">
        <v>0.66743814165605364</v>
      </c>
      <c r="M128">
        <v>3.3567988287341234E-2</v>
      </c>
      <c r="N128">
        <v>0.91072535588033299</v>
      </c>
    </row>
    <row r="129" spans="1:14" x14ac:dyDescent="0.2">
      <c r="A129" t="s">
        <v>11</v>
      </c>
      <c r="B129">
        <v>4</v>
      </c>
      <c r="C129" t="s">
        <v>49</v>
      </c>
      <c r="D129">
        <v>600</v>
      </c>
      <c r="E129">
        <v>31</v>
      </c>
      <c r="F129">
        <v>1.4898265843452401</v>
      </c>
      <c r="G129">
        <v>2.7963090583965635</v>
      </c>
      <c r="H129">
        <v>2.9147013935419253</v>
      </c>
      <c r="I129" t="s">
        <v>12</v>
      </c>
      <c r="J129" t="s">
        <v>12</v>
      </c>
      <c r="K129" t="s">
        <v>12</v>
      </c>
      <c r="L129">
        <v>2.4002790120945763</v>
      </c>
      <c r="M129">
        <v>0.4565073579733</v>
      </c>
      <c r="N129">
        <v>0.18250890857912783</v>
      </c>
    </row>
    <row r="130" spans="1:14" x14ac:dyDescent="0.2">
      <c r="A130" t="s">
        <v>11</v>
      </c>
      <c r="B130">
        <v>4</v>
      </c>
      <c r="C130" t="s">
        <v>49</v>
      </c>
      <c r="D130">
        <v>200</v>
      </c>
      <c r="E130">
        <v>40</v>
      </c>
      <c r="F130">
        <v>0.90802961688910233</v>
      </c>
      <c r="G130">
        <v>0.75122781242560988</v>
      </c>
      <c r="H130">
        <v>0.42800187484091418</v>
      </c>
      <c r="I130" t="s">
        <v>12</v>
      </c>
      <c r="J130" t="s">
        <v>12</v>
      </c>
      <c r="K130" t="s">
        <v>12</v>
      </c>
      <c r="L130">
        <v>0.636651168204174</v>
      </c>
      <c r="M130">
        <v>2.5301385899360953E-2</v>
      </c>
      <c r="N130">
        <v>0.86181678434698572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6"/>
  <sheetViews>
    <sheetView topLeftCell="A27" workbookViewId="0">
      <selection activeCell="C72" sqref="C72"/>
    </sheetView>
  </sheetViews>
  <sheetFormatPr baseColWidth="10" defaultColWidth="8.83203125" defaultRowHeight="15" x14ac:dyDescent="0.2"/>
  <sheetData>
    <row r="1" spans="1:11" ht="19" x14ac:dyDescent="0.25">
      <c r="A1" s="1" t="s">
        <v>76</v>
      </c>
    </row>
    <row r="3" spans="1:11" x14ac:dyDescent="0.2">
      <c r="B3" t="s">
        <v>15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</row>
    <row r="4" spans="1:11" x14ac:dyDescent="0.2">
      <c r="A4" t="s">
        <v>10</v>
      </c>
      <c r="B4">
        <v>250</v>
      </c>
      <c r="C4">
        <v>2.2000000000000001E-4</v>
      </c>
      <c r="D4">
        <v>3.1E-4</v>
      </c>
      <c r="E4">
        <v>3.3E-4</v>
      </c>
      <c r="F4" t="s">
        <v>12</v>
      </c>
      <c r="G4" t="s">
        <v>12</v>
      </c>
      <c r="H4" t="s">
        <v>12</v>
      </c>
      <c r="I4">
        <v>2.8666666666666668E-4</v>
      </c>
      <c r="J4">
        <v>3.3829638550307395E-5</v>
      </c>
      <c r="K4">
        <v>1</v>
      </c>
    </row>
    <row r="5" spans="1:11" x14ac:dyDescent="0.2">
      <c r="A5" t="s">
        <v>10</v>
      </c>
      <c r="B5">
        <v>500</v>
      </c>
      <c r="C5">
        <v>4.4000000000000002E-4</v>
      </c>
      <c r="D5">
        <v>5.5999999999999995E-4</v>
      </c>
      <c r="E5">
        <v>6.0999999999999997E-4</v>
      </c>
      <c r="F5" t="s">
        <v>12</v>
      </c>
      <c r="G5" t="s">
        <v>12</v>
      </c>
      <c r="H5" t="s">
        <v>12</v>
      </c>
      <c r="I5">
        <v>5.3666666666666663E-4</v>
      </c>
      <c r="J5">
        <v>5.0442486501405177E-5</v>
      </c>
      <c r="K5">
        <v>0.66574900658700464</v>
      </c>
    </row>
    <row r="6" spans="1:11" x14ac:dyDescent="0.2">
      <c r="A6" t="s">
        <v>10</v>
      </c>
      <c r="B6">
        <v>1000</v>
      </c>
      <c r="C6">
        <v>3.6000000000000002E-4</v>
      </c>
      <c r="D6">
        <v>6.0999999999999997E-4</v>
      </c>
      <c r="E6">
        <v>7.6999999999999996E-4</v>
      </c>
      <c r="F6" t="s">
        <v>12</v>
      </c>
      <c r="G6" t="s">
        <v>12</v>
      </c>
      <c r="H6" t="s">
        <v>12</v>
      </c>
      <c r="I6">
        <v>5.7999999999999989E-4</v>
      </c>
      <c r="J6">
        <v>1.1930353445448852E-4</v>
      </c>
      <c r="K6">
        <v>0.94329990914177464</v>
      </c>
    </row>
    <row r="7" spans="1:11" x14ac:dyDescent="0.2">
      <c r="A7" t="s">
        <v>11</v>
      </c>
      <c r="B7">
        <v>250</v>
      </c>
      <c r="C7">
        <v>2.9E-4</v>
      </c>
      <c r="D7">
        <v>2.7E-4</v>
      </c>
      <c r="E7">
        <v>2.9999999999999997E-4</v>
      </c>
      <c r="F7" t="s">
        <v>12</v>
      </c>
      <c r="G7" t="s">
        <v>12</v>
      </c>
      <c r="H7" t="s">
        <v>12</v>
      </c>
      <c r="I7">
        <v>2.8666666666666662E-4</v>
      </c>
      <c r="J7">
        <v>8.8191710368819618E-6</v>
      </c>
      <c r="K7" t="s">
        <v>12</v>
      </c>
    </row>
    <row r="8" spans="1:11" x14ac:dyDescent="0.2">
      <c r="A8" t="s">
        <v>11</v>
      </c>
      <c r="B8">
        <v>500</v>
      </c>
      <c r="C8">
        <v>4.6999999999999999E-4</v>
      </c>
      <c r="D8">
        <v>5.1000000000000004E-4</v>
      </c>
      <c r="E8">
        <v>5.5000000000000003E-4</v>
      </c>
      <c r="F8" t="s">
        <v>12</v>
      </c>
      <c r="G8" t="s">
        <v>12</v>
      </c>
      <c r="H8" t="s">
        <v>12</v>
      </c>
      <c r="I8">
        <v>5.1000000000000004E-4</v>
      </c>
      <c r="J8">
        <v>2.3094010767585045E-5</v>
      </c>
      <c r="K8" t="s">
        <v>12</v>
      </c>
    </row>
    <row r="9" spans="1:11" x14ac:dyDescent="0.2">
      <c r="A9" t="s">
        <v>11</v>
      </c>
      <c r="B9">
        <v>1000</v>
      </c>
      <c r="C9">
        <v>5.1000000000000004E-4</v>
      </c>
      <c r="D9">
        <v>5.4000000000000001E-4</v>
      </c>
      <c r="E9">
        <v>6.6E-4</v>
      </c>
      <c r="F9" t="s">
        <v>12</v>
      </c>
      <c r="G9" t="s">
        <v>12</v>
      </c>
      <c r="H9" t="s">
        <v>12</v>
      </c>
      <c r="I9">
        <v>5.7000000000000009E-4</v>
      </c>
      <c r="J9">
        <v>4.5825756949558388E-5</v>
      </c>
      <c r="K9" t="s">
        <v>12</v>
      </c>
    </row>
    <row r="10" spans="1:11" x14ac:dyDescent="0.2">
      <c r="A10" t="s">
        <v>13</v>
      </c>
      <c r="B10">
        <v>250</v>
      </c>
      <c r="C10">
        <v>2.5999999999999998E-4</v>
      </c>
      <c r="D10">
        <v>2.7999999999999998E-4</v>
      </c>
      <c r="E10">
        <v>2.5000000000000001E-4</v>
      </c>
      <c r="F10">
        <v>2.7E-4</v>
      </c>
      <c r="G10">
        <v>2.5999999999999998E-4</v>
      </c>
      <c r="H10">
        <v>3.1E-4</v>
      </c>
      <c r="I10">
        <v>2.7166666666666664E-4</v>
      </c>
      <c r="J10">
        <v>1.2337837015547835E-5</v>
      </c>
      <c r="K10">
        <v>0.70502347174451119</v>
      </c>
    </row>
    <row r="11" spans="1:11" x14ac:dyDescent="0.2">
      <c r="A11" t="s">
        <v>13</v>
      </c>
      <c r="B11">
        <v>500</v>
      </c>
      <c r="C11">
        <v>4.8000000000000001E-4</v>
      </c>
      <c r="D11">
        <v>4.8000000000000001E-4</v>
      </c>
      <c r="E11">
        <v>4.4999999999999999E-4</v>
      </c>
      <c r="F11">
        <v>3.8999999999999999E-4</v>
      </c>
      <c r="G11">
        <v>4.2000000000000002E-4</v>
      </c>
      <c r="H11">
        <v>4.8999999999999998E-4</v>
      </c>
      <c r="I11">
        <v>4.5166666666666662E-4</v>
      </c>
      <c r="J11">
        <v>2.2924998485399203E-5</v>
      </c>
      <c r="K11">
        <v>0.22789896110556052</v>
      </c>
    </row>
    <row r="12" spans="1:11" x14ac:dyDescent="0.2">
      <c r="A12" t="s">
        <v>13</v>
      </c>
      <c r="B12">
        <v>1000</v>
      </c>
      <c r="C12">
        <v>5.1999999999999995E-4</v>
      </c>
      <c r="D12">
        <v>4.8000000000000001E-4</v>
      </c>
      <c r="E12">
        <v>4.8999999999999998E-4</v>
      </c>
      <c r="F12">
        <v>5.1000000000000004E-4</v>
      </c>
      <c r="G12">
        <v>4.4999999999999999E-4</v>
      </c>
      <c r="H12">
        <v>6.3000000000000003E-4</v>
      </c>
      <c r="I12">
        <v>5.1333333333333331E-4</v>
      </c>
      <c r="J12">
        <v>3.5901098714230035E-5</v>
      </c>
      <c r="K12">
        <v>0.6354161108951335</v>
      </c>
    </row>
    <row r="13" spans="1:11" x14ac:dyDescent="0.2">
      <c r="A13" t="s">
        <v>14</v>
      </c>
      <c r="B13">
        <v>250</v>
      </c>
      <c r="C13">
        <v>2.9E-4</v>
      </c>
      <c r="D13">
        <v>2.9999999999999997E-4</v>
      </c>
      <c r="E13">
        <v>1E-4</v>
      </c>
      <c r="F13">
        <v>3.6000000000000002E-4</v>
      </c>
      <c r="G13">
        <v>2.0000000000000001E-4</v>
      </c>
      <c r="H13">
        <v>2.3000000000000001E-4</v>
      </c>
      <c r="I13">
        <v>2.4666666666666668E-4</v>
      </c>
      <c r="J13">
        <v>5.2620232695122978E-5</v>
      </c>
      <c r="K13">
        <v>0.45591942885092773</v>
      </c>
    </row>
    <row r="14" spans="1:11" x14ac:dyDescent="0.2">
      <c r="A14" t="s">
        <v>14</v>
      </c>
      <c r="B14">
        <v>500</v>
      </c>
      <c r="C14">
        <v>4.8000000000000001E-4</v>
      </c>
      <c r="D14">
        <v>4.2999999999999999E-4</v>
      </c>
      <c r="E14">
        <v>1.4999999999999999E-4</v>
      </c>
      <c r="F14">
        <v>6.4000000000000005E-4</v>
      </c>
      <c r="G14">
        <v>3.4000000000000002E-4</v>
      </c>
      <c r="H14">
        <v>3.8000000000000002E-4</v>
      </c>
      <c r="I14">
        <v>4.033333333333334E-4</v>
      </c>
      <c r="J14">
        <v>9.3571125650788008E-5</v>
      </c>
      <c r="K14">
        <v>0.15446714732533517</v>
      </c>
    </row>
    <row r="15" spans="1:11" x14ac:dyDescent="0.2">
      <c r="A15" t="s">
        <v>14</v>
      </c>
      <c r="B15">
        <v>1000</v>
      </c>
      <c r="C15">
        <v>6.4999999999999997E-4</v>
      </c>
      <c r="D15">
        <v>3.8999999999999999E-4</v>
      </c>
      <c r="E15">
        <v>1.9000000000000001E-4</v>
      </c>
      <c r="F15">
        <v>6.9999999999999999E-4</v>
      </c>
      <c r="G15">
        <v>3.6999999999999999E-4</v>
      </c>
      <c r="H15">
        <v>4.6999999999999999E-4</v>
      </c>
      <c r="I15">
        <v>4.6166666666666665E-4</v>
      </c>
      <c r="J15">
        <v>1.0944811048569495E-4</v>
      </c>
      <c r="K15">
        <v>0.45478993553416164</v>
      </c>
    </row>
    <row r="18" spans="1:11" ht="19" x14ac:dyDescent="0.25">
      <c r="A18" s="1" t="s">
        <v>77</v>
      </c>
    </row>
    <row r="20" spans="1:11" x14ac:dyDescent="0.2">
      <c r="B20" t="s">
        <v>15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  <c r="I20" t="s">
        <v>7</v>
      </c>
      <c r="J20" t="s">
        <v>8</v>
      </c>
      <c r="K20" t="s">
        <v>9</v>
      </c>
    </row>
    <row r="21" spans="1:11" x14ac:dyDescent="0.2">
      <c r="A21" t="s">
        <v>10</v>
      </c>
      <c r="B21">
        <v>250</v>
      </c>
      <c r="C21">
        <v>256.41025641025641</v>
      </c>
      <c r="D21">
        <v>243.90243902439022</v>
      </c>
      <c r="E21">
        <v>227.27272727272725</v>
      </c>
      <c r="F21" t="s">
        <v>12</v>
      </c>
      <c r="G21" t="s">
        <v>12</v>
      </c>
      <c r="H21" t="s">
        <v>12</v>
      </c>
      <c r="I21">
        <v>242.52847423579132</v>
      </c>
      <c r="J21">
        <v>8.4392877955888039</v>
      </c>
      <c r="K21">
        <v>0.27887690566166462</v>
      </c>
    </row>
    <row r="22" spans="1:11" x14ac:dyDescent="0.2">
      <c r="A22" t="s">
        <v>10</v>
      </c>
      <c r="B22">
        <v>500</v>
      </c>
      <c r="C22">
        <v>135.13513513513513</v>
      </c>
      <c r="D22">
        <v>153.84615384615384</v>
      </c>
      <c r="E22">
        <v>175.43859649122805</v>
      </c>
      <c r="F22" t="s">
        <v>12</v>
      </c>
      <c r="G22" t="s">
        <v>12</v>
      </c>
      <c r="H22" t="s">
        <v>12</v>
      </c>
      <c r="I22">
        <v>154.80662849083902</v>
      </c>
      <c r="J22">
        <v>11.64451420165781</v>
      </c>
      <c r="K22">
        <v>0.2237340868599631</v>
      </c>
    </row>
    <row r="23" spans="1:11" x14ac:dyDescent="0.2">
      <c r="A23" t="s">
        <v>10</v>
      </c>
      <c r="B23">
        <v>1000</v>
      </c>
      <c r="C23">
        <v>250</v>
      </c>
      <c r="D23">
        <v>178.57142857142858</v>
      </c>
      <c r="E23">
        <v>175.43859649122805</v>
      </c>
      <c r="F23" t="s">
        <v>12</v>
      </c>
      <c r="G23" t="s">
        <v>12</v>
      </c>
      <c r="H23" t="s">
        <v>12</v>
      </c>
      <c r="I23">
        <v>201.33667502088554</v>
      </c>
      <c r="J23">
        <v>24.348463727908772</v>
      </c>
      <c r="K23">
        <v>0.9918738225516337</v>
      </c>
    </row>
    <row r="24" spans="1:11" x14ac:dyDescent="0.2">
      <c r="A24" t="s">
        <v>11</v>
      </c>
      <c r="B24">
        <v>250</v>
      </c>
      <c r="C24">
        <v>222.22222222222223</v>
      </c>
      <c r="D24">
        <v>243.90243902439022</v>
      </c>
      <c r="E24">
        <v>217.39130434782609</v>
      </c>
      <c r="F24" t="s">
        <v>12</v>
      </c>
      <c r="G24" t="s">
        <v>12</v>
      </c>
      <c r="H24" t="s">
        <v>12</v>
      </c>
      <c r="I24">
        <v>227.83865519814617</v>
      </c>
      <c r="J24">
        <v>8.1520611910836127</v>
      </c>
      <c r="K24" t="s">
        <v>12</v>
      </c>
    </row>
    <row r="25" spans="1:11" x14ac:dyDescent="0.2">
      <c r="A25" t="s">
        <v>11</v>
      </c>
      <c r="B25">
        <v>500</v>
      </c>
      <c r="C25">
        <v>166.66666666666666</v>
      </c>
      <c r="D25">
        <v>172.41379310344828</v>
      </c>
      <c r="E25">
        <v>185.18518518518516</v>
      </c>
      <c r="F25" t="s">
        <v>12</v>
      </c>
      <c r="G25" t="s">
        <v>12</v>
      </c>
      <c r="H25" t="s">
        <v>12</v>
      </c>
      <c r="I25">
        <v>174.75521498510003</v>
      </c>
      <c r="J25">
        <v>5.4725245347732772</v>
      </c>
      <c r="K25" t="s">
        <v>12</v>
      </c>
    </row>
    <row r="26" spans="1:11" x14ac:dyDescent="0.2">
      <c r="A26" t="s">
        <v>11</v>
      </c>
      <c r="B26">
        <v>1000</v>
      </c>
      <c r="C26">
        <v>232.55813953488371</v>
      </c>
      <c r="D26">
        <v>188.67924528301887</v>
      </c>
      <c r="E26">
        <v>181.81818181818184</v>
      </c>
      <c r="F26" t="s">
        <v>12</v>
      </c>
      <c r="G26" t="s">
        <v>12</v>
      </c>
      <c r="H26" t="s">
        <v>12</v>
      </c>
      <c r="I26">
        <v>201.01852221202816</v>
      </c>
      <c r="J26">
        <v>15.893700467179293</v>
      </c>
      <c r="K26" t="s">
        <v>12</v>
      </c>
    </row>
    <row r="27" spans="1:11" x14ac:dyDescent="0.2">
      <c r="A27" t="s">
        <v>13</v>
      </c>
      <c r="B27">
        <v>250</v>
      </c>
      <c r="C27">
        <v>147.05882352941177</v>
      </c>
      <c r="D27">
        <v>138.88888888888889</v>
      </c>
      <c r="E27">
        <v>175.43859649122805</v>
      </c>
      <c r="F27">
        <v>151.51515151515153</v>
      </c>
      <c r="G27">
        <v>136.98630136986301</v>
      </c>
      <c r="H27">
        <v>163.93442622950818</v>
      </c>
      <c r="I27">
        <v>152.30369800400857</v>
      </c>
      <c r="J27">
        <v>8.6147455916452973</v>
      </c>
      <c r="K27">
        <v>1.2944830176407609E-3</v>
      </c>
    </row>
    <row r="28" spans="1:11" x14ac:dyDescent="0.2">
      <c r="A28" t="s">
        <v>13</v>
      </c>
      <c r="B28">
        <v>500</v>
      </c>
      <c r="C28">
        <v>121.95121951219511</v>
      </c>
      <c r="D28">
        <v>156.25</v>
      </c>
      <c r="E28">
        <v>156.25</v>
      </c>
      <c r="F28">
        <v>161.29032258064515</v>
      </c>
      <c r="G28">
        <v>161.29032258064515</v>
      </c>
      <c r="H28">
        <v>163.93442622950818</v>
      </c>
      <c r="I28">
        <v>153.49438181716559</v>
      </c>
      <c r="J28">
        <v>9.0947085840940005</v>
      </c>
      <c r="K28">
        <v>4.2828235225618509E-2</v>
      </c>
    </row>
    <row r="29" spans="1:11" x14ac:dyDescent="0.2">
      <c r="A29" t="s">
        <v>13</v>
      </c>
      <c r="B29">
        <v>1000</v>
      </c>
      <c r="C29">
        <v>120.48192771084337</v>
      </c>
      <c r="D29">
        <v>161.29032258064515</v>
      </c>
      <c r="E29">
        <v>161.29032258064515</v>
      </c>
      <c r="F29">
        <v>138.88888888888889</v>
      </c>
      <c r="G29">
        <v>196.07843137254901</v>
      </c>
      <c r="H29">
        <v>144.92753623188406</v>
      </c>
      <c r="I29">
        <v>153.82623822757591</v>
      </c>
      <c r="J29">
        <v>14.85670955568559</v>
      </c>
      <c r="K29">
        <v>7.1102205541232658E-2</v>
      </c>
    </row>
    <row r="30" spans="1:11" x14ac:dyDescent="0.2">
      <c r="A30" t="s">
        <v>14</v>
      </c>
      <c r="B30">
        <v>250</v>
      </c>
      <c r="C30">
        <v>256.41025641025641</v>
      </c>
      <c r="D30">
        <v>172.41379310344828</v>
      </c>
      <c r="E30">
        <v>204.08163265306123</v>
      </c>
      <c r="F30">
        <v>175.43859649122805</v>
      </c>
      <c r="G30">
        <v>188.67924528301887</v>
      </c>
      <c r="H30">
        <v>238.0952380952381</v>
      </c>
      <c r="I30">
        <v>205.85312700604183</v>
      </c>
      <c r="J30">
        <v>19.894538924115697</v>
      </c>
      <c r="K30">
        <v>0.21859615608076388</v>
      </c>
    </row>
    <row r="31" spans="1:11" x14ac:dyDescent="0.2">
      <c r="A31" t="s">
        <v>14</v>
      </c>
      <c r="B31">
        <v>500</v>
      </c>
      <c r="C31">
        <v>163.93442622950818</v>
      </c>
      <c r="D31">
        <v>149.25373134328359</v>
      </c>
      <c r="E31">
        <v>185.18518518518516</v>
      </c>
      <c r="F31">
        <v>147.05882352941177</v>
      </c>
      <c r="G31">
        <v>158.73015873015873</v>
      </c>
      <c r="H31">
        <v>175.43859649122805</v>
      </c>
      <c r="I31">
        <v>163.26682025146258</v>
      </c>
      <c r="J31">
        <v>8.5971300334863656</v>
      </c>
      <c r="K31">
        <v>0.208200627591895</v>
      </c>
    </row>
    <row r="32" spans="1:11" x14ac:dyDescent="0.2">
      <c r="A32" t="s">
        <v>14</v>
      </c>
      <c r="B32">
        <v>1000</v>
      </c>
      <c r="C32">
        <v>161.29032258064515</v>
      </c>
      <c r="D32">
        <v>243.90243902439022</v>
      </c>
      <c r="E32">
        <v>181.81818181818184</v>
      </c>
      <c r="F32">
        <v>149.25373134328359</v>
      </c>
      <c r="G32">
        <v>166.66666666666666</v>
      </c>
      <c r="H32">
        <v>166.66666666666666</v>
      </c>
      <c r="I32">
        <v>178.26633468330567</v>
      </c>
      <c r="J32">
        <v>19.527304894789268</v>
      </c>
      <c r="K32">
        <v>0.32904903625944226</v>
      </c>
    </row>
    <row r="35" spans="1:11" ht="19" x14ac:dyDescent="0.25">
      <c r="A35" s="1" t="s">
        <v>78</v>
      </c>
    </row>
    <row r="37" spans="1:11" x14ac:dyDescent="0.2">
      <c r="B37" t="s">
        <v>15</v>
      </c>
      <c r="C37" t="s">
        <v>1</v>
      </c>
      <c r="D37" t="s">
        <v>2</v>
      </c>
      <c r="E37" t="s">
        <v>3</v>
      </c>
      <c r="F37" t="s">
        <v>4</v>
      </c>
      <c r="G37" t="s">
        <v>5</v>
      </c>
      <c r="H37" t="s">
        <v>6</v>
      </c>
      <c r="I37" t="s">
        <v>7</v>
      </c>
      <c r="J37" t="s">
        <v>8</v>
      </c>
      <c r="K37" t="s">
        <v>9</v>
      </c>
    </row>
    <row r="38" spans="1:11" x14ac:dyDescent="0.2">
      <c r="A38" t="s">
        <v>10</v>
      </c>
      <c r="B38">
        <v>250</v>
      </c>
      <c r="C38">
        <v>5.6000000000000001E-2</v>
      </c>
      <c r="D38">
        <v>7.4999999999999997E-2</v>
      </c>
      <c r="E38">
        <v>7.3999999999999996E-2</v>
      </c>
      <c r="F38" t="s">
        <v>12</v>
      </c>
      <c r="G38" t="s">
        <v>12</v>
      </c>
      <c r="H38" t="s">
        <v>12</v>
      </c>
      <c r="I38">
        <v>6.8333333333333343E-2</v>
      </c>
      <c r="J38">
        <v>6.1734197258173354E-3</v>
      </c>
      <c r="K38">
        <v>0.67574990362611498</v>
      </c>
    </row>
    <row r="39" spans="1:11" x14ac:dyDescent="0.2">
      <c r="A39" t="s">
        <v>10</v>
      </c>
      <c r="B39">
        <v>500</v>
      </c>
      <c r="C39">
        <v>5.8999999999999997E-2</v>
      </c>
      <c r="D39">
        <v>8.5999999999999993E-2</v>
      </c>
      <c r="E39">
        <v>0.107</v>
      </c>
      <c r="F39" t="s">
        <v>12</v>
      </c>
      <c r="G39" t="s">
        <v>12</v>
      </c>
      <c r="H39" t="s">
        <v>12</v>
      </c>
      <c r="I39">
        <v>8.4000000000000005E-2</v>
      </c>
      <c r="J39">
        <v>1.3892443989449782E-2</v>
      </c>
      <c r="K39">
        <v>0.76770413660141967</v>
      </c>
    </row>
    <row r="40" spans="1:11" x14ac:dyDescent="0.2">
      <c r="A40" t="s">
        <v>10</v>
      </c>
      <c r="B40">
        <v>1000</v>
      </c>
      <c r="C40">
        <v>9.0999999999999998E-2</v>
      </c>
      <c r="D40">
        <v>0.109</v>
      </c>
      <c r="E40">
        <v>0.13600000000000001</v>
      </c>
      <c r="F40" t="s">
        <v>12</v>
      </c>
      <c r="G40" t="s">
        <v>12</v>
      </c>
      <c r="H40" t="s">
        <v>12</v>
      </c>
      <c r="I40">
        <v>0.112</v>
      </c>
      <c r="J40">
        <v>1.3076696830621971E-2</v>
      </c>
      <c r="K40">
        <v>0.89881156159366338</v>
      </c>
    </row>
    <row r="41" spans="1:11" x14ac:dyDescent="0.2">
      <c r="A41" t="s">
        <v>11</v>
      </c>
      <c r="B41">
        <v>250</v>
      </c>
      <c r="C41">
        <v>6.4000000000000001E-2</v>
      </c>
      <c r="D41">
        <v>6.6000000000000003E-2</v>
      </c>
      <c r="E41">
        <v>6.6000000000000003E-2</v>
      </c>
      <c r="F41" t="s">
        <v>12</v>
      </c>
      <c r="G41" t="s">
        <v>12</v>
      </c>
      <c r="H41" t="s">
        <v>12</v>
      </c>
      <c r="I41">
        <v>6.533333333333334E-2</v>
      </c>
      <c r="J41">
        <v>6.666666666666674E-4</v>
      </c>
      <c r="K41" t="s">
        <v>12</v>
      </c>
    </row>
    <row r="42" spans="1:11" x14ac:dyDescent="0.2">
      <c r="A42" t="s">
        <v>11</v>
      </c>
      <c r="B42">
        <v>500</v>
      </c>
      <c r="C42">
        <v>7.8E-2</v>
      </c>
      <c r="D42">
        <v>8.7999999999999995E-2</v>
      </c>
      <c r="E42">
        <v>0.10100000000000001</v>
      </c>
      <c r="F42" t="s">
        <v>12</v>
      </c>
      <c r="G42" t="s">
        <v>12</v>
      </c>
      <c r="H42" t="s">
        <v>12</v>
      </c>
      <c r="I42">
        <v>8.900000000000001E-2</v>
      </c>
      <c r="J42">
        <v>6.6583281184793798E-3</v>
      </c>
      <c r="K42" t="s">
        <v>12</v>
      </c>
    </row>
    <row r="43" spans="1:11" x14ac:dyDescent="0.2">
      <c r="A43" t="s">
        <v>11</v>
      </c>
      <c r="B43">
        <v>1000</v>
      </c>
      <c r="C43">
        <v>0.12</v>
      </c>
      <c r="D43">
        <v>0.10199999999999999</v>
      </c>
      <c r="E43">
        <v>0.12</v>
      </c>
      <c r="F43" t="s">
        <v>12</v>
      </c>
      <c r="G43" t="s">
        <v>12</v>
      </c>
      <c r="H43" t="s">
        <v>12</v>
      </c>
      <c r="I43">
        <v>0.11399999999999999</v>
      </c>
      <c r="J43">
        <v>6.000000000000001E-3</v>
      </c>
      <c r="K43" t="s">
        <v>12</v>
      </c>
    </row>
    <row r="44" spans="1:11" x14ac:dyDescent="0.2">
      <c r="A44" t="s">
        <v>13</v>
      </c>
      <c r="B44">
        <v>250</v>
      </c>
      <c r="C44">
        <v>3.7999999999999999E-2</v>
      </c>
      <c r="D44">
        <v>3.9E-2</v>
      </c>
      <c r="E44">
        <v>4.3999999999999997E-2</v>
      </c>
      <c r="F44">
        <v>4.1000000000000002E-2</v>
      </c>
      <c r="G44">
        <v>3.5999999999999997E-2</v>
      </c>
      <c r="H44">
        <v>5.0999999999999997E-2</v>
      </c>
      <c r="I44">
        <v>4.1500000000000002E-2</v>
      </c>
      <c r="J44">
        <v>3.1144823004794872E-3</v>
      </c>
      <c r="K44">
        <v>5.6522223550069012E-5</v>
      </c>
    </row>
    <row r="45" spans="1:11" x14ac:dyDescent="0.2">
      <c r="A45" t="s">
        <v>13</v>
      </c>
      <c r="B45">
        <v>500</v>
      </c>
      <c r="C45">
        <v>5.8000000000000003E-2</v>
      </c>
      <c r="D45">
        <v>7.4999999999999997E-2</v>
      </c>
      <c r="E45">
        <v>7.0999999999999994E-2</v>
      </c>
      <c r="F45">
        <v>6.3E-2</v>
      </c>
      <c r="G45">
        <v>6.8000000000000005E-2</v>
      </c>
      <c r="H45">
        <v>0.08</v>
      </c>
      <c r="I45">
        <v>6.9166666666666668E-2</v>
      </c>
      <c r="J45">
        <v>4.6103747738720276E-3</v>
      </c>
      <c r="K45">
        <v>7.5223581748014454E-2</v>
      </c>
    </row>
    <row r="46" spans="1:11" x14ac:dyDescent="0.2">
      <c r="A46" t="s">
        <v>13</v>
      </c>
      <c r="B46">
        <v>1000</v>
      </c>
      <c r="C46">
        <v>6.3E-2</v>
      </c>
      <c r="D46">
        <v>7.8E-2</v>
      </c>
      <c r="E46">
        <v>7.9000000000000001E-2</v>
      </c>
      <c r="F46">
        <v>7.0999999999999994E-2</v>
      </c>
      <c r="G46">
        <v>8.8999999999999996E-2</v>
      </c>
      <c r="H46">
        <v>9.0999999999999998E-2</v>
      </c>
      <c r="I46">
        <v>7.85E-2</v>
      </c>
      <c r="J46">
        <v>6.1291652503964004E-3</v>
      </c>
      <c r="K46">
        <v>7.782344113607155E-3</v>
      </c>
    </row>
    <row r="47" spans="1:11" x14ac:dyDescent="0.2">
      <c r="A47" t="s">
        <v>14</v>
      </c>
      <c r="B47">
        <v>250</v>
      </c>
      <c r="C47">
        <v>7.3999999999999996E-2</v>
      </c>
      <c r="D47">
        <v>5.1999999999999998E-2</v>
      </c>
      <c r="E47">
        <v>0.02</v>
      </c>
      <c r="F47">
        <v>6.3E-2</v>
      </c>
      <c r="G47">
        <v>3.7999999999999999E-2</v>
      </c>
      <c r="H47">
        <v>5.5E-2</v>
      </c>
      <c r="I47">
        <v>5.0333333333333334E-2</v>
      </c>
      <c r="J47">
        <v>1.1007068436034887E-2</v>
      </c>
      <c r="K47">
        <v>0.11206824749927946</v>
      </c>
    </row>
    <row r="48" spans="1:11" x14ac:dyDescent="0.2">
      <c r="A48" t="s">
        <v>14</v>
      </c>
      <c r="B48">
        <v>500</v>
      </c>
      <c r="C48">
        <v>7.9000000000000001E-2</v>
      </c>
      <c r="D48">
        <v>6.5000000000000002E-2</v>
      </c>
      <c r="E48">
        <v>2.8000000000000001E-2</v>
      </c>
      <c r="F48">
        <v>9.4E-2</v>
      </c>
      <c r="G48">
        <v>5.3999999999999999E-2</v>
      </c>
      <c r="H48">
        <v>6.6000000000000003E-2</v>
      </c>
      <c r="I48">
        <v>6.433333333333334E-2</v>
      </c>
      <c r="J48">
        <v>1.2975190000749717E-2</v>
      </c>
      <c r="K48">
        <v>6.6700347960177056E-2</v>
      </c>
    </row>
    <row r="49" spans="1:21" x14ac:dyDescent="0.2">
      <c r="A49" t="s">
        <v>14</v>
      </c>
      <c r="B49">
        <v>1000</v>
      </c>
      <c r="C49">
        <v>0.104</v>
      </c>
      <c r="D49">
        <v>9.4E-2</v>
      </c>
      <c r="E49">
        <v>3.4000000000000002E-2</v>
      </c>
      <c r="F49">
        <v>0.104</v>
      </c>
      <c r="G49">
        <v>6.2E-2</v>
      </c>
      <c r="H49">
        <v>7.9000000000000001E-2</v>
      </c>
      <c r="I49">
        <v>7.9500000000000001E-2</v>
      </c>
      <c r="J49">
        <v>1.5890248582070689E-2</v>
      </c>
      <c r="K49">
        <v>0.23024021714532047</v>
      </c>
    </row>
    <row r="52" spans="1:21" ht="19" x14ac:dyDescent="0.25">
      <c r="A52" s="1" t="s">
        <v>79</v>
      </c>
    </row>
    <row r="54" spans="1:21" x14ac:dyDescent="0.2">
      <c r="B54" t="s">
        <v>15</v>
      </c>
      <c r="C54" t="s">
        <v>50</v>
      </c>
      <c r="D54" t="s">
        <v>51</v>
      </c>
      <c r="E54" t="s">
        <v>52</v>
      </c>
      <c r="F54" t="s">
        <v>53</v>
      </c>
      <c r="G54" t="s">
        <v>54</v>
      </c>
      <c r="H54" t="s">
        <v>55</v>
      </c>
      <c r="I54" t="s">
        <v>7</v>
      </c>
      <c r="J54" t="s">
        <v>8</v>
      </c>
      <c r="K54" t="s">
        <v>9</v>
      </c>
      <c r="M54" t="s">
        <v>56</v>
      </c>
      <c r="N54" t="s">
        <v>57</v>
      </c>
      <c r="O54" t="s">
        <v>58</v>
      </c>
      <c r="P54" t="s">
        <v>59</v>
      </c>
      <c r="Q54" t="s">
        <v>60</v>
      </c>
      <c r="R54" t="s">
        <v>61</v>
      </c>
      <c r="S54" t="s">
        <v>7</v>
      </c>
      <c r="T54" t="s">
        <v>8</v>
      </c>
      <c r="U54" t="s">
        <v>9</v>
      </c>
    </row>
    <row r="55" spans="1:21" x14ac:dyDescent="0.2">
      <c r="A55" t="s">
        <v>10</v>
      </c>
      <c r="B55">
        <v>250</v>
      </c>
      <c r="C55">
        <v>2.2000000000000001E-4</v>
      </c>
      <c r="D55">
        <v>3.1E-4</v>
      </c>
      <c r="E55">
        <v>3.3E-4</v>
      </c>
      <c r="F55" t="s">
        <v>12</v>
      </c>
      <c r="G55" t="s">
        <v>12</v>
      </c>
      <c r="H55" t="s">
        <v>12</v>
      </c>
      <c r="I55">
        <v>2.8666666666666668E-4</v>
      </c>
      <c r="J55">
        <v>3.3829638550307395E-5</v>
      </c>
      <c r="K55" t="s">
        <v>12</v>
      </c>
      <c r="M55">
        <v>1.59</v>
      </c>
      <c r="N55">
        <v>1.4410000000000001</v>
      </c>
      <c r="O55">
        <v>1.389</v>
      </c>
      <c r="P55" t="s">
        <v>12</v>
      </c>
      <c r="Q55" t="s">
        <v>12</v>
      </c>
      <c r="R55" t="s">
        <v>12</v>
      </c>
      <c r="S55">
        <v>1.4733333333333334</v>
      </c>
      <c r="T55">
        <v>6.0233803724413039E-2</v>
      </c>
      <c r="U55">
        <v>0.5056888670589339</v>
      </c>
    </row>
    <row r="56" spans="1:21" x14ac:dyDescent="0.2">
      <c r="A56" t="s">
        <v>10</v>
      </c>
      <c r="B56">
        <v>500</v>
      </c>
      <c r="C56">
        <v>4.4000000000000002E-4</v>
      </c>
      <c r="D56">
        <v>5.5999999999999995E-4</v>
      </c>
      <c r="E56">
        <v>6.0999999999999997E-4</v>
      </c>
      <c r="F56" t="s">
        <v>12</v>
      </c>
      <c r="G56" t="s">
        <v>12</v>
      </c>
      <c r="H56" t="s">
        <v>12</v>
      </c>
      <c r="I56">
        <v>5.3666666666666663E-4</v>
      </c>
      <c r="J56">
        <v>5.0442486501405177E-5</v>
      </c>
      <c r="K56" t="s">
        <v>12</v>
      </c>
      <c r="M56">
        <v>1.972</v>
      </c>
      <c r="N56">
        <v>1.849</v>
      </c>
      <c r="O56">
        <v>1.8740000000000001</v>
      </c>
      <c r="P56" t="s">
        <v>12</v>
      </c>
      <c r="Q56" t="s">
        <v>12</v>
      </c>
      <c r="R56" t="s">
        <v>12</v>
      </c>
      <c r="S56">
        <v>1.8983333333333334</v>
      </c>
      <c r="T56">
        <v>3.7533688571439086E-2</v>
      </c>
      <c r="U56">
        <v>0.97055223097073928</v>
      </c>
    </row>
    <row r="57" spans="1:21" x14ac:dyDescent="0.2">
      <c r="A57" t="s">
        <v>10</v>
      </c>
      <c r="B57">
        <v>1000</v>
      </c>
      <c r="C57">
        <v>3.6000000000000002E-4</v>
      </c>
      <c r="D57">
        <v>6.0999999999999997E-4</v>
      </c>
      <c r="E57">
        <v>7.6999999999999996E-4</v>
      </c>
      <c r="F57" t="s">
        <v>12</v>
      </c>
      <c r="G57" t="s">
        <v>12</v>
      </c>
      <c r="H57" t="s">
        <v>12</v>
      </c>
      <c r="I57">
        <v>5.7999999999999989E-4</v>
      </c>
      <c r="J57">
        <v>1.1930353445448852E-4</v>
      </c>
      <c r="K57" t="s">
        <v>12</v>
      </c>
      <c r="M57">
        <v>2.88</v>
      </c>
      <c r="N57">
        <v>2.4910000000000001</v>
      </c>
      <c r="O57">
        <v>2.2869999999999999</v>
      </c>
      <c r="P57" t="s">
        <v>12</v>
      </c>
      <c r="Q57" t="s">
        <v>12</v>
      </c>
      <c r="R57" t="s">
        <v>12</v>
      </c>
      <c r="S57">
        <v>2.5526666666666666</v>
      </c>
      <c r="T57">
        <v>0.17393900591235356</v>
      </c>
      <c r="U57">
        <v>0.46462528512060025</v>
      </c>
    </row>
    <row r="58" spans="1:21" x14ac:dyDescent="0.2">
      <c r="A58" t="s">
        <v>11</v>
      </c>
      <c r="B58">
        <v>250</v>
      </c>
      <c r="C58">
        <v>2.9E-4</v>
      </c>
      <c r="D58">
        <v>2.7E-4</v>
      </c>
      <c r="E58">
        <v>2.9999999999999997E-4</v>
      </c>
      <c r="F58" t="s">
        <v>12</v>
      </c>
      <c r="G58" t="s">
        <v>12</v>
      </c>
      <c r="H58" t="s">
        <v>12</v>
      </c>
      <c r="I58">
        <v>2.8666666666666662E-4</v>
      </c>
      <c r="J58">
        <v>8.8191710368819618E-6</v>
      </c>
      <c r="K58" t="s">
        <v>12</v>
      </c>
      <c r="M58">
        <v>1.47</v>
      </c>
      <c r="N58">
        <v>1.4279999999999999</v>
      </c>
      <c r="O58">
        <v>1.37</v>
      </c>
      <c r="P58" t="s">
        <v>12</v>
      </c>
      <c r="Q58" t="s">
        <v>12</v>
      </c>
      <c r="R58" t="s">
        <v>12</v>
      </c>
      <c r="S58">
        <v>1.4226666666666665</v>
      </c>
      <c r="T58">
        <v>2.899041987354516E-2</v>
      </c>
      <c r="U58" t="s">
        <v>12</v>
      </c>
    </row>
    <row r="59" spans="1:21" x14ac:dyDescent="0.2">
      <c r="A59" t="s">
        <v>11</v>
      </c>
      <c r="B59">
        <v>500</v>
      </c>
      <c r="C59">
        <v>4.6999999999999999E-4</v>
      </c>
      <c r="D59">
        <v>5.1000000000000004E-4</v>
      </c>
      <c r="E59">
        <v>5.5000000000000003E-4</v>
      </c>
      <c r="F59" t="s">
        <v>12</v>
      </c>
      <c r="G59" t="s">
        <v>12</v>
      </c>
      <c r="H59" t="s">
        <v>12</v>
      </c>
      <c r="I59">
        <v>5.1000000000000004E-4</v>
      </c>
      <c r="J59">
        <v>2.3094010767585045E-5</v>
      </c>
      <c r="K59" t="s">
        <v>12</v>
      </c>
      <c r="M59">
        <v>1.859</v>
      </c>
      <c r="N59">
        <v>1.865</v>
      </c>
      <c r="O59">
        <v>1.9650000000000001</v>
      </c>
      <c r="P59" t="s">
        <v>12</v>
      </c>
      <c r="Q59" t="s">
        <v>12</v>
      </c>
      <c r="R59" t="s">
        <v>12</v>
      </c>
      <c r="S59">
        <v>1.8963333333333334</v>
      </c>
      <c r="T59">
        <v>3.4376994891610002E-2</v>
      </c>
      <c r="U59" t="s">
        <v>12</v>
      </c>
    </row>
    <row r="60" spans="1:21" x14ac:dyDescent="0.2">
      <c r="A60" t="s">
        <v>11</v>
      </c>
      <c r="B60">
        <v>1000</v>
      </c>
      <c r="C60">
        <v>5.1000000000000004E-4</v>
      </c>
      <c r="D60">
        <v>5.4000000000000001E-4</v>
      </c>
      <c r="E60">
        <v>6.6E-4</v>
      </c>
      <c r="F60" t="s">
        <v>12</v>
      </c>
      <c r="G60" t="s">
        <v>12</v>
      </c>
      <c r="H60" t="s">
        <v>12</v>
      </c>
      <c r="I60">
        <v>5.7000000000000009E-4</v>
      </c>
      <c r="J60">
        <v>4.5825756949558388E-5</v>
      </c>
      <c r="K60" t="s">
        <v>12</v>
      </c>
      <c r="M60">
        <v>2.4180000000000001</v>
      </c>
      <c r="N60">
        <v>2.2949999999999999</v>
      </c>
      <c r="O60">
        <v>2.472</v>
      </c>
      <c r="P60" t="s">
        <v>12</v>
      </c>
      <c r="Q60" t="s">
        <v>12</v>
      </c>
      <c r="R60" t="s">
        <v>12</v>
      </c>
      <c r="S60">
        <v>2.395</v>
      </c>
      <c r="T60">
        <v>5.2373657500694018E-2</v>
      </c>
      <c r="U60" t="s">
        <v>12</v>
      </c>
    </row>
    <row r="61" spans="1:21" x14ac:dyDescent="0.2">
      <c r="A61" t="s">
        <v>13</v>
      </c>
      <c r="B61">
        <v>250</v>
      </c>
      <c r="C61">
        <v>2.5999999999999998E-4</v>
      </c>
      <c r="D61">
        <v>2.7999999999999998E-4</v>
      </c>
      <c r="E61">
        <v>2.5000000000000001E-4</v>
      </c>
      <c r="F61">
        <v>2.7E-4</v>
      </c>
      <c r="G61">
        <v>2.5999999999999998E-4</v>
      </c>
      <c r="H61">
        <v>3.1E-4</v>
      </c>
      <c r="I61">
        <v>2.7166666666666664E-4</v>
      </c>
      <c r="J61">
        <v>1.2337837015547835E-5</v>
      </c>
      <c r="K61" t="s">
        <v>12</v>
      </c>
      <c r="M61">
        <v>3.7130000000000001</v>
      </c>
      <c r="N61">
        <v>3.0379999999999998</v>
      </c>
      <c r="O61">
        <v>3.6970000000000001</v>
      </c>
      <c r="P61">
        <v>3.12</v>
      </c>
      <c r="Q61">
        <v>2.8180000000000001</v>
      </c>
      <c r="R61">
        <v>3.2250000000000001</v>
      </c>
      <c r="S61">
        <v>3.2685000000000008</v>
      </c>
      <c r="T61">
        <v>0.20995515394165776</v>
      </c>
      <c r="U61">
        <v>4.0490861626356418E-5</v>
      </c>
    </row>
    <row r="62" spans="1:21" x14ac:dyDescent="0.2">
      <c r="A62" t="s">
        <v>13</v>
      </c>
      <c r="B62">
        <v>500</v>
      </c>
      <c r="C62">
        <v>4.8000000000000001E-4</v>
      </c>
      <c r="D62">
        <v>4.8000000000000001E-4</v>
      </c>
      <c r="E62">
        <v>4.4999999999999999E-4</v>
      </c>
      <c r="F62">
        <v>3.8999999999999999E-4</v>
      </c>
      <c r="G62">
        <v>4.2000000000000002E-4</v>
      </c>
      <c r="H62">
        <v>4.8999999999999998E-4</v>
      </c>
      <c r="I62">
        <v>4.5166666666666662E-4</v>
      </c>
      <c r="J62">
        <v>2.2924998485399203E-5</v>
      </c>
      <c r="K62" t="s">
        <v>12</v>
      </c>
      <c r="M62">
        <v>4.2590000000000003</v>
      </c>
      <c r="N62">
        <v>3.72</v>
      </c>
      <c r="O62">
        <v>4.1070000000000002</v>
      </c>
      <c r="P62">
        <v>4.0380000000000003</v>
      </c>
      <c r="Q62">
        <v>3.3039999999999998</v>
      </c>
      <c r="R62">
        <v>3.7869999999999999</v>
      </c>
      <c r="S62">
        <v>3.8691666666666666</v>
      </c>
      <c r="T62">
        <v>0.19756093293518906</v>
      </c>
      <c r="U62">
        <v>1.6620622733679503E-5</v>
      </c>
    </row>
    <row r="63" spans="1:21" x14ac:dyDescent="0.2">
      <c r="A63" t="s">
        <v>13</v>
      </c>
      <c r="B63">
        <v>1000</v>
      </c>
      <c r="C63">
        <v>5.1999999999999995E-4</v>
      </c>
      <c r="D63">
        <v>4.8000000000000001E-4</v>
      </c>
      <c r="E63">
        <v>4.8999999999999998E-4</v>
      </c>
      <c r="F63">
        <v>5.1000000000000004E-4</v>
      </c>
      <c r="G63">
        <v>4.4999999999999999E-4</v>
      </c>
      <c r="H63">
        <v>6.3000000000000003E-4</v>
      </c>
      <c r="I63">
        <v>5.1333333333333331E-4</v>
      </c>
      <c r="J63">
        <v>3.5901098714230035E-5</v>
      </c>
      <c r="K63" t="s">
        <v>12</v>
      </c>
      <c r="M63">
        <v>5.4610000000000003</v>
      </c>
      <c r="N63">
        <v>5.3979999999999997</v>
      </c>
      <c r="O63">
        <v>5.23</v>
      </c>
      <c r="P63">
        <v>5.4569999999999999</v>
      </c>
      <c r="Q63">
        <v>4.5460000000000003</v>
      </c>
      <c r="R63">
        <v>5.08</v>
      </c>
      <c r="S63">
        <v>5.1953333333333331</v>
      </c>
      <c r="T63">
        <v>0.20269177476048589</v>
      </c>
      <c r="U63">
        <v>1.3265195489843286E-6</v>
      </c>
    </row>
    <row r="64" spans="1:21" x14ac:dyDescent="0.2">
      <c r="A64" t="s">
        <v>14</v>
      </c>
      <c r="B64">
        <v>250</v>
      </c>
      <c r="C64">
        <v>2.9E-4</v>
      </c>
      <c r="D64">
        <v>2.9999999999999997E-4</v>
      </c>
      <c r="E64">
        <v>1E-4</v>
      </c>
      <c r="F64">
        <v>3.6000000000000002E-4</v>
      </c>
      <c r="G64">
        <v>2.0000000000000001E-4</v>
      </c>
      <c r="H64">
        <v>2.3000000000000001E-4</v>
      </c>
      <c r="I64">
        <v>2.4666666666666668E-4</v>
      </c>
      <c r="J64">
        <v>5.2620232695122978E-5</v>
      </c>
      <c r="K64" t="s">
        <v>12</v>
      </c>
      <c r="M64">
        <v>1.224</v>
      </c>
      <c r="N64">
        <v>2.1160000000000001</v>
      </c>
      <c r="O64">
        <v>2.7789999999999999</v>
      </c>
      <c r="P64">
        <v>1.5960000000000001</v>
      </c>
      <c r="Q64">
        <v>2.0630000000000002</v>
      </c>
      <c r="R64">
        <v>2.0459999999999998</v>
      </c>
      <c r="S64">
        <v>1.9706666666666666</v>
      </c>
      <c r="T64">
        <v>0.3040407136479511</v>
      </c>
      <c r="U64">
        <v>5.1129016254395317E-2</v>
      </c>
    </row>
    <row r="65" spans="1:21" x14ac:dyDescent="0.2">
      <c r="A65" t="s">
        <v>14</v>
      </c>
      <c r="B65">
        <v>500</v>
      </c>
      <c r="C65">
        <v>4.8000000000000001E-4</v>
      </c>
      <c r="D65">
        <v>4.2999999999999999E-4</v>
      </c>
      <c r="E65">
        <v>1.4999999999999999E-4</v>
      </c>
      <c r="F65">
        <v>6.4000000000000005E-4</v>
      </c>
      <c r="G65">
        <v>3.4000000000000002E-4</v>
      </c>
      <c r="H65">
        <v>3.8000000000000002E-4</v>
      </c>
      <c r="I65">
        <v>4.033333333333334E-4</v>
      </c>
      <c r="J65">
        <v>9.3571125650788008E-5</v>
      </c>
      <c r="K65" t="s">
        <v>12</v>
      </c>
      <c r="M65">
        <v>1.6379999999999999</v>
      </c>
      <c r="N65">
        <v>2.581</v>
      </c>
      <c r="O65">
        <v>3.1440000000000001</v>
      </c>
      <c r="P65">
        <v>1.9890000000000001</v>
      </c>
      <c r="Q65">
        <v>2.3540000000000001</v>
      </c>
      <c r="R65">
        <v>2.4359999999999999</v>
      </c>
      <c r="S65">
        <v>2.3569999999999998</v>
      </c>
      <c r="T65">
        <v>0.29756567902453585</v>
      </c>
      <c r="U65">
        <v>8.0394545699078515E-2</v>
      </c>
    </row>
    <row r="66" spans="1:21" x14ac:dyDescent="0.2">
      <c r="A66" t="s">
        <v>14</v>
      </c>
      <c r="B66">
        <v>1000</v>
      </c>
      <c r="C66">
        <v>6.4999999999999997E-4</v>
      </c>
      <c r="D66">
        <v>3.8999999999999999E-4</v>
      </c>
      <c r="E66">
        <v>1.9000000000000001E-4</v>
      </c>
      <c r="F66">
        <v>6.9999999999999999E-4</v>
      </c>
      <c r="G66">
        <v>3.6999999999999999E-4</v>
      </c>
      <c r="H66">
        <v>4.6999999999999999E-4</v>
      </c>
      <c r="I66">
        <v>4.6166666666666665E-4</v>
      </c>
      <c r="J66">
        <v>1.0944811048569495E-4</v>
      </c>
      <c r="K66" t="s">
        <v>12</v>
      </c>
      <c r="M66">
        <v>2.093</v>
      </c>
      <c r="N66">
        <v>2.8889999999999998</v>
      </c>
      <c r="O66">
        <v>3.3769999999999998</v>
      </c>
      <c r="P66">
        <v>2.2730000000000001</v>
      </c>
      <c r="Q66">
        <v>2.6760000000000002</v>
      </c>
      <c r="R66">
        <v>2.7130000000000001</v>
      </c>
      <c r="S66">
        <v>2.6701666666666664</v>
      </c>
      <c r="T66">
        <v>0.26334170872756962</v>
      </c>
      <c r="U66">
        <v>0.2069349331772288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FD45-6EA8-694E-BF6A-A962CB2DEAC1}">
  <dimension ref="A1:AG129"/>
  <sheetViews>
    <sheetView topLeftCell="Q1" workbookViewId="0">
      <pane ySplit="4" topLeftCell="A5" activePane="bottomLeft" state="frozen"/>
      <selection pane="bottomLeft" activeCell="AG10" sqref="AG10"/>
    </sheetView>
  </sheetViews>
  <sheetFormatPr baseColWidth="10" defaultRowHeight="15" x14ac:dyDescent="0.2"/>
  <cols>
    <col min="1" max="2" width="21.33203125" style="5" customWidth="1"/>
    <col min="3" max="6" width="10.83203125" style="5"/>
    <col min="7" max="7" width="20.83203125" style="5" customWidth="1"/>
    <col min="8" max="11" width="10.83203125" style="5"/>
    <col min="12" max="12" width="18.1640625" style="5" customWidth="1"/>
    <col min="13" max="30" width="10.83203125" style="5"/>
    <col min="31" max="31" width="18.33203125" style="5" customWidth="1"/>
    <col min="32" max="32" width="10.83203125" style="5"/>
    <col min="33" max="33" width="12.1640625" style="5" bestFit="1" customWidth="1"/>
    <col min="34" max="34" width="11.1640625" style="5" bestFit="1" customWidth="1"/>
    <col min="35" max="16384" width="10.83203125" style="5"/>
  </cols>
  <sheetData>
    <row r="1" spans="1:33" ht="16" x14ac:dyDescent="0.2">
      <c r="A1" s="3" t="s">
        <v>123</v>
      </c>
      <c r="B1" s="4"/>
    </row>
    <row r="3" spans="1:33" x14ac:dyDescent="0.2">
      <c r="A3" s="91" t="s">
        <v>80</v>
      </c>
      <c r="B3" s="91"/>
      <c r="C3" s="91"/>
      <c r="D3" s="91"/>
      <c r="E3" s="6"/>
      <c r="F3" s="91" t="s">
        <v>81</v>
      </c>
      <c r="G3" s="91"/>
      <c r="H3" s="91"/>
      <c r="I3" s="91"/>
      <c r="J3" s="6"/>
      <c r="K3" s="91" t="s">
        <v>82</v>
      </c>
      <c r="L3" s="91"/>
      <c r="M3" s="91"/>
      <c r="N3" s="91"/>
      <c r="P3" s="91" t="s">
        <v>83</v>
      </c>
      <c r="Q3" s="91"/>
      <c r="R3" s="91"/>
      <c r="S3" s="91"/>
      <c r="T3" s="6"/>
      <c r="U3" s="91" t="s">
        <v>84</v>
      </c>
      <c r="V3" s="91"/>
      <c r="W3" s="91"/>
      <c r="X3" s="91"/>
      <c r="Y3" s="6"/>
      <c r="Z3" s="91" t="s">
        <v>85</v>
      </c>
      <c r="AA3" s="91"/>
      <c r="AB3" s="91"/>
      <c r="AC3" s="91"/>
    </row>
    <row r="4" spans="1:33" ht="44" thickBot="1" x14ac:dyDescent="0.25">
      <c r="A4" s="7" t="s">
        <v>0</v>
      </c>
      <c r="B4" s="7" t="s">
        <v>86</v>
      </c>
      <c r="C4" s="7" t="s">
        <v>87</v>
      </c>
      <c r="D4" s="7" t="s">
        <v>88</v>
      </c>
      <c r="E4" s="8"/>
      <c r="F4" s="7" t="s">
        <v>0</v>
      </c>
      <c r="G4" s="7" t="s">
        <v>86</v>
      </c>
      <c r="H4" s="7" t="s">
        <v>87</v>
      </c>
      <c r="I4" s="7" t="s">
        <v>88</v>
      </c>
      <c r="J4" s="8"/>
      <c r="K4" s="7" t="s">
        <v>0</v>
      </c>
      <c r="L4" s="7" t="s">
        <v>86</v>
      </c>
      <c r="M4" s="7" t="s">
        <v>87</v>
      </c>
      <c r="N4" s="7" t="s">
        <v>88</v>
      </c>
      <c r="P4" s="7" t="s">
        <v>0</v>
      </c>
      <c r="Q4" s="7" t="s">
        <v>86</v>
      </c>
      <c r="R4" s="7" t="s">
        <v>87</v>
      </c>
      <c r="S4" s="7" t="s">
        <v>88</v>
      </c>
      <c r="T4" s="8"/>
      <c r="U4" s="7" t="s">
        <v>0</v>
      </c>
      <c r="V4" s="7" t="s">
        <v>86</v>
      </c>
      <c r="W4" s="7" t="s">
        <v>87</v>
      </c>
      <c r="X4" s="7" t="s">
        <v>88</v>
      </c>
      <c r="Y4" s="8"/>
      <c r="Z4" s="7" t="s">
        <v>0</v>
      </c>
      <c r="AA4" s="7" t="s">
        <v>86</v>
      </c>
      <c r="AB4" s="7" t="s">
        <v>87</v>
      </c>
      <c r="AC4" s="7" t="s">
        <v>88</v>
      </c>
    </row>
    <row r="5" spans="1:33" ht="16" x14ac:dyDescent="0.2">
      <c r="A5" s="9" t="s">
        <v>89</v>
      </c>
      <c r="B5" s="10" t="s">
        <v>90</v>
      </c>
      <c r="C5" s="10">
        <v>1</v>
      </c>
      <c r="D5" s="11">
        <v>0.33329999999999999</v>
      </c>
      <c r="E5" s="12"/>
      <c r="F5" s="13" t="s">
        <v>13</v>
      </c>
      <c r="G5" s="10" t="s">
        <v>90</v>
      </c>
      <c r="H5" s="10">
        <v>1</v>
      </c>
      <c r="I5" s="14">
        <v>0.30769999999999997</v>
      </c>
      <c r="J5" s="6"/>
      <c r="K5" s="9" t="s">
        <v>14</v>
      </c>
      <c r="L5" s="10" t="s">
        <v>90</v>
      </c>
      <c r="M5" s="10">
        <v>1</v>
      </c>
      <c r="N5" s="14">
        <v>0.1905</v>
      </c>
      <c r="P5" s="9" t="s">
        <v>89</v>
      </c>
      <c r="Q5" s="10" t="s">
        <v>90</v>
      </c>
      <c r="R5" s="10">
        <v>1</v>
      </c>
      <c r="S5" s="15">
        <v>0.3659</v>
      </c>
      <c r="T5" s="16"/>
      <c r="U5" s="13" t="s">
        <v>13</v>
      </c>
      <c r="V5" s="10" t="s">
        <v>90</v>
      </c>
      <c r="W5" s="10">
        <v>1</v>
      </c>
      <c r="X5" s="14">
        <v>0.63790000000000002</v>
      </c>
      <c r="Y5" s="6"/>
      <c r="Z5" s="9" t="s">
        <v>14</v>
      </c>
      <c r="AA5" s="10" t="s">
        <v>90</v>
      </c>
      <c r="AB5" s="10">
        <v>1</v>
      </c>
      <c r="AC5" s="14">
        <v>0.3039</v>
      </c>
      <c r="AE5" s="17" t="s">
        <v>91</v>
      </c>
      <c r="AF5" s="17" t="s">
        <v>0</v>
      </c>
      <c r="AG5" s="89" t="s">
        <v>124</v>
      </c>
    </row>
    <row r="6" spans="1:33" ht="16" x14ac:dyDescent="0.2">
      <c r="A6" s="18" t="s">
        <v>89</v>
      </c>
      <c r="B6" s="19" t="s">
        <v>90</v>
      </c>
      <c r="C6" s="19">
        <v>2</v>
      </c>
      <c r="D6" s="20">
        <v>0.23080000000000001</v>
      </c>
      <c r="E6" s="21"/>
      <c r="F6" s="22" t="s">
        <v>13</v>
      </c>
      <c r="G6" s="19" t="s">
        <v>90</v>
      </c>
      <c r="H6" s="19">
        <v>2</v>
      </c>
      <c r="I6" s="23">
        <v>0.33329999999999999</v>
      </c>
      <c r="J6" s="6"/>
      <c r="K6" s="18" t="s">
        <v>14</v>
      </c>
      <c r="L6" s="19" t="s">
        <v>90</v>
      </c>
      <c r="M6" s="19">
        <v>2</v>
      </c>
      <c r="N6" s="23">
        <v>0.1842</v>
      </c>
      <c r="P6" s="18" t="s">
        <v>89</v>
      </c>
      <c r="Q6" s="19" t="s">
        <v>90</v>
      </c>
      <c r="R6" s="19">
        <v>2</v>
      </c>
      <c r="S6" s="20">
        <v>0.1429</v>
      </c>
      <c r="T6" s="21"/>
      <c r="U6" s="22" t="s">
        <v>13</v>
      </c>
      <c r="V6" s="19" t="s">
        <v>90</v>
      </c>
      <c r="W6" s="19">
        <v>2</v>
      </c>
      <c r="X6" s="23">
        <v>0.54169999999999996</v>
      </c>
      <c r="Y6" s="6"/>
      <c r="Z6" s="18" t="s">
        <v>14</v>
      </c>
      <c r="AA6" s="19" t="s">
        <v>90</v>
      </c>
      <c r="AB6" s="19">
        <v>2</v>
      </c>
      <c r="AC6" s="23">
        <v>0.4194</v>
      </c>
      <c r="AE6" s="90" t="s">
        <v>92</v>
      </c>
      <c r="AF6" s="17" t="s">
        <v>89</v>
      </c>
      <c r="AG6" s="19"/>
    </row>
    <row r="7" spans="1:33" ht="16" x14ac:dyDescent="0.2">
      <c r="A7" s="18" t="s">
        <v>89</v>
      </c>
      <c r="B7" s="19" t="s">
        <v>90</v>
      </c>
      <c r="C7" s="19">
        <v>3</v>
      </c>
      <c r="D7" s="20">
        <v>0.45450000000000002</v>
      </c>
      <c r="E7" s="21"/>
      <c r="F7" s="22" t="s">
        <v>13</v>
      </c>
      <c r="G7" s="19" t="s">
        <v>90</v>
      </c>
      <c r="H7" s="19">
        <v>3</v>
      </c>
      <c r="I7" s="23">
        <v>0.47689999999999999</v>
      </c>
      <c r="J7" s="6"/>
      <c r="K7" s="18" t="s">
        <v>14</v>
      </c>
      <c r="L7" s="19" t="s">
        <v>90</v>
      </c>
      <c r="M7" s="19">
        <v>3</v>
      </c>
      <c r="N7" s="23">
        <v>0.22500000000000001</v>
      </c>
      <c r="P7" s="18" t="s">
        <v>89</v>
      </c>
      <c r="Q7" s="19" t="s">
        <v>90</v>
      </c>
      <c r="R7" s="19">
        <v>3</v>
      </c>
      <c r="S7" s="20">
        <v>0.24440000000000001</v>
      </c>
      <c r="T7" s="21"/>
      <c r="U7" s="22" t="s">
        <v>13</v>
      </c>
      <c r="V7" s="19" t="s">
        <v>90</v>
      </c>
      <c r="W7" s="19">
        <v>3</v>
      </c>
      <c r="X7" s="23">
        <v>0.5</v>
      </c>
      <c r="Y7" s="6"/>
      <c r="Z7" s="18" t="s">
        <v>14</v>
      </c>
      <c r="AA7" s="19" t="s">
        <v>90</v>
      </c>
      <c r="AB7" s="19">
        <v>3</v>
      </c>
      <c r="AC7" s="23">
        <v>0.27779999999999999</v>
      </c>
      <c r="AE7" s="90"/>
      <c r="AF7" s="17" t="s">
        <v>13</v>
      </c>
      <c r="AG7" s="24">
        <v>1.7999999999999999E-13</v>
      </c>
    </row>
    <row r="8" spans="1:33" ht="16" x14ac:dyDescent="0.2">
      <c r="A8" s="18" t="s">
        <v>89</v>
      </c>
      <c r="B8" s="19" t="s">
        <v>90</v>
      </c>
      <c r="C8" s="19">
        <v>4</v>
      </c>
      <c r="D8" s="20">
        <v>0.24</v>
      </c>
      <c r="E8" s="21"/>
      <c r="F8" s="22" t="s">
        <v>13</v>
      </c>
      <c r="G8" s="19" t="s">
        <v>90</v>
      </c>
      <c r="H8" s="19">
        <v>4</v>
      </c>
      <c r="I8" s="23">
        <v>0.52539999999999998</v>
      </c>
      <c r="J8" s="6"/>
      <c r="K8" s="18" t="s">
        <v>14</v>
      </c>
      <c r="L8" s="19" t="s">
        <v>90</v>
      </c>
      <c r="M8" s="19">
        <v>4</v>
      </c>
      <c r="N8" s="23">
        <v>0.1714</v>
      </c>
      <c r="P8" s="18" t="s">
        <v>89</v>
      </c>
      <c r="Q8" s="19" t="s">
        <v>90</v>
      </c>
      <c r="R8" s="19">
        <v>4</v>
      </c>
      <c r="S8" s="20">
        <v>0.42859999999999998</v>
      </c>
      <c r="T8" s="21"/>
      <c r="U8" s="22" t="s">
        <v>13</v>
      </c>
      <c r="V8" s="19" t="s">
        <v>90</v>
      </c>
      <c r="W8" s="19">
        <v>4</v>
      </c>
      <c r="X8" s="23">
        <v>0.45450000000000002</v>
      </c>
      <c r="Y8" s="6"/>
      <c r="Z8" s="18" t="s">
        <v>14</v>
      </c>
      <c r="AA8" s="19" t="s">
        <v>90</v>
      </c>
      <c r="AB8" s="19">
        <v>4</v>
      </c>
      <c r="AC8" s="23">
        <v>0.4516</v>
      </c>
      <c r="AE8" s="90"/>
      <c r="AF8" s="17" t="s">
        <v>14</v>
      </c>
      <c r="AG8" s="19">
        <v>1.41E-2</v>
      </c>
    </row>
    <row r="9" spans="1:33" ht="16" x14ac:dyDescent="0.2">
      <c r="A9" s="18" t="s">
        <v>89</v>
      </c>
      <c r="B9" s="19" t="s">
        <v>90</v>
      </c>
      <c r="C9" s="19">
        <v>5</v>
      </c>
      <c r="D9" s="20">
        <v>0.1875</v>
      </c>
      <c r="E9" s="21"/>
      <c r="F9" s="22" t="s">
        <v>13</v>
      </c>
      <c r="G9" s="19" t="s">
        <v>90</v>
      </c>
      <c r="H9" s="19">
        <v>5</v>
      </c>
      <c r="I9" s="23">
        <v>0.51919999999999999</v>
      </c>
      <c r="J9" s="6"/>
      <c r="K9" s="18" t="s">
        <v>14</v>
      </c>
      <c r="L9" s="19" t="s">
        <v>90</v>
      </c>
      <c r="M9" s="19">
        <v>5</v>
      </c>
      <c r="N9" s="23">
        <v>0.24360000000000001</v>
      </c>
      <c r="P9" s="18" t="s">
        <v>89</v>
      </c>
      <c r="Q9" s="19" t="s">
        <v>90</v>
      </c>
      <c r="R9" s="19">
        <v>5</v>
      </c>
      <c r="S9" s="20">
        <v>0.20830000000000001</v>
      </c>
      <c r="T9" s="21"/>
      <c r="U9" s="22" t="s">
        <v>13</v>
      </c>
      <c r="V9" s="19" t="s">
        <v>90</v>
      </c>
      <c r="W9" s="19">
        <v>5</v>
      </c>
      <c r="X9" s="23">
        <v>0.63639999999999997</v>
      </c>
      <c r="Y9" s="6"/>
      <c r="Z9" s="18" t="s">
        <v>14</v>
      </c>
      <c r="AA9" s="19" t="s">
        <v>90</v>
      </c>
      <c r="AB9" s="19">
        <v>5</v>
      </c>
      <c r="AC9" s="23">
        <v>0.70269999999999999</v>
      </c>
      <c r="AE9" s="90" t="s">
        <v>93</v>
      </c>
      <c r="AF9" s="17" t="s">
        <v>89</v>
      </c>
      <c r="AG9" s="19"/>
    </row>
    <row r="10" spans="1:33" ht="16" x14ac:dyDescent="0.2">
      <c r="A10" s="18" t="s">
        <v>89</v>
      </c>
      <c r="B10" s="19" t="s">
        <v>90</v>
      </c>
      <c r="C10" s="19">
        <v>6</v>
      </c>
      <c r="D10" s="20">
        <v>0.32429999999999998</v>
      </c>
      <c r="E10" s="21"/>
      <c r="F10" s="22" t="s">
        <v>13</v>
      </c>
      <c r="G10" s="19" t="s">
        <v>90</v>
      </c>
      <c r="H10" s="19">
        <v>6</v>
      </c>
      <c r="I10" s="23">
        <v>0.49120000000000003</v>
      </c>
      <c r="J10" s="6"/>
      <c r="K10" s="18" t="s">
        <v>14</v>
      </c>
      <c r="L10" s="19" t="s">
        <v>90</v>
      </c>
      <c r="M10" s="19">
        <v>6</v>
      </c>
      <c r="N10" s="23">
        <v>0.3281</v>
      </c>
      <c r="P10" s="18" t="s">
        <v>89</v>
      </c>
      <c r="Q10" s="19" t="s">
        <v>90</v>
      </c>
      <c r="R10" s="19">
        <v>6</v>
      </c>
      <c r="S10" s="20">
        <v>0.1</v>
      </c>
      <c r="T10" s="21"/>
      <c r="U10" s="22" t="s">
        <v>13</v>
      </c>
      <c r="V10" s="19" t="s">
        <v>90</v>
      </c>
      <c r="W10" s="19">
        <v>6</v>
      </c>
      <c r="X10" s="23">
        <v>0.60609999999999997</v>
      </c>
      <c r="Y10" s="6"/>
      <c r="Z10" s="18" t="s">
        <v>14</v>
      </c>
      <c r="AA10" s="19" t="s">
        <v>90</v>
      </c>
      <c r="AB10" s="19">
        <v>6</v>
      </c>
      <c r="AC10" s="23">
        <v>0.70799999999999996</v>
      </c>
      <c r="AE10" s="90"/>
      <c r="AF10" s="17" t="s">
        <v>13</v>
      </c>
      <c r="AG10" s="19" t="s">
        <v>133</v>
      </c>
    </row>
    <row r="11" spans="1:33" ht="16" x14ac:dyDescent="0.2">
      <c r="A11" s="18" t="s">
        <v>89</v>
      </c>
      <c r="B11" s="19" t="s">
        <v>90</v>
      </c>
      <c r="C11" s="19">
        <v>7</v>
      </c>
      <c r="D11" s="20">
        <v>0.34379999999999999</v>
      </c>
      <c r="E11" s="21"/>
      <c r="F11" s="22" t="s">
        <v>13</v>
      </c>
      <c r="G11" s="19" t="s">
        <v>90</v>
      </c>
      <c r="H11" s="19">
        <v>7</v>
      </c>
      <c r="I11" s="23">
        <v>0.34089999999999998</v>
      </c>
      <c r="J11" s="6"/>
      <c r="K11" s="18" t="s">
        <v>14</v>
      </c>
      <c r="L11" s="19" t="s">
        <v>90</v>
      </c>
      <c r="M11" s="19">
        <v>7</v>
      </c>
      <c r="N11" s="23">
        <v>4.1700000000000001E-2</v>
      </c>
      <c r="P11" s="18" t="s">
        <v>89</v>
      </c>
      <c r="Q11" s="19" t="s">
        <v>90</v>
      </c>
      <c r="R11" s="19">
        <v>7</v>
      </c>
      <c r="S11" s="20">
        <v>0.16669999999999999</v>
      </c>
      <c r="T11" s="21"/>
      <c r="U11" s="22" t="s">
        <v>13</v>
      </c>
      <c r="V11" s="19" t="s">
        <v>90</v>
      </c>
      <c r="W11" s="19">
        <v>7</v>
      </c>
      <c r="X11" s="23">
        <v>0.6</v>
      </c>
      <c r="Y11" s="6"/>
      <c r="Z11" s="18" t="s">
        <v>14</v>
      </c>
      <c r="AA11" s="19" t="s">
        <v>90</v>
      </c>
      <c r="AB11" s="19">
        <v>7</v>
      </c>
      <c r="AC11" s="23">
        <v>0.65049999999999997</v>
      </c>
      <c r="AE11" s="90"/>
      <c r="AF11" s="17" t="s">
        <v>14</v>
      </c>
      <c r="AG11" s="19">
        <v>3.27E-2</v>
      </c>
    </row>
    <row r="12" spans="1:33" x14ac:dyDescent="0.2">
      <c r="A12" s="18" t="s">
        <v>89</v>
      </c>
      <c r="B12" s="19" t="s">
        <v>90</v>
      </c>
      <c r="C12" s="19">
        <v>8</v>
      </c>
      <c r="D12" s="20">
        <v>0.34150000000000003</v>
      </c>
      <c r="E12" s="21"/>
      <c r="F12" s="22" t="s">
        <v>13</v>
      </c>
      <c r="G12" s="19" t="s">
        <v>90</v>
      </c>
      <c r="H12" s="19">
        <v>8</v>
      </c>
      <c r="I12" s="23">
        <v>0.44069999999999998</v>
      </c>
      <c r="J12" s="6"/>
      <c r="K12" s="18" t="s">
        <v>14</v>
      </c>
      <c r="L12" s="19" t="s">
        <v>90</v>
      </c>
      <c r="M12" s="19">
        <v>8</v>
      </c>
      <c r="N12" s="23">
        <v>0.30159999999999998</v>
      </c>
      <c r="P12" s="18" t="s">
        <v>89</v>
      </c>
      <c r="Q12" s="19" t="s">
        <v>90</v>
      </c>
      <c r="R12" s="19">
        <v>8</v>
      </c>
      <c r="S12" s="20">
        <v>0.2903</v>
      </c>
      <c r="T12" s="21"/>
      <c r="U12" s="22" t="s">
        <v>13</v>
      </c>
      <c r="V12" s="19" t="s">
        <v>90</v>
      </c>
      <c r="W12" s="19">
        <v>8</v>
      </c>
      <c r="X12" s="23">
        <v>0.77229999999999999</v>
      </c>
      <c r="Y12" s="6"/>
      <c r="Z12" s="18" t="s">
        <v>14</v>
      </c>
      <c r="AA12" s="19" t="s">
        <v>90</v>
      </c>
      <c r="AB12" s="19">
        <v>8</v>
      </c>
      <c r="AC12" s="23">
        <v>0.60580000000000001</v>
      </c>
    </row>
    <row r="13" spans="1:33" x14ac:dyDescent="0.2">
      <c r="A13" s="18" t="s">
        <v>89</v>
      </c>
      <c r="B13" s="19" t="s">
        <v>90</v>
      </c>
      <c r="C13" s="19">
        <v>9</v>
      </c>
      <c r="D13" s="20">
        <v>0.1176</v>
      </c>
      <c r="E13" s="21"/>
      <c r="F13" s="22" t="s">
        <v>13</v>
      </c>
      <c r="G13" s="19" t="s">
        <v>90</v>
      </c>
      <c r="H13" s="19">
        <v>9</v>
      </c>
      <c r="I13" s="23">
        <v>0.57579999999999998</v>
      </c>
      <c r="J13" s="6"/>
      <c r="K13" s="18" t="s">
        <v>14</v>
      </c>
      <c r="L13" s="19" t="s">
        <v>90</v>
      </c>
      <c r="M13" s="19">
        <v>9</v>
      </c>
      <c r="N13" s="23">
        <v>0.24</v>
      </c>
      <c r="P13" s="18" t="s">
        <v>89</v>
      </c>
      <c r="Q13" s="19" t="s">
        <v>90</v>
      </c>
      <c r="R13" s="19">
        <v>9</v>
      </c>
      <c r="S13" s="20">
        <v>0.26829999999999998</v>
      </c>
      <c r="T13" s="21"/>
      <c r="U13" s="22" t="s">
        <v>13</v>
      </c>
      <c r="V13" s="19" t="s">
        <v>90</v>
      </c>
      <c r="W13" s="19">
        <v>9</v>
      </c>
      <c r="X13" s="23">
        <v>0.45350000000000001</v>
      </c>
      <c r="Y13" s="6"/>
      <c r="Z13" s="18" t="s">
        <v>14</v>
      </c>
      <c r="AA13" s="19" t="s">
        <v>90</v>
      </c>
      <c r="AB13" s="19">
        <v>9</v>
      </c>
      <c r="AC13" s="23">
        <v>0.68810000000000004</v>
      </c>
    </row>
    <row r="14" spans="1:33" x14ac:dyDescent="0.2">
      <c r="A14" s="18" t="s">
        <v>89</v>
      </c>
      <c r="B14" s="19" t="s">
        <v>90</v>
      </c>
      <c r="C14" s="19">
        <v>10</v>
      </c>
      <c r="D14" s="20">
        <v>0.14810000000000001</v>
      </c>
      <c r="E14" s="21"/>
      <c r="F14" s="22" t="s">
        <v>13</v>
      </c>
      <c r="G14" s="19" t="s">
        <v>90</v>
      </c>
      <c r="H14" s="19">
        <v>10</v>
      </c>
      <c r="I14" s="23">
        <v>0.43330000000000002</v>
      </c>
      <c r="J14" s="6"/>
      <c r="K14" s="18" t="s">
        <v>14</v>
      </c>
      <c r="L14" s="19" t="s">
        <v>90</v>
      </c>
      <c r="M14" s="19">
        <v>10</v>
      </c>
      <c r="N14" s="23">
        <v>0.18179999999999999</v>
      </c>
      <c r="P14" s="18" t="s">
        <v>89</v>
      </c>
      <c r="Q14" s="19" t="s">
        <v>90</v>
      </c>
      <c r="R14" s="19">
        <v>10</v>
      </c>
      <c r="S14" s="20">
        <v>0.28849999999999998</v>
      </c>
      <c r="T14" s="21"/>
      <c r="U14" s="22" t="s">
        <v>13</v>
      </c>
      <c r="V14" s="19" t="s">
        <v>90</v>
      </c>
      <c r="W14" s="19">
        <v>10</v>
      </c>
      <c r="X14" s="23">
        <v>0.48720000000000002</v>
      </c>
      <c r="Y14" s="6"/>
      <c r="Z14" s="18" t="s">
        <v>14</v>
      </c>
      <c r="AA14" s="19" t="s">
        <v>90</v>
      </c>
      <c r="AB14" s="19">
        <v>10</v>
      </c>
      <c r="AC14" s="23">
        <v>0.67800000000000005</v>
      </c>
    </row>
    <row r="15" spans="1:33" x14ac:dyDescent="0.2">
      <c r="A15" s="18" t="s">
        <v>89</v>
      </c>
      <c r="B15" s="19" t="s">
        <v>90</v>
      </c>
      <c r="C15" s="19">
        <v>11</v>
      </c>
      <c r="D15" s="20">
        <v>0.16669999999999999</v>
      </c>
      <c r="E15" s="21"/>
      <c r="F15" s="22" t="s">
        <v>13</v>
      </c>
      <c r="G15" s="19" t="s">
        <v>90</v>
      </c>
      <c r="H15" s="19">
        <v>11</v>
      </c>
      <c r="I15" s="23">
        <v>0.38240000000000002</v>
      </c>
      <c r="J15" s="6"/>
      <c r="K15" s="18" t="s">
        <v>14</v>
      </c>
      <c r="L15" s="19" t="s">
        <v>90</v>
      </c>
      <c r="M15" s="19">
        <v>11</v>
      </c>
      <c r="N15" s="23">
        <v>0.26150000000000001</v>
      </c>
      <c r="P15" s="18" t="s">
        <v>89</v>
      </c>
      <c r="Q15" s="19" t="s">
        <v>90</v>
      </c>
      <c r="R15" s="19">
        <v>11</v>
      </c>
      <c r="S15" s="20">
        <v>9.0899999999999995E-2</v>
      </c>
      <c r="T15" s="21"/>
      <c r="U15" s="22" t="s">
        <v>13</v>
      </c>
      <c r="V15" s="19" t="s">
        <v>90</v>
      </c>
      <c r="W15" s="19">
        <v>11</v>
      </c>
      <c r="X15" s="23">
        <v>0.38</v>
      </c>
      <c r="Y15" s="6"/>
      <c r="Z15" s="18" t="s">
        <v>14</v>
      </c>
      <c r="AA15" s="19" t="s">
        <v>90</v>
      </c>
      <c r="AB15" s="19">
        <v>11</v>
      </c>
      <c r="AC15" s="23">
        <v>0.58199999999999996</v>
      </c>
    </row>
    <row r="16" spans="1:33" x14ac:dyDescent="0.2">
      <c r="A16" s="18" t="s">
        <v>89</v>
      </c>
      <c r="B16" s="19" t="s">
        <v>90</v>
      </c>
      <c r="C16" s="19">
        <v>12</v>
      </c>
      <c r="D16" s="20">
        <v>0.29170000000000001</v>
      </c>
      <c r="E16" s="21"/>
      <c r="F16" s="22" t="s">
        <v>13</v>
      </c>
      <c r="G16" s="19" t="s">
        <v>90</v>
      </c>
      <c r="H16" s="19">
        <v>12</v>
      </c>
      <c r="I16" s="23">
        <v>0.38</v>
      </c>
      <c r="J16" s="6"/>
      <c r="K16" s="18" t="s">
        <v>14</v>
      </c>
      <c r="L16" s="19" t="s">
        <v>90</v>
      </c>
      <c r="M16" s="19">
        <v>12</v>
      </c>
      <c r="N16" s="23">
        <v>0.1714</v>
      </c>
      <c r="P16" s="18" t="s">
        <v>89</v>
      </c>
      <c r="Q16" s="19" t="s">
        <v>90</v>
      </c>
      <c r="R16" s="19">
        <v>12</v>
      </c>
      <c r="S16" s="20">
        <v>0.40350000000000003</v>
      </c>
      <c r="T16" s="21"/>
      <c r="U16" s="22" t="s">
        <v>13</v>
      </c>
      <c r="V16" s="19" t="s">
        <v>90</v>
      </c>
      <c r="W16" s="19">
        <v>12</v>
      </c>
      <c r="X16" s="23">
        <v>0.55559999999999998</v>
      </c>
      <c r="Y16" s="6"/>
      <c r="Z16" s="18" t="s">
        <v>14</v>
      </c>
      <c r="AA16" s="19" t="s">
        <v>90</v>
      </c>
      <c r="AB16" s="19">
        <v>12</v>
      </c>
      <c r="AC16" s="23">
        <v>0.66439999999999999</v>
      </c>
    </row>
    <row r="17" spans="1:29" x14ac:dyDescent="0.2">
      <c r="A17" s="18" t="s">
        <v>89</v>
      </c>
      <c r="B17" s="19" t="s">
        <v>90</v>
      </c>
      <c r="C17" s="19">
        <v>13</v>
      </c>
      <c r="D17" s="20">
        <v>0.3125</v>
      </c>
      <c r="E17" s="21"/>
      <c r="F17" s="22" t="s">
        <v>13</v>
      </c>
      <c r="G17" s="19" t="s">
        <v>90</v>
      </c>
      <c r="H17" s="19">
        <v>13</v>
      </c>
      <c r="I17" s="23">
        <v>0.5</v>
      </c>
      <c r="J17" s="6"/>
      <c r="K17" s="18" t="s">
        <v>14</v>
      </c>
      <c r="L17" s="19" t="s">
        <v>90</v>
      </c>
      <c r="M17" s="19">
        <v>13</v>
      </c>
      <c r="N17" s="23">
        <v>0.26529999999999998</v>
      </c>
      <c r="P17" s="18" t="s">
        <v>89</v>
      </c>
      <c r="Q17" s="19" t="s">
        <v>90</v>
      </c>
      <c r="R17" s="19">
        <v>13</v>
      </c>
      <c r="S17" s="20">
        <v>0.36840000000000001</v>
      </c>
      <c r="T17" s="21"/>
      <c r="U17" s="22" t="s">
        <v>13</v>
      </c>
      <c r="V17" s="19" t="s">
        <v>90</v>
      </c>
      <c r="W17" s="19">
        <v>13</v>
      </c>
      <c r="X17" s="23">
        <v>0.49480000000000002</v>
      </c>
      <c r="Y17" s="6"/>
      <c r="Z17" s="18" t="s">
        <v>14</v>
      </c>
      <c r="AA17" s="19" t="s">
        <v>90</v>
      </c>
      <c r="AB17" s="19">
        <v>13</v>
      </c>
      <c r="AC17" s="23">
        <v>0.67020000000000002</v>
      </c>
    </row>
    <row r="18" spans="1:29" x14ac:dyDescent="0.2">
      <c r="A18" s="18" t="s">
        <v>89</v>
      </c>
      <c r="B18" s="19" t="s">
        <v>90</v>
      </c>
      <c r="C18" s="19">
        <v>14</v>
      </c>
      <c r="D18" s="20">
        <v>0.40479999999999999</v>
      </c>
      <c r="E18" s="21"/>
      <c r="F18" s="22" t="s">
        <v>13</v>
      </c>
      <c r="G18" s="19" t="s">
        <v>90</v>
      </c>
      <c r="H18" s="19">
        <v>14</v>
      </c>
      <c r="I18" s="23">
        <v>0.27500000000000002</v>
      </c>
      <c r="J18" s="6"/>
      <c r="K18" s="18" t="s">
        <v>14</v>
      </c>
      <c r="L18" s="19" t="s">
        <v>90</v>
      </c>
      <c r="M18" s="19">
        <v>14</v>
      </c>
      <c r="N18" s="23">
        <v>0.15559999999999999</v>
      </c>
      <c r="P18" s="18" t="s">
        <v>89</v>
      </c>
      <c r="Q18" s="19" t="s">
        <v>90</v>
      </c>
      <c r="R18" s="19">
        <v>14</v>
      </c>
      <c r="S18" s="20">
        <v>0.22500000000000001</v>
      </c>
      <c r="T18" s="21"/>
      <c r="U18" s="22" t="s">
        <v>13</v>
      </c>
      <c r="V18" s="19" t="s">
        <v>90</v>
      </c>
      <c r="W18" s="19">
        <v>14</v>
      </c>
      <c r="X18" s="23">
        <v>0.60270000000000001</v>
      </c>
      <c r="Y18" s="6"/>
      <c r="Z18" s="18" t="s">
        <v>14</v>
      </c>
      <c r="AA18" s="19" t="s">
        <v>90</v>
      </c>
      <c r="AB18" s="19">
        <v>14</v>
      </c>
      <c r="AC18" s="23">
        <v>0.70079999999999998</v>
      </c>
    </row>
    <row r="19" spans="1:29" x14ac:dyDescent="0.2">
      <c r="A19" s="18" t="s">
        <v>89</v>
      </c>
      <c r="B19" s="19" t="s">
        <v>90</v>
      </c>
      <c r="C19" s="19">
        <v>15</v>
      </c>
      <c r="D19" s="20">
        <v>9.0899999999999995E-2</v>
      </c>
      <c r="E19" s="21"/>
      <c r="F19" s="22" t="s">
        <v>13</v>
      </c>
      <c r="G19" s="19" t="s">
        <v>90</v>
      </c>
      <c r="H19" s="19">
        <v>15</v>
      </c>
      <c r="I19" s="23">
        <v>0.44900000000000001</v>
      </c>
      <c r="J19" s="6"/>
      <c r="K19" s="18" t="s">
        <v>14</v>
      </c>
      <c r="L19" s="19" t="s">
        <v>90</v>
      </c>
      <c r="M19" s="19">
        <v>15</v>
      </c>
      <c r="N19" s="23">
        <v>0.12770000000000001</v>
      </c>
      <c r="P19" s="18" t="s">
        <v>89</v>
      </c>
      <c r="Q19" s="19" t="s">
        <v>90</v>
      </c>
      <c r="R19" s="19">
        <v>15</v>
      </c>
      <c r="S19" s="20">
        <v>0.3261</v>
      </c>
      <c r="T19" s="21"/>
      <c r="U19" s="22" t="s">
        <v>13</v>
      </c>
      <c r="V19" s="19" t="s">
        <v>90</v>
      </c>
      <c r="W19" s="19">
        <v>15</v>
      </c>
      <c r="X19" s="23">
        <v>0.63639999999999997</v>
      </c>
      <c r="Y19" s="6"/>
      <c r="Z19" s="18" t="s">
        <v>14</v>
      </c>
      <c r="AA19" s="19" t="s">
        <v>90</v>
      </c>
      <c r="AB19" s="19">
        <v>15</v>
      </c>
      <c r="AC19" s="23">
        <v>0.67769999999999997</v>
      </c>
    </row>
    <row r="20" spans="1:29" x14ac:dyDescent="0.2">
      <c r="A20" s="18" t="s">
        <v>89</v>
      </c>
      <c r="B20" s="19" t="s">
        <v>90</v>
      </c>
      <c r="C20" s="19">
        <v>16</v>
      </c>
      <c r="D20" s="20">
        <v>0.25</v>
      </c>
      <c r="E20" s="21"/>
      <c r="F20" s="22" t="s">
        <v>13</v>
      </c>
      <c r="G20" s="19" t="s">
        <v>90</v>
      </c>
      <c r="H20" s="19">
        <v>16</v>
      </c>
      <c r="I20" s="23">
        <v>0.27779999999999999</v>
      </c>
      <c r="J20" s="6"/>
      <c r="K20" s="18" t="s">
        <v>14</v>
      </c>
      <c r="L20" s="19" t="s">
        <v>90</v>
      </c>
      <c r="M20" s="19">
        <v>16</v>
      </c>
      <c r="N20" s="23">
        <v>0.32079999999999997</v>
      </c>
      <c r="P20" s="18" t="s">
        <v>89</v>
      </c>
      <c r="Q20" s="19" t="s">
        <v>90</v>
      </c>
      <c r="R20" s="19">
        <v>16</v>
      </c>
      <c r="S20" s="20">
        <v>0.4</v>
      </c>
      <c r="T20" s="21"/>
      <c r="U20" s="22" t="s">
        <v>13</v>
      </c>
      <c r="V20" s="19" t="s">
        <v>90</v>
      </c>
      <c r="W20" s="19">
        <v>16</v>
      </c>
      <c r="X20" s="23">
        <v>0.61219999999999997</v>
      </c>
      <c r="Y20" s="6"/>
      <c r="Z20" s="18" t="s">
        <v>14</v>
      </c>
      <c r="AA20" s="19" t="s">
        <v>90</v>
      </c>
      <c r="AB20" s="19">
        <v>16</v>
      </c>
      <c r="AC20" s="23">
        <v>0.55220000000000002</v>
      </c>
    </row>
    <row r="21" spans="1:29" x14ac:dyDescent="0.2">
      <c r="A21" s="18" t="s">
        <v>89</v>
      </c>
      <c r="B21" s="19" t="s">
        <v>90</v>
      </c>
      <c r="C21" s="19">
        <v>17</v>
      </c>
      <c r="D21" s="20">
        <v>0.25</v>
      </c>
      <c r="E21" s="21"/>
      <c r="F21" s="22" t="s">
        <v>13</v>
      </c>
      <c r="G21" s="19" t="s">
        <v>90</v>
      </c>
      <c r="H21" s="19">
        <v>17</v>
      </c>
      <c r="I21" s="23">
        <v>0.5</v>
      </c>
      <c r="J21" s="6"/>
      <c r="K21" s="18" t="s">
        <v>14</v>
      </c>
      <c r="L21" s="19" t="s">
        <v>90</v>
      </c>
      <c r="M21" s="19">
        <v>17</v>
      </c>
      <c r="N21" s="23">
        <v>0.2273</v>
      </c>
      <c r="P21" s="18" t="s">
        <v>89</v>
      </c>
      <c r="Q21" s="19" t="s">
        <v>90</v>
      </c>
      <c r="R21" s="19">
        <v>17</v>
      </c>
      <c r="S21" s="20">
        <v>0.36730000000000002</v>
      </c>
      <c r="T21" s="21"/>
      <c r="U21" s="22" t="s">
        <v>13</v>
      </c>
      <c r="V21" s="19" t="s">
        <v>90</v>
      </c>
      <c r="W21" s="19">
        <v>17</v>
      </c>
      <c r="X21" s="23">
        <v>0.63549999999999995</v>
      </c>
      <c r="Y21" s="6"/>
      <c r="Z21" s="18" t="s">
        <v>14</v>
      </c>
      <c r="AA21" s="19" t="s">
        <v>90</v>
      </c>
      <c r="AB21" s="19">
        <v>17</v>
      </c>
      <c r="AC21" s="23">
        <v>0.57140000000000002</v>
      </c>
    </row>
    <row r="22" spans="1:29" x14ac:dyDescent="0.2">
      <c r="A22" s="18" t="s">
        <v>89</v>
      </c>
      <c r="B22" s="19" t="s">
        <v>90</v>
      </c>
      <c r="C22" s="19">
        <v>18</v>
      </c>
      <c r="D22" s="20">
        <v>0.15629999999999999</v>
      </c>
      <c r="E22" s="21"/>
      <c r="F22" s="22" t="s">
        <v>13</v>
      </c>
      <c r="G22" s="19" t="s">
        <v>90</v>
      </c>
      <c r="H22" s="19">
        <v>18</v>
      </c>
      <c r="I22" s="23">
        <v>0.42109999999999997</v>
      </c>
      <c r="J22" s="6"/>
      <c r="K22" s="18" t="s">
        <v>14</v>
      </c>
      <c r="L22" s="19" t="s">
        <v>90</v>
      </c>
      <c r="M22" s="19">
        <v>18</v>
      </c>
      <c r="N22" s="23">
        <v>0.1389</v>
      </c>
      <c r="P22" s="18" t="s">
        <v>89</v>
      </c>
      <c r="Q22" s="19" t="s">
        <v>90</v>
      </c>
      <c r="R22" s="19">
        <v>18</v>
      </c>
      <c r="S22" s="20">
        <v>0.33929999999999999</v>
      </c>
      <c r="T22" s="21"/>
      <c r="U22" s="22" t="s">
        <v>13</v>
      </c>
      <c r="V22" s="19" t="s">
        <v>90</v>
      </c>
      <c r="W22" s="19">
        <v>18</v>
      </c>
      <c r="X22" s="23">
        <v>0.62809999999999999</v>
      </c>
      <c r="Y22" s="6"/>
      <c r="Z22" s="18" t="s">
        <v>14</v>
      </c>
      <c r="AA22" s="19" t="s">
        <v>90</v>
      </c>
      <c r="AB22" s="19">
        <v>18</v>
      </c>
      <c r="AC22" s="23">
        <v>0.67800000000000005</v>
      </c>
    </row>
    <row r="23" spans="1:29" x14ac:dyDescent="0.2">
      <c r="A23" s="18" t="s">
        <v>89</v>
      </c>
      <c r="B23" s="19" t="s">
        <v>90</v>
      </c>
      <c r="C23" s="19">
        <v>19</v>
      </c>
      <c r="D23" s="20">
        <v>0.19120000000000001</v>
      </c>
      <c r="E23" s="21"/>
      <c r="F23" s="22" t="s">
        <v>13</v>
      </c>
      <c r="G23" s="19" t="s">
        <v>90</v>
      </c>
      <c r="H23" s="19">
        <v>19</v>
      </c>
      <c r="I23" s="23">
        <v>0.42309999999999998</v>
      </c>
      <c r="J23" s="6"/>
      <c r="K23" s="18" t="s">
        <v>14</v>
      </c>
      <c r="L23" s="19" t="s">
        <v>90</v>
      </c>
      <c r="M23" s="19">
        <v>19</v>
      </c>
      <c r="N23" s="23">
        <v>0.26</v>
      </c>
      <c r="P23" s="18" t="s">
        <v>89</v>
      </c>
      <c r="Q23" s="19" t="s">
        <v>90</v>
      </c>
      <c r="R23" s="19">
        <v>19</v>
      </c>
      <c r="S23" s="20">
        <v>0.4118</v>
      </c>
      <c r="T23" s="21"/>
      <c r="U23" s="22" t="s">
        <v>13</v>
      </c>
      <c r="V23" s="19" t="s">
        <v>90</v>
      </c>
      <c r="W23" s="19">
        <v>19</v>
      </c>
      <c r="X23" s="23">
        <v>0.71430000000000005</v>
      </c>
      <c r="Y23" s="6"/>
      <c r="Z23" s="18" t="s">
        <v>14</v>
      </c>
      <c r="AA23" s="19" t="s">
        <v>90</v>
      </c>
      <c r="AB23" s="19">
        <v>19</v>
      </c>
      <c r="AC23" s="23">
        <v>0.66390000000000005</v>
      </c>
    </row>
    <row r="24" spans="1:29" x14ac:dyDescent="0.2">
      <c r="A24" s="18" t="s">
        <v>89</v>
      </c>
      <c r="B24" s="19" t="s">
        <v>90</v>
      </c>
      <c r="C24" s="19">
        <v>20</v>
      </c>
      <c r="D24" s="20">
        <v>0.21429999999999999</v>
      </c>
      <c r="E24" s="21"/>
      <c r="F24" s="22" t="s">
        <v>13</v>
      </c>
      <c r="G24" s="19" t="s">
        <v>90</v>
      </c>
      <c r="H24" s="19">
        <v>20</v>
      </c>
      <c r="I24" s="23">
        <v>0.27589999999999998</v>
      </c>
      <c r="J24" s="6"/>
      <c r="K24" s="18" t="s">
        <v>14</v>
      </c>
      <c r="L24" s="19" t="s">
        <v>90</v>
      </c>
      <c r="M24" s="19">
        <v>20</v>
      </c>
      <c r="N24" s="23">
        <v>0</v>
      </c>
      <c r="P24" s="18" t="s">
        <v>89</v>
      </c>
      <c r="Q24" s="19" t="s">
        <v>90</v>
      </c>
      <c r="R24" s="19">
        <v>20</v>
      </c>
      <c r="S24" s="20">
        <v>0.44</v>
      </c>
      <c r="T24" s="21"/>
      <c r="U24" s="22" t="s">
        <v>13</v>
      </c>
      <c r="V24" s="19" t="s">
        <v>90</v>
      </c>
      <c r="W24" s="19">
        <v>20</v>
      </c>
      <c r="X24" s="23">
        <v>0.55559999999999998</v>
      </c>
      <c r="Y24" s="6"/>
      <c r="Z24" s="18" t="s">
        <v>14</v>
      </c>
      <c r="AA24" s="19" t="s">
        <v>90</v>
      </c>
      <c r="AB24" s="19">
        <v>20</v>
      </c>
      <c r="AC24" s="23">
        <v>0.6694</v>
      </c>
    </row>
    <row r="25" spans="1:29" x14ac:dyDescent="0.2">
      <c r="A25" s="18" t="s">
        <v>89</v>
      </c>
      <c r="B25" s="19" t="s">
        <v>90</v>
      </c>
      <c r="C25" s="19">
        <v>21</v>
      </c>
      <c r="D25" s="20">
        <v>0.2</v>
      </c>
      <c r="E25" s="21"/>
      <c r="F25" s="22" t="s">
        <v>13</v>
      </c>
      <c r="G25" s="19" t="s">
        <v>90</v>
      </c>
      <c r="H25" s="19">
        <v>21</v>
      </c>
      <c r="I25" s="23">
        <v>0.46300000000000002</v>
      </c>
      <c r="J25" s="6"/>
      <c r="K25" s="18" t="s">
        <v>14</v>
      </c>
      <c r="L25" s="19" t="s">
        <v>90</v>
      </c>
      <c r="M25" s="19">
        <v>21</v>
      </c>
      <c r="N25" s="23">
        <v>0.15379999999999999</v>
      </c>
      <c r="P25" s="18" t="s">
        <v>89</v>
      </c>
      <c r="Q25" s="19" t="s">
        <v>90</v>
      </c>
      <c r="R25" s="19">
        <v>21</v>
      </c>
      <c r="S25" s="20">
        <v>0.36459999999999998</v>
      </c>
      <c r="T25" s="21"/>
      <c r="U25" s="22" t="s">
        <v>13</v>
      </c>
      <c r="V25" s="19" t="s">
        <v>90</v>
      </c>
      <c r="W25" s="19">
        <v>21</v>
      </c>
      <c r="X25" s="23">
        <v>0.45760000000000001</v>
      </c>
      <c r="Y25" s="6"/>
      <c r="Z25" s="18" t="s">
        <v>14</v>
      </c>
      <c r="AA25" s="19" t="s">
        <v>90</v>
      </c>
      <c r="AB25" s="19">
        <v>21</v>
      </c>
      <c r="AC25" s="23">
        <v>0.65710000000000002</v>
      </c>
    </row>
    <row r="26" spans="1:29" x14ac:dyDescent="0.2">
      <c r="A26" s="18" t="s">
        <v>89</v>
      </c>
      <c r="B26" s="19" t="s">
        <v>90</v>
      </c>
      <c r="C26" s="19">
        <v>22</v>
      </c>
      <c r="D26" s="20">
        <v>0.22220000000000001</v>
      </c>
      <c r="E26" s="21"/>
      <c r="F26" s="22" t="s">
        <v>13</v>
      </c>
      <c r="G26" s="19" t="s">
        <v>90</v>
      </c>
      <c r="H26" s="19">
        <v>22</v>
      </c>
      <c r="I26" s="23">
        <v>0.44190000000000002</v>
      </c>
      <c r="J26" s="6"/>
      <c r="K26" s="18" t="s">
        <v>14</v>
      </c>
      <c r="L26" s="19" t="s">
        <v>90</v>
      </c>
      <c r="M26" s="19">
        <v>22</v>
      </c>
      <c r="N26" s="23">
        <v>0.19719999999999999</v>
      </c>
      <c r="P26" s="18" t="s">
        <v>89</v>
      </c>
      <c r="Q26" s="19" t="s">
        <v>90</v>
      </c>
      <c r="R26" s="19">
        <v>22</v>
      </c>
      <c r="S26" s="20">
        <v>0.29580000000000001</v>
      </c>
      <c r="T26" s="21"/>
      <c r="U26" s="22" t="s">
        <v>13</v>
      </c>
      <c r="V26" s="19" t="s">
        <v>90</v>
      </c>
      <c r="W26" s="19">
        <v>22</v>
      </c>
      <c r="X26" s="23">
        <v>0.54410000000000003</v>
      </c>
      <c r="Y26" s="6"/>
      <c r="Z26" s="18" t="s">
        <v>14</v>
      </c>
      <c r="AA26" s="19" t="s">
        <v>90</v>
      </c>
      <c r="AB26" s="19">
        <v>22</v>
      </c>
      <c r="AC26" s="23">
        <v>0.65290000000000004</v>
      </c>
    </row>
    <row r="27" spans="1:29" x14ac:dyDescent="0.2">
      <c r="A27" s="18" t="s">
        <v>89</v>
      </c>
      <c r="B27" s="19" t="s">
        <v>90</v>
      </c>
      <c r="C27" s="19">
        <v>23</v>
      </c>
      <c r="D27" s="20">
        <v>9.6799999999999997E-2</v>
      </c>
      <c r="E27" s="21"/>
      <c r="F27" s="22" t="s">
        <v>13</v>
      </c>
      <c r="G27" s="19" t="s">
        <v>90</v>
      </c>
      <c r="H27" s="19">
        <v>23</v>
      </c>
      <c r="I27" s="23">
        <v>0.51919999999999999</v>
      </c>
      <c r="J27" s="6"/>
      <c r="K27" s="18" t="s">
        <v>14</v>
      </c>
      <c r="L27" s="19" t="s">
        <v>90</v>
      </c>
      <c r="M27" s="19">
        <v>23</v>
      </c>
      <c r="N27" s="23">
        <v>0.55559999999999998</v>
      </c>
      <c r="P27" s="18" t="s">
        <v>89</v>
      </c>
      <c r="Q27" s="19" t="s">
        <v>90</v>
      </c>
      <c r="R27" s="19">
        <v>23</v>
      </c>
      <c r="S27" s="20">
        <v>0.3231</v>
      </c>
      <c r="T27" s="21"/>
      <c r="U27" s="22" t="s">
        <v>13</v>
      </c>
      <c r="V27" s="19" t="s">
        <v>90</v>
      </c>
      <c r="W27" s="19">
        <v>23</v>
      </c>
      <c r="X27" s="23">
        <v>0.56040000000000001</v>
      </c>
      <c r="Y27" s="6"/>
      <c r="Z27" s="18" t="s">
        <v>14</v>
      </c>
      <c r="AA27" s="19" t="s">
        <v>90</v>
      </c>
      <c r="AB27" s="19">
        <v>23</v>
      </c>
      <c r="AC27" s="23">
        <v>0.65820000000000001</v>
      </c>
    </row>
    <row r="28" spans="1:29" x14ac:dyDescent="0.2">
      <c r="A28" s="18" t="s">
        <v>89</v>
      </c>
      <c r="B28" s="19" t="s">
        <v>90</v>
      </c>
      <c r="C28" s="19">
        <v>24</v>
      </c>
      <c r="D28" s="20">
        <v>0.1429</v>
      </c>
      <c r="E28" s="21"/>
      <c r="F28" s="22" t="s">
        <v>13</v>
      </c>
      <c r="G28" s="19" t="s">
        <v>90</v>
      </c>
      <c r="H28" s="19">
        <v>24</v>
      </c>
      <c r="I28" s="23">
        <v>0.5</v>
      </c>
      <c r="J28" s="6"/>
      <c r="K28" s="18" t="s">
        <v>14</v>
      </c>
      <c r="L28" s="19" t="s">
        <v>90</v>
      </c>
      <c r="M28" s="19">
        <v>24</v>
      </c>
      <c r="N28" s="23">
        <v>0.2</v>
      </c>
      <c r="P28" s="18" t="s">
        <v>89</v>
      </c>
      <c r="Q28" s="19" t="s">
        <v>90</v>
      </c>
      <c r="R28" s="19">
        <v>24</v>
      </c>
      <c r="S28" s="20">
        <v>0.3</v>
      </c>
      <c r="T28" s="21"/>
      <c r="U28" s="22" t="s">
        <v>13</v>
      </c>
      <c r="V28" s="19" t="s">
        <v>90</v>
      </c>
      <c r="W28" s="19">
        <v>24</v>
      </c>
      <c r="X28" s="23">
        <v>0.44929999999999998</v>
      </c>
      <c r="Y28" s="6"/>
      <c r="Z28" s="18" t="s">
        <v>14</v>
      </c>
      <c r="AA28" s="19" t="s">
        <v>90</v>
      </c>
      <c r="AB28" s="19">
        <v>24</v>
      </c>
      <c r="AC28" s="23">
        <v>0.625</v>
      </c>
    </row>
    <row r="29" spans="1:29" x14ac:dyDescent="0.2">
      <c r="A29" s="18" t="s">
        <v>89</v>
      </c>
      <c r="B29" s="19" t="s">
        <v>90</v>
      </c>
      <c r="C29" s="19">
        <v>25</v>
      </c>
      <c r="D29" s="20">
        <v>0.16900000000000001</v>
      </c>
      <c r="E29" s="21"/>
      <c r="F29" s="22" t="s">
        <v>13</v>
      </c>
      <c r="G29" s="19" t="s">
        <v>90</v>
      </c>
      <c r="H29" s="19">
        <v>25</v>
      </c>
      <c r="I29" s="23">
        <v>0.46939999999999998</v>
      </c>
      <c r="J29" s="6"/>
      <c r="K29" s="18" t="s">
        <v>14</v>
      </c>
      <c r="L29" s="19" t="s">
        <v>90</v>
      </c>
      <c r="M29" s="19">
        <v>25</v>
      </c>
      <c r="N29" s="23">
        <v>0.1053</v>
      </c>
      <c r="P29" s="18" t="s">
        <v>89</v>
      </c>
      <c r="Q29" s="19" t="s">
        <v>90</v>
      </c>
      <c r="R29" s="19">
        <v>25</v>
      </c>
      <c r="S29" s="20">
        <v>0.33329999999999999</v>
      </c>
      <c r="T29" s="21"/>
      <c r="U29" s="22" t="s">
        <v>13</v>
      </c>
      <c r="V29" s="19" t="s">
        <v>90</v>
      </c>
      <c r="W29" s="19">
        <v>25</v>
      </c>
      <c r="X29" s="23">
        <v>0.47139999999999999</v>
      </c>
      <c r="Y29" s="6"/>
      <c r="Z29" s="18" t="s">
        <v>14</v>
      </c>
      <c r="AA29" s="19" t="s">
        <v>90</v>
      </c>
      <c r="AB29" s="19">
        <v>25</v>
      </c>
      <c r="AC29" s="23">
        <v>0.5484</v>
      </c>
    </row>
    <row r="30" spans="1:29" x14ac:dyDescent="0.2">
      <c r="A30" s="18" t="s">
        <v>89</v>
      </c>
      <c r="B30" s="19" t="s">
        <v>90</v>
      </c>
      <c r="C30" s="19">
        <v>26</v>
      </c>
      <c r="D30" s="20">
        <v>5.7099999999999998E-2</v>
      </c>
      <c r="E30" s="21"/>
      <c r="F30" s="22" t="s">
        <v>13</v>
      </c>
      <c r="G30" s="19" t="s">
        <v>90</v>
      </c>
      <c r="H30" s="19">
        <v>26</v>
      </c>
      <c r="I30" s="23">
        <v>0.4375</v>
      </c>
      <c r="J30" s="6"/>
      <c r="K30" s="18" t="s">
        <v>14</v>
      </c>
      <c r="L30" s="19" t="s">
        <v>90</v>
      </c>
      <c r="M30" s="19">
        <v>26</v>
      </c>
      <c r="N30" s="23">
        <v>0.22220000000000001</v>
      </c>
      <c r="P30" s="18" t="s">
        <v>89</v>
      </c>
      <c r="Q30" s="19" t="s">
        <v>90</v>
      </c>
      <c r="R30" s="19">
        <v>26</v>
      </c>
      <c r="S30" s="20">
        <v>0.26829999999999998</v>
      </c>
      <c r="T30" s="21"/>
      <c r="U30" s="22" t="s">
        <v>13</v>
      </c>
      <c r="V30" s="19" t="s">
        <v>90</v>
      </c>
      <c r="W30" s="19">
        <v>26</v>
      </c>
      <c r="X30" s="23">
        <v>0.5595</v>
      </c>
      <c r="Y30" s="6"/>
      <c r="Z30" s="18" t="s">
        <v>14</v>
      </c>
      <c r="AA30" s="19" t="s">
        <v>90</v>
      </c>
      <c r="AB30" s="19">
        <v>26</v>
      </c>
      <c r="AC30" s="23">
        <v>0.71430000000000005</v>
      </c>
    </row>
    <row r="31" spans="1:29" x14ac:dyDescent="0.2">
      <c r="A31" s="18" t="s">
        <v>89</v>
      </c>
      <c r="B31" s="19" t="s">
        <v>90</v>
      </c>
      <c r="C31" s="19">
        <v>27</v>
      </c>
      <c r="D31" s="20">
        <v>0.2051</v>
      </c>
      <c r="E31" s="21"/>
      <c r="F31" s="22" t="s">
        <v>13</v>
      </c>
      <c r="G31" s="19" t="s">
        <v>90</v>
      </c>
      <c r="H31" s="19">
        <v>27</v>
      </c>
      <c r="I31" s="23">
        <v>0.50849999999999995</v>
      </c>
      <c r="J31" s="6"/>
      <c r="K31" s="18" t="s">
        <v>14</v>
      </c>
      <c r="L31" s="19" t="s">
        <v>90</v>
      </c>
      <c r="M31" s="19">
        <v>27</v>
      </c>
      <c r="N31" s="23">
        <v>0.2273</v>
      </c>
      <c r="P31" s="18" t="s">
        <v>89</v>
      </c>
      <c r="Q31" s="19" t="s">
        <v>90</v>
      </c>
      <c r="R31" s="19">
        <v>27</v>
      </c>
      <c r="S31" s="20">
        <v>0.42859999999999998</v>
      </c>
      <c r="T31" s="21"/>
      <c r="U31" s="22" t="s">
        <v>13</v>
      </c>
      <c r="V31" s="19" t="s">
        <v>90</v>
      </c>
      <c r="W31" s="19">
        <v>27</v>
      </c>
      <c r="X31" s="23">
        <v>0.58179999999999998</v>
      </c>
      <c r="Y31" s="6"/>
      <c r="Z31" s="18" t="s">
        <v>14</v>
      </c>
      <c r="AA31" s="19" t="s">
        <v>90</v>
      </c>
      <c r="AB31" s="19">
        <v>27</v>
      </c>
      <c r="AC31" s="23">
        <v>0.63749999999999996</v>
      </c>
    </row>
    <row r="32" spans="1:29" x14ac:dyDescent="0.2">
      <c r="A32" s="18" t="s">
        <v>89</v>
      </c>
      <c r="B32" s="19" t="s">
        <v>90</v>
      </c>
      <c r="C32" s="19">
        <v>28</v>
      </c>
      <c r="D32" s="20">
        <v>5.1299999999999998E-2</v>
      </c>
      <c r="E32" s="21"/>
      <c r="F32" s="22" t="s">
        <v>13</v>
      </c>
      <c r="G32" s="19" t="s">
        <v>90</v>
      </c>
      <c r="H32" s="19">
        <v>28</v>
      </c>
      <c r="I32" s="23">
        <v>0.45710000000000001</v>
      </c>
      <c r="J32" s="6"/>
      <c r="K32" s="18" t="s">
        <v>14</v>
      </c>
      <c r="L32" s="19" t="s">
        <v>90</v>
      </c>
      <c r="M32" s="19">
        <v>28</v>
      </c>
      <c r="N32" s="23">
        <v>0.1842</v>
      </c>
      <c r="P32" s="18" t="s">
        <v>89</v>
      </c>
      <c r="Q32" s="19" t="s">
        <v>90</v>
      </c>
      <c r="R32" s="19">
        <v>28</v>
      </c>
      <c r="S32" s="20">
        <v>0.3881</v>
      </c>
      <c r="T32" s="21"/>
      <c r="U32" s="22" t="s">
        <v>13</v>
      </c>
      <c r="V32" s="19" t="s">
        <v>90</v>
      </c>
      <c r="W32" s="19">
        <v>28</v>
      </c>
      <c r="X32" s="23">
        <v>0.56520000000000004</v>
      </c>
      <c r="Y32" s="6"/>
      <c r="Z32" s="18" t="s">
        <v>14</v>
      </c>
      <c r="AA32" s="19" t="s">
        <v>90</v>
      </c>
      <c r="AB32" s="19">
        <v>28</v>
      </c>
      <c r="AC32" s="23">
        <v>0.60419999999999996</v>
      </c>
    </row>
    <row r="33" spans="1:29" x14ac:dyDescent="0.2">
      <c r="A33" s="18" t="s">
        <v>89</v>
      </c>
      <c r="B33" s="19" t="s">
        <v>90</v>
      </c>
      <c r="C33" s="19">
        <v>29</v>
      </c>
      <c r="D33" s="20">
        <v>0.25530000000000003</v>
      </c>
      <c r="E33" s="21"/>
      <c r="F33" s="22" t="s">
        <v>13</v>
      </c>
      <c r="G33" s="19" t="s">
        <v>90</v>
      </c>
      <c r="H33" s="19">
        <v>29</v>
      </c>
      <c r="I33" s="23">
        <v>0.28210000000000002</v>
      </c>
      <c r="J33" s="6"/>
      <c r="K33" s="18" t="s">
        <v>14</v>
      </c>
      <c r="L33" s="19" t="s">
        <v>90</v>
      </c>
      <c r="M33" s="19">
        <v>29</v>
      </c>
      <c r="N33" s="23">
        <v>0.4516</v>
      </c>
      <c r="P33" s="18" t="s">
        <v>89</v>
      </c>
      <c r="Q33" s="19" t="s">
        <v>90</v>
      </c>
      <c r="R33" s="19">
        <v>29</v>
      </c>
      <c r="S33" s="20">
        <v>0.38890000000000002</v>
      </c>
      <c r="T33" s="21"/>
      <c r="U33" s="22" t="s">
        <v>13</v>
      </c>
      <c r="V33" s="19" t="s">
        <v>90</v>
      </c>
      <c r="W33" s="19">
        <v>29</v>
      </c>
      <c r="X33" s="23">
        <v>0.67210000000000003</v>
      </c>
      <c r="Y33" s="6"/>
      <c r="Z33" s="18" t="s">
        <v>14</v>
      </c>
      <c r="AA33" s="19" t="s">
        <v>90</v>
      </c>
      <c r="AB33" s="19">
        <v>29</v>
      </c>
      <c r="AC33" s="23">
        <v>0.67959999999999998</v>
      </c>
    </row>
    <row r="34" spans="1:29" ht="16" thickBot="1" x14ac:dyDescent="0.25">
      <c r="A34" s="25" t="s">
        <v>89</v>
      </c>
      <c r="B34" s="26" t="s">
        <v>90</v>
      </c>
      <c r="C34" s="26">
        <v>30</v>
      </c>
      <c r="D34" s="27">
        <v>0.28260000000000002</v>
      </c>
      <c r="E34" s="21"/>
      <c r="F34" s="28" t="s">
        <v>13</v>
      </c>
      <c r="G34" s="26" t="s">
        <v>90</v>
      </c>
      <c r="H34" s="26">
        <v>30</v>
      </c>
      <c r="I34" s="29">
        <v>0.26469999999999999</v>
      </c>
      <c r="J34" s="6"/>
      <c r="K34" s="25" t="s">
        <v>14</v>
      </c>
      <c r="L34" s="26" t="s">
        <v>90</v>
      </c>
      <c r="M34" s="26">
        <v>30</v>
      </c>
      <c r="N34" s="29">
        <v>0.39129999999999998</v>
      </c>
      <c r="P34" s="25" t="s">
        <v>89</v>
      </c>
      <c r="Q34" s="26" t="s">
        <v>90</v>
      </c>
      <c r="R34" s="26">
        <v>30</v>
      </c>
      <c r="S34" s="27">
        <v>0.36359999999999998</v>
      </c>
      <c r="T34" s="21"/>
      <c r="U34" s="28" t="s">
        <v>13</v>
      </c>
      <c r="V34" s="26" t="s">
        <v>90</v>
      </c>
      <c r="W34" s="26">
        <v>30</v>
      </c>
      <c r="X34" s="29">
        <v>0.61760000000000004</v>
      </c>
      <c r="Y34" s="6"/>
      <c r="Z34" s="25" t="s">
        <v>14</v>
      </c>
      <c r="AA34" s="26" t="s">
        <v>90</v>
      </c>
      <c r="AB34" s="26">
        <v>30</v>
      </c>
      <c r="AC34" s="29">
        <v>0.68269999999999997</v>
      </c>
    </row>
    <row r="35" spans="1:29" ht="16" thickBot="1" x14ac:dyDescent="0.25">
      <c r="A35" s="30"/>
      <c r="B35" s="30"/>
      <c r="C35" s="30"/>
      <c r="D35" s="31"/>
      <c r="E35" s="21"/>
      <c r="F35" s="31"/>
      <c r="G35" s="30"/>
      <c r="H35" s="30"/>
      <c r="I35" s="30"/>
      <c r="J35" s="6"/>
      <c r="K35" s="30"/>
      <c r="L35" s="30"/>
      <c r="M35" s="30"/>
      <c r="N35" s="30"/>
      <c r="P35" s="30"/>
      <c r="Q35" s="30"/>
      <c r="R35" s="30"/>
      <c r="S35" s="30"/>
      <c r="T35" s="6"/>
      <c r="U35" s="31"/>
      <c r="V35" s="30"/>
      <c r="W35" s="30"/>
      <c r="X35" s="30"/>
      <c r="Y35" s="6"/>
      <c r="Z35" s="30"/>
      <c r="AA35" s="30"/>
      <c r="AB35" s="30"/>
      <c r="AC35" s="30"/>
    </row>
    <row r="36" spans="1:29" x14ac:dyDescent="0.2">
      <c r="A36" s="9" t="s">
        <v>89</v>
      </c>
      <c r="B36" s="10" t="s">
        <v>94</v>
      </c>
      <c r="C36" s="10">
        <v>1</v>
      </c>
      <c r="D36" s="32">
        <v>0.42109999999999997</v>
      </c>
      <c r="E36" s="21"/>
      <c r="F36" s="13" t="s">
        <v>13</v>
      </c>
      <c r="G36" s="10" t="s">
        <v>94</v>
      </c>
      <c r="H36" s="10">
        <v>1</v>
      </c>
      <c r="I36" s="14">
        <v>0.30769999999999997</v>
      </c>
      <c r="J36" s="6"/>
      <c r="K36" s="9" t="s">
        <v>14</v>
      </c>
      <c r="L36" s="10" t="s">
        <v>94</v>
      </c>
      <c r="M36" s="10">
        <v>1</v>
      </c>
      <c r="N36" s="14">
        <v>0.1333</v>
      </c>
      <c r="P36" s="9" t="s">
        <v>89</v>
      </c>
      <c r="Q36" s="10" t="s">
        <v>94</v>
      </c>
      <c r="R36" s="10">
        <v>1</v>
      </c>
      <c r="S36" s="32">
        <v>0.2586</v>
      </c>
      <c r="T36" s="21"/>
      <c r="U36" s="13" t="s">
        <v>13</v>
      </c>
      <c r="V36" s="10" t="s">
        <v>94</v>
      </c>
      <c r="W36" s="10">
        <v>1</v>
      </c>
      <c r="X36" s="14">
        <v>0.55169999999999997</v>
      </c>
      <c r="Y36" s="6"/>
      <c r="Z36" s="9" t="s">
        <v>14</v>
      </c>
      <c r="AA36" s="10" t="s">
        <v>94</v>
      </c>
      <c r="AB36" s="10">
        <v>1</v>
      </c>
      <c r="AC36" s="14">
        <v>0.36359999999999998</v>
      </c>
    </row>
    <row r="37" spans="1:29" x14ac:dyDescent="0.2">
      <c r="A37" s="18" t="s">
        <v>89</v>
      </c>
      <c r="B37" s="19" t="s">
        <v>94</v>
      </c>
      <c r="C37" s="19">
        <v>2</v>
      </c>
      <c r="D37" s="20">
        <v>0.3659</v>
      </c>
      <c r="E37" s="21"/>
      <c r="F37" s="22" t="s">
        <v>13</v>
      </c>
      <c r="G37" s="19" t="s">
        <v>94</v>
      </c>
      <c r="H37" s="19">
        <v>2</v>
      </c>
      <c r="I37" s="23">
        <v>0.27500000000000002</v>
      </c>
      <c r="J37" s="6"/>
      <c r="K37" s="18" t="s">
        <v>14</v>
      </c>
      <c r="L37" s="19" t="s">
        <v>94</v>
      </c>
      <c r="M37" s="19">
        <v>2</v>
      </c>
      <c r="N37" s="23">
        <v>8.5699999999999998E-2</v>
      </c>
      <c r="P37" s="18" t="s">
        <v>89</v>
      </c>
      <c r="Q37" s="19" t="s">
        <v>94</v>
      </c>
      <c r="R37" s="19">
        <v>2</v>
      </c>
      <c r="S37" s="20">
        <v>0.33329999999999999</v>
      </c>
      <c r="T37" s="21"/>
      <c r="U37" s="22" t="s">
        <v>13</v>
      </c>
      <c r="V37" s="19" t="s">
        <v>94</v>
      </c>
      <c r="W37" s="19">
        <v>2</v>
      </c>
      <c r="X37" s="23">
        <v>0.65710000000000002</v>
      </c>
      <c r="Y37" s="6"/>
      <c r="Z37" s="18" t="s">
        <v>14</v>
      </c>
      <c r="AA37" s="19" t="s">
        <v>94</v>
      </c>
      <c r="AB37" s="19">
        <v>2</v>
      </c>
      <c r="AC37" s="23">
        <v>0.25580000000000003</v>
      </c>
    </row>
    <row r="38" spans="1:29" x14ac:dyDescent="0.2">
      <c r="A38" s="18" t="s">
        <v>89</v>
      </c>
      <c r="B38" s="19" t="s">
        <v>94</v>
      </c>
      <c r="C38" s="19">
        <v>3</v>
      </c>
      <c r="D38" s="20">
        <v>0.2903</v>
      </c>
      <c r="E38" s="21"/>
      <c r="F38" s="22" t="s">
        <v>13</v>
      </c>
      <c r="G38" s="19" t="s">
        <v>94</v>
      </c>
      <c r="H38" s="19">
        <v>3</v>
      </c>
      <c r="I38" s="23">
        <v>0.42859999999999998</v>
      </c>
      <c r="J38" s="6"/>
      <c r="K38" s="18" t="s">
        <v>14</v>
      </c>
      <c r="L38" s="19" t="s">
        <v>94</v>
      </c>
      <c r="M38" s="19">
        <v>3</v>
      </c>
      <c r="N38" s="23">
        <v>0.21210000000000001</v>
      </c>
      <c r="P38" s="18" t="s">
        <v>89</v>
      </c>
      <c r="Q38" s="19" t="s">
        <v>94</v>
      </c>
      <c r="R38" s="19">
        <v>3</v>
      </c>
      <c r="S38" s="20">
        <v>0.43530000000000002</v>
      </c>
      <c r="T38" s="21"/>
      <c r="U38" s="22" t="s">
        <v>13</v>
      </c>
      <c r="V38" s="19" t="s">
        <v>94</v>
      </c>
      <c r="W38" s="19">
        <v>3</v>
      </c>
      <c r="X38" s="23">
        <v>0.48080000000000001</v>
      </c>
      <c r="Y38" s="6"/>
      <c r="Z38" s="18" t="s">
        <v>14</v>
      </c>
      <c r="AA38" s="19" t="s">
        <v>94</v>
      </c>
      <c r="AB38" s="19">
        <v>3</v>
      </c>
      <c r="AC38" s="23">
        <v>0.35709999999999997</v>
      </c>
    </row>
    <row r="39" spans="1:29" x14ac:dyDescent="0.2">
      <c r="A39" s="18" t="s">
        <v>89</v>
      </c>
      <c r="B39" s="19" t="s">
        <v>94</v>
      </c>
      <c r="C39" s="19">
        <v>4</v>
      </c>
      <c r="D39" s="20">
        <v>5.2600000000000001E-2</v>
      </c>
      <c r="E39" s="21"/>
      <c r="F39" s="22" t="s">
        <v>13</v>
      </c>
      <c r="G39" s="19" t="s">
        <v>94</v>
      </c>
      <c r="H39" s="19">
        <v>4</v>
      </c>
      <c r="I39" s="23">
        <v>0.38779999999999998</v>
      </c>
      <c r="J39" s="6"/>
      <c r="K39" s="18" t="s">
        <v>14</v>
      </c>
      <c r="L39" s="19" t="s">
        <v>94</v>
      </c>
      <c r="M39" s="19">
        <v>4</v>
      </c>
      <c r="N39" s="23">
        <v>0.2</v>
      </c>
      <c r="P39" s="18" t="s">
        <v>89</v>
      </c>
      <c r="Q39" s="19" t="s">
        <v>94</v>
      </c>
      <c r="R39" s="19">
        <v>4</v>
      </c>
      <c r="S39" s="20">
        <v>0.3881</v>
      </c>
      <c r="T39" s="21"/>
      <c r="U39" s="22" t="s">
        <v>13</v>
      </c>
      <c r="V39" s="19" t="s">
        <v>94</v>
      </c>
      <c r="W39" s="19">
        <v>4</v>
      </c>
      <c r="X39" s="23">
        <v>0.64290000000000003</v>
      </c>
      <c r="Y39" s="6"/>
      <c r="Z39" s="18" t="s">
        <v>14</v>
      </c>
      <c r="AA39" s="19" t="s">
        <v>94</v>
      </c>
      <c r="AB39" s="19">
        <v>4</v>
      </c>
      <c r="AC39" s="23">
        <v>0.2286</v>
      </c>
    </row>
    <row r="40" spans="1:29" x14ac:dyDescent="0.2">
      <c r="A40" s="18" t="s">
        <v>89</v>
      </c>
      <c r="B40" s="19" t="s">
        <v>94</v>
      </c>
      <c r="C40" s="19">
        <v>5</v>
      </c>
      <c r="D40" s="20">
        <v>0.52729999999999999</v>
      </c>
      <c r="E40" s="21"/>
      <c r="F40" s="22" t="s">
        <v>13</v>
      </c>
      <c r="G40" s="19" t="s">
        <v>94</v>
      </c>
      <c r="H40" s="19">
        <v>5</v>
      </c>
      <c r="I40" s="23">
        <v>0.47370000000000001</v>
      </c>
      <c r="J40" s="6"/>
      <c r="K40" s="18" t="s">
        <v>14</v>
      </c>
      <c r="L40" s="19" t="s">
        <v>94</v>
      </c>
      <c r="M40" s="19">
        <v>5</v>
      </c>
      <c r="N40" s="23">
        <v>0.125</v>
      </c>
      <c r="P40" s="18" t="s">
        <v>89</v>
      </c>
      <c r="Q40" s="19" t="s">
        <v>94</v>
      </c>
      <c r="R40" s="19">
        <v>5</v>
      </c>
      <c r="S40" s="20">
        <v>0.41299999999999998</v>
      </c>
      <c r="T40" s="21"/>
      <c r="U40" s="22" t="s">
        <v>13</v>
      </c>
      <c r="V40" s="19" t="s">
        <v>94</v>
      </c>
      <c r="W40" s="19">
        <v>5</v>
      </c>
      <c r="X40" s="23">
        <v>0.69489999999999996</v>
      </c>
      <c r="Y40" s="6"/>
      <c r="Z40" s="18" t="s">
        <v>14</v>
      </c>
      <c r="AA40" s="19" t="s">
        <v>94</v>
      </c>
      <c r="AB40" s="19">
        <v>5</v>
      </c>
      <c r="AC40" s="23">
        <v>0.39529999999999998</v>
      </c>
    </row>
    <row r="41" spans="1:29" x14ac:dyDescent="0.2">
      <c r="A41" s="18" t="s">
        <v>89</v>
      </c>
      <c r="B41" s="19" t="s">
        <v>94</v>
      </c>
      <c r="C41" s="19">
        <v>6</v>
      </c>
      <c r="D41" s="20">
        <v>0.3846</v>
      </c>
      <c r="E41" s="21"/>
      <c r="F41" s="22" t="s">
        <v>13</v>
      </c>
      <c r="G41" s="19" t="s">
        <v>94</v>
      </c>
      <c r="H41" s="19">
        <v>6</v>
      </c>
      <c r="I41" s="23">
        <v>0.4</v>
      </c>
      <c r="J41" s="6"/>
      <c r="K41" s="18" t="s">
        <v>14</v>
      </c>
      <c r="L41" s="19" t="s">
        <v>94</v>
      </c>
      <c r="M41" s="19">
        <v>6</v>
      </c>
      <c r="N41" s="23">
        <v>0.3</v>
      </c>
      <c r="P41" s="18" t="s">
        <v>89</v>
      </c>
      <c r="Q41" s="19" t="s">
        <v>94</v>
      </c>
      <c r="R41" s="19">
        <v>6</v>
      </c>
      <c r="S41" s="20">
        <v>0.28210000000000002</v>
      </c>
      <c r="T41" s="21"/>
      <c r="U41" s="22" t="s">
        <v>13</v>
      </c>
      <c r="V41" s="19" t="s">
        <v>94</v>
      </c>
      <c r="W41" s="19">
        <v>6</v>
      </c>
      <c r="X41" s="23">
        <v>0.42309999999999998</v>
      </c>
      <c r="Y41" s="6"/>
      <c r="Z41" s="18" t="s">
        <v>14</v>
      </c>
      <c r="AA41" s="19" t="s">
        <v>94</v>
      </c>
      <c r="AB41" s="19">
        <v>6</v>
      </c>
      <c r="AC41" s="23">
        <v>0.45900000000000002</v>
      </c>
    </row>
    <row r="42" spans="1:29" x14ac:dyDescent="0.2">
      <c r="A42" s="18" t="s">
        <v>89</v>
      </c>
      <c r="B42" s="19" t="s">
        <v>94</v>
      </c>
      <c r="C42" s="19">
        <v>7</v>
      </c>
      <c r="D42" s="20">
        <v>0.375</v>
      </c>
      <c r="E42" s="21"/>
      <c r="F42" s="22" t="s">
        <v>13</v>
      </c>
      <c r="G42" s="19" t="s">
        <v>94</v>
      </c>
      <c r="H42" s="19">
        <v>7</v>
      </c>
      <c r="I42" s="23">
        <v>0.35709999999999997</v>
      </c>
      <c r="J42" s="6"/>
      <c r="K42" s="18" t="s">
        <v>14</v>
      </c>
      <c r="L42" s="19" t="s">
        <v>94</v>
      </c>
      <c r="M42" s="19">
        <v>7</v>
      </c>
      <c r="N42" s="23">
        <v>0.28210000000000002</v>
      </c>
      <c r="P42" s="18" t="s">
        <v>89</v>
      </c>
      <c r="Q42" s="19" t="s">
        <v>94</v>
      </c>
      <c r="R42" s="19">
        <v>7</v>
      </c>
      <c r="S42" s="20">
        <v>0.29730000000000001</v>
      </c>
      <c r="T42" s="21"/>
      <c r="U42" s="22" t="s">
        <v>13</v>
      </c>
      <c r="V42" s="19" t="s">
        <v>94</v>
      </c>
      <c r="W42" s="19">
        <v>7</v>
      </c>
      <c r="X42" s="23">
        <v>0.64470000000000005</v>
      </c>
      <c r="Y42" s="6"/>
      <c r="Z42" s="18" t="s">
        <v>14</v>
      </c>
      <c r="AA42" s="19" t="s">
        <v>94</v>
      </c>
      <c r="AB42" s="19">
        <v>7</v>
      </c>
      <c r="AC42" s="23">
        <v>0.4259</v>
      </c>
    </row>
    <row r="43" spans="1:29" x14ac:dyDescent="0.2">
      <c r="A43" s="18" t="s">
        <v>89</v>
      </c>
      <c r="B43" s="19" t="s">
        <v>94</v>
      </c>
      <c r="C43" s="19">
        <v>8</v>
      </c>
      <c r="D43" s="20">
        <v>0.52729999999999999</v>
      </c>
      <c r="E43" s="21"/>
      <c r="F43" s="22" t="s">
        <v>13</v>
      </c>
      <c r="G43" s="19" t="s">
        <v>94</v>
      </c>
      <c r="H43" s="19">
        <v>8</v>
      </c>
      <c r="I43" s="23">
        <v>0.48480000000000001</v>
      </c>
      <c r="J43" s="6"/>
      <c r="K43" s="18" t="s">
        <v>14</v>
      </c>
      <c r="L43" s="19" t="s">
        <v>94</v>
      </c>
      <c r="M43" s="19">
        <v>8</v>
      </c>
      <c r="N43" s="23">
        <v>0</v>
      </c>
      <c r="P43" s="18" t="s">
        <v>89</v>
      </c>
      <c r="Q43" s="19" t="s">
        <v>94</v>
      </c>
      <c r="R43" s="19">
        <v>8</v>
      </c>
      <c r="S43" s="20">
        <v>0.43180000000000002</v>
      </c>
      <c r="T43" s="21"/>
      <c r="U43" s="22" t="s">
        <v>13</v>
      </c>
      <c r="V43" s="19" t="s">
        <v>94</v>
      </c>
      <c r="W43" s="19">
        <v>8</v>
      </c>
      <c r="X43" s="23">
        <v>0.57999999999999996</v>
      </c>
      <c r="Y43" s="6"/>
      <c r="Z43" s="18" t="s">
        <v>14</v>
      </c>
      <c r="AA43" s="19" t="s">
        <v>94</v>
      </c>
      <c r="AB43" s="19">
        <v>8</v>
      </c>
      <c r="AC43" s="23">
        <v>0.36359999999999998</v>
      </c>
    </row>
    <row r="44" spans="1:29" x14ac:dyDescent="0.2">
      <c r="A44" s="18" t="s">
        <v>89</v>
      </c>
      <c r="B44" s="19" t="s">
        <v>94</v>
      </c>
      <c r="C44" s="19">
        <v>9</v>
      </c>
      <c r="D44" s="20">
        <v>0.22450000000000001</v>
      </c>
      <c r="E44" s="21"/>
      <c r="F44" s="22" t="s">
        <v>13</v>
      </c>
      <c r="G44" s="19" t="s">
        <v>94</v>
      </c>
      <c r="H44" s="19">
        <v>9</v>
      </c>
      <c r="I44" s="23">
        <v>0.53129999999999999</v>
      </c>
      <c r="J44" s="6"/>
      <c r="K44" s="18" t="s">
        <v>14</v>
      </c>
      <c r="L44" s="19" t="s">
        <v>94</v>
      </c>
      <c r="M44" s="19">
        <v>9</v>
      </c>
      <c r="N44" s="23">
        <v>3.3300000000000003E-2</v>
      </c>
      <c r="P44" s="18" t="s">
        <v>89</v>
      </c>
      <c r="Q44" s="19" t="s">
        <v>94</v>
      </c>
      <c r="R44" s="19">
        <v>9</v>
      </c>
      <c r="S44" s="20">
        <v>0.26919999999999999</v>
      </c>
      <c r="T44" s="21"/>
      <c r="U44" s="22" t="s">
        <v>13</v>
      </c>
      <c r="V44" s="19" t="s">
        <v>94</v>
      </c>
      <c r="W44" s="19">
        <v>9</v>
      </c>
      <c r="X44" s="23">
        <v>0.48480000000000001</v>
      </c>
      <c r="Y44" s="6"/>
      <c r="Z44" s="18" t="s">
        <v>14</v>
      </c>
      <c r="AA44" s="19" t="s">
        <v>94</v>
      </c>
      <c r="AB44" s="19">
        <v>9</v>
      </c>
      <c r="AC44" s="23">
        <v>0.3725</v>
      </c>
    </row>
    <row r="45" spans="1:29" x14ac:dyDescent="0.2">
      <c r="A45" s="18" t="s">
        <v>89</v>
      </c>
      <c r="B45" s="19" t="s">
        <v>94</v>
      </c>
      <c r="C45" s="19">
        <v>10</v>
      </c>
      <c r="D45" s="20">
        <v>0.28889999999999999</v>
      </c>
      <c r="E45" s="21"/>
      <c r="F45" s="22" t="s">
        <v>13</v>
      </c>
      <c r="G45" s="19" t="s">
        <v>94</v>
      </c>
      <c r="H45" s="19">
        <v>10</v>
      </c>
      <c r="I45" s="23">
        <v>0.4032</v>
      </c>
      <c r="J45" s="6"/>
      <c r="K45" s="18" t="s">
        <v>14</v>
      </c>
      <c r="L45" s="19" t="s">
        <v>94</v>
      </c>
      <c r="M45" s="19">
        <v>10</v>
      </c>
      <c r="N45" s="23">
        <v>4.7600000000000003E-2</v>
      </c>
      <c r="P45" s="18" t="s">
        <v>89</v>
      </c>
      <c r="Q45" s="19" t="s">
        <v>94</v>
      </c>
      <c r="R45" s="19">
        <v>10</v>
      </c>
      <c r="S45" s="20">
        <v>0.43559999999999999</v>
      </c>
      <c r="T45" s="21"/>
      <c r="U45" s="22" t="s">
        <v>13</v>
      </c>
      <c r="V45" s="19" t="s">
        <v>94</v>
      </c>
      <c r="W45" s="19">
        <v>10</v>
      </c>
      <c r="X45" s="23">
        <v>0.59179999999999999</v>
      </c>
      <c r="Y45" s="6"/>
      <c r="Z45" s="18" t="s">
        <v>14</v>
      </c>
      <c r="AA45" s="19" t="s">
        <v>94</v>
      </c>
      <c r="AB45" s="19">
        <v>10</v>
      </c>
      <c r="AC45" s="23">
        <v>0.46970000000000001</v>
      </c>
    </row>
    <row r="46" spans="1:29" x14ac:dyDescent="0.2">
      <c r="A46" s="18" t="s">
        <v>89</v>
      </c>
      <c r="B46" s="19" t="s">
        <v>94</v>
      </c>
      <c r="C46" s="19">
        <v>11</v>
      </c>
      <c r="D46" s="20">
        <v>0.24440000000000001</v>
      </c>
      <c r="E46" s="21"/>
      <c r="F46" s="22" t="s">
        <v>13</v>
      </c>
      <c r="G46" s="19" t="s">
        <v>94</v>
      </c>
      <c r="H46" s="19">
        <v>11</v>
      </c>
      <c r="I46" s="23">
        <v>0.47920000000000001</v>
      </c>
      <c r="J46" s="6"/>
      <c r="K46" s="18" t="s">
        <v>14</v>
      </c>
      <c r="L46" s="19" t="s">
        <v>94</v>
      </c>
      <c r="M46" s="19">
        <v>11</v>
      </c>
      <c r="N46" s="23">
        <v>0.20930000000000001</v>
      </c>
      <c r="P46" s="18" t="s">
        <v>89</v>
      </c>
      <c r="Q46" s="19" t="s">
        <v>94</v>
      </c>
      <c r="R46" s="19">
        <v>11</v>
      </c>
      <c r="S46" s="20">
        <v>0.42170000000000002</v>
      </c>
      <c r="T46" s="21"/>
      <c r="U46" s="22" t="s">
        <v>13</v>
      </c>
      <c r="V46" s="19" t="s">
        <v>94</v>
      </c>
      <c r="W46" s="19">
        <v>11</v>
      </c>
      <c r="X46" s="23">
        <v>0.58020000000000005</v>
      </c>
      <c r="Y46" s="6"/>
      <c r="Z46" s="18" t="s">
        <v>14</v>
      </c>
      <c r="AA46" s="19" t="s">
        <v>94</v>
      </c>
      <c r="AB46" s="19">
        <v>11</v>
      </c>
      <c r="AC46" s="23">
        <v>0.2727</v>
      </c>
    </row>
    <row r="47" spans="1:29" x14ac:dyDescent="0.2">
      <c r="A47" s="18" t="s">
        <v>89</v>
      </c>
      <c r="B47" s="19" t="s">
        <v>94</v>
      </c>
      <c r="C47" s="19">
        <v>12</v>
      </c>
      <c r="D47" s="20">
        <v>0.25</v>
      </c>
      <c r="E47" s="21"/>
      <c r="F47" s="22" t="s">
        <v>13</v>
      </c>
      <c r="G47" s="19" t="s">
        <v>94</v>
      </c>
      <c r="H47" s="19">
        <v>12</v>
      </c>
      <c r="I47" s="23">
        <v>0.5</v>
      </c>
      <c r="J47" s="6"/>
      <c r="K47" s="18" t="s">
        <v>14</v>
      </c>
      <c r="L47" s="19" t="s">
        <v>94</v>
      </c>
      <c r="M47" s="19">
        <v>12</v>
      </c>
      <c r="N47" s="23">
        <v>0.2</v>
      </c>
      <c r="P47" s="18" t="s">
        <v>89</v>
      </c>
      <c r="Q47" s="19" t="s">
        <v>94</v>
      </c>
      <c r="R47" s="19">
        <v>12</v>
      </c>
      <c r="S47" s="20">
        <v>0.36049999999999999</v>
      </c>
      <c r="T47" s="21"/>
      <c r="U47" s="22" t="s">
        <v>13</v>
      </c>
      <c r="V47" s="19" t="s">
        <v>94</v>
      </c>
      <c r="W47" s="19">
        <v>12</v>
      </c>
      <c r="X47" s="23">
        <v>0.61019999999999996</v>
      </c>
      <c r="Y47" s="6"/>
      <c r="Z47" s="18" t="s">
        <v>14</v>
      </c>
      <c r="AA47" s="19" t="s">
        <v>94</v>
      </c>
      <c r="AB47" s="19">
        <v>12</v>
      </c>
      <c r="AC47" s="23">
        <v>0.42349999999999999</v>
      </c>
    </row>
    <row r="48" spans="1:29" x14ac:dyDescent="0.2">
      <c r="A48" s="18" t="s">
        <v>89</v>
      </c>
      <c r="B48" s="19" t="s">
        <v>94</v>
      </c>
      <c r="C48" s="19">
        <v>13</v>
      </c>
      <c r="D48" s="20">
        <v>0.2979</v>
      </c>
      <c r="E48" s="21"/>
      <c r="F48" s="22" t="s">
        <v>13</v>
      </c>
      <c r="G48" s="19" t="s">
        <v>94</v>
      </c>
      <c r="H48" s="19">
        <v>13</v>
      </c>
      <c r="I48" s="23">
        <v>0.52100000000000002</v>
      </c>
      <c r="J48" s="6"/>
      <c r="K48" s="18" t="s">
        <v>14</v>
      </c>
      <c r="L48" s="19" t="s">
        <v>94</v>
      </c>
      <c r="M48" s="19">
        <v>13</v>
      </c>
      <c r="N48" s="23">
        <v>0</v>
      </c>
      <c r="P48" s="18" t="s">
        <v>89</v>
      </c>
      <c r="Q48" s="19" t="s">
        <v>94</v>
      </c>
      <c r="R48" s="19">
        <v>13</v>
      </c>
      <c r="S48" s="20">
        <v>0.21740000000000001</v>
      </c>
      <c r="T48" s="21"/>
      <c r="U48" s="22" t="s">
        <v>13</v>
      </c>
      <c r="V48" s="19" t="s">
        <v>94</v>
      </c>
      <c r="W48" s="19">
        <v>13</v>
      </c>
      <c r="X48" s="23">
        <v>0.65649999999999997</v>
      </c>
      <c r="Y48" s="6"/>
      <c r="Z48" s="18" t="s">
        <v>14</v>
      </c>
      <c r="AA48" s="19" t="s">
        <v>94</v>
      </c>
      <c r="AB48" s="19">
        <v>13</v>
      </c>
      <c r="AC48" s="23">
        <v>0.37040000000000001</v>
      </c>
    </row>
    <row r="49" spans="1:29" x14ac:dyDescent="0.2">
      <c r="A49" s="18" t="s">
        <v>89</v>
      </c>
      <c r="B49" s="19" t="s">
        <v>94</v>
      </c>
      <c r="C49" s="19">
        <v>14</v>
      </c>
      <c r="D49" s="20">
        <v>0.1875</v>
      </c>
      <c r="E49" s="21"/>
      <c r="F49" s="22" t="s">
        <v>13</v>
      </c>
      <c r="G49" s="19" t="s">
        <v>94</v>
      </c>
      <c r="H49" s="19">
        <v>14</v>
      </c>
      <c r="I49" s="23">
        <v>0.53520000000000001</v>
      </c>
      <c r="J49" s="6"/>
      <c r="K49" s="18" t="s">
        <v>14</v>
      </c>
      <c r="L49" s="19" t="s">
        <v>94</v>
      </c>
      <c r="M49" s="19">
        <v>14</v>
      </c>
      <c r="N49" s="23">
        <v>0.31430000000000002</v>
      </c>
      <c r="P49" s="18" t="s">
        <v>89</v>
      </c>
      <c r="Q49" s="19" t="s">
        <v>94</v>
      </c>
      <c r="R49" s="19">
        <v>14</v>
      </c>
      <c r="S49" s="20">
        <v>0.34039999999999998</v>
      </c>
      <c r="T49" s="21"/>
      <c r="U49" s="22" t="s">
        <v>13</v>
      </c>
      <c r="V49" s="19" t="s">
        <v>94</v>
      </c>
      <c r="W49" s="19">
        <v>14</v>
      </c>
      <c r="X49" s="23">
        <v>0.67689999999999995</v>
      </c>
      <c r="Y49" s="6"/>
      <c r="Z49" s="18" t="s">
        <v>14</v>
      </c>
      <c r="AA49" s="19" t="s">
        <v>94</v>
      </c>
      <c r="AB49" s="19">
        <v>14</v>
      </c>
      <c r="AC49" s="23">
        <v>0.2727</v>
      </c>
    </row>
    <row r="50" spans="1:29" x14ac:dyDescent="0.2">
      <c r="A50" s="18" t="s">
        <v>89</v>
      </c>
      <c r="B50" s="19" t="s">
        <v>94</v>
      </c>
      <c r="C50" s="19">
        <v>15</v>
      </c>
      <c r="D50" s="20">
        <v>0.26090000000000002</v>
      </c>
      <c r="E50" s="21"/>
      <c r="F50" s="22" t="s">
        <v>13</v>
      </c>
      <c r="G50" s="19" t="s">
        <v>94</v>
      </c>
      <c r="H50" s="19">
        <v>15</v>
      </c>
      <c r="I50" s="23">
        <v>0.51919999999999999</v>
      </c>
      <c r="J50" s="6"/>
      <c r="K50" s="18" t="s">
        <v>14</v>
      </c>
      <c r="L50" s="19" t="s">
        <v>94</v>
      </c>
      <c r="M50" s="19">
        <v>15</v>
      </c>
      <c r="N50" s="23">
        <v>0.28000000000000003</v>
      </c>
      <c r="P50" s="18" t="s">
        <v>89</v>
      </c>
      <c r="Q50" s="19" t="s">
        <v>94</v>
      </c>
      <c r="R50" s="19">
        <v>15</v>
      </c>
      <c r="S50" s="20">
        <v>0.26190000000000002</v>
      </c>
      <c r="T50" s="21"/>
      <c r="U50" s="22" t="s">
        <v>13</v>
      </c>
      <c r="V50" s="19" t="s">
        <v>94</v>
      </c>
      <c r="W50" s="19">
        <v>15</v>
      </c>
      <c r="X50" s="23">
        <v>0.65349999999999997</v>
      </c>
      <c r="Y50" s="6"/>
      <c r="Z50" s="18" t="s">
        <v>14</v>
      </c>
      <c r="AA50" s="19" t="s">
        <v>94</v>
      </c>
      <c r="AB50" s="19">
        <v>15</v>
      </c>
      <c r="AC50" s="23">
        <v>0.32840000000000003</v>
      </c>
    </row>
    <row r="51" spans="1:29" x14ac:dyDescent="0.2">
      <c r="A51" s="18" t="s">
        <v>89</v>
      </c>
      <c r="B51" s="19" t="s">
        <v>94</v>
      </c>
      <c r="C51" s="19">
        <v>16</v>
      </c>
      <c r="D51" s="20">
        <v>0.39290000000000003</v>
      </c>
      <c r="E51" s="21"/>
      <c r="F51" s="22" t="s">
        <v>13</v>
      </c>
      <c r="G51" s="19" t="s">
        <v>94</v>
      </c>
      <c r="H51" s="19">
        <v>16</v>
      </c>
      <c r="I51" s="23">
        <v>7.6899999999999996E-2</v>
      </c>
      <c r="J51" s="6"/>
      <c r="K51" s="18" t="s">
        <v>14</v>
      </c>
      <c r="L51" s="19" t="s">
        <v>94</v>
      </c>
      <c r="M51" s="19">
        <v>16</v>
      </c>
      <c r="N51" s="23">
        <v>0.37040000000000001</v>
      </c>
      <c r="P51" s="18" t="s">
        <v>89</v>
      </c>
      <c r="Q51" s="19" t="s">
        <v>94</v>
      </c>
      <c r="R51" s="19">
        <v>16</v>
      </c>
      <c r="S51" s="20">
        <v>0.3881</v>
      </c>
      <c r="T51" s="21"/>
      <c r="U51" s="22" t="s">
        <v>13</v>
      </c>
      <c r="V51" s="19" t="s">
        <v>94</v>
      </c>
      <c r="W51" s="19">
        <v>16</v>
      </c>
      <c r="X51" s="23">
        <v>0.6522</v>
      </c>
      <c r="Y51" s="6"/>
      <c r="Z51" s="18" t="s">
        <v>14</v>
      </c>
      <c r="AA51" s="19" t="s">
        <v>94</v>
      </c>
      <c r="AB51" s="19">
        <v>16</v>
      </c>
      <c r="AC51" s="23">
        <v>0.46</v>
      </c>
    </row>
    <row r="52" spans="1:29" x14ac:dyDescent="0.2">
      <c r="A52" s="18" t="s">
        <v>89</v>
      </c>
      <c r="B52" s="19" t="s">
        <v>94</v>
      </c>
      <c r="C52" s="19">
        <v>17</v>
      </c>
      <c r="D52" s="20">
        <v>0.125</v>
      </c>
      <c r="E52" s="21"/>
      <c r="F52" s="22" t="s">
        <v>13</v>
      </c>
      <c r="G52" s="19" t="s">
        <v>94</v>
      </c>
      <c r="H52" s="19">
        <v>17</v>
      </c>
      <c r="I52" s="23">
        <v>0.46579999999999999</v>
      </c>
      <c r="J52" s="6"/>
      <c r="K52" s="18" t="s">
        <v>14</v>
      </c>
      <c r="L52" s="19" t="s">
        <v>94</v>
      </c>
      <c r="M52" s="19">
        <v>17</v>
      </c>
      <c r="N52" s="23">
        <v>0.05</v>
      </c>
      <c r="P52" s="18" t="s">
        <v>89</v>
      </c>
      <c r="Q52" s="19" t="s">
        <v>94</v>
      </c>
      <c r="R52" s="19">
        <v>17</v>
      </c>
      <c r="S52" s="20">
        <v>0.31369999999999998</v>
      </c>
      <c r="T52" s="21"/>
      <c r="U52" s="22" t="s">
        <v>13</v>
      </c>
      <c r="V52" s="19" t="s">
        <v>94</v>
      </c>
      <c r="W52" s="19">
        <v>17</v>
      </c>
      <c r="X52" s="23">
        <v>0.65710000000000002</v>
      </c>
      <c r="Y52" s="6"/>
      <c r="Z52" s="18" t="s">
        <v>14</v>
      </c>
      <c r="AA52" s="19" t="s">
        <v>94</v>
      </c>
      <c r="AB52" s="19">
        <v>17</v>
      </c>
      <c r="AC52" s="23">
        <v>0.48330000000000001</v>
      </c>
    </row>
    <row r="53" spans="1:29" x14ac:dyDescent="0.2">
      <c r="A53" s="18" t="s">
        <v>89</v>
      </c>
      <c r="B53" s="19" t="s">
        <v>94</v>
      </c>
      <c r="C53" s="19">
        <v>18</v>
      </c>
      <c r="D53" s="20">
        <v>0.1053</v>
      </c>
      <c r="E53" s="21"/>
      <c r="F53" s="22" t="s">
        <v>13</v>
      </c>
      <c r="G53" s="19" t="s">
        <v>94</v>
      </c>
      <c r="H53" s="19">
        <v>18</v>
      </c>
      <c r="I53" s="23">
        <v>0.45950000000000002</v>
      </c>
      <c r="J53" s="6"/>
      <c r="K53" s="18" t="s">
        <v>14</v>
      </c>
      <c r="L53" s="19" t="s">
        <v>94</v>
      </c>
      <c r="M53" s="19">
        <v>18</v>
      </c>
      <c r="N53" s="23">
        <v>0.25</v>
      </c>
      <c r="P53" s="18" t="s">
        <v>89</v>
      </c>
      <c r="Q53" s="19" t="s">
        <v>94</v>
      </c>
      <c r="R53" s="19">
        <v>18</v>
      </c>
      <c r="S53" s="20">
        <v>0.28949999999999998</v>
      </c>
      <c r="T53" s="21"/>
      <c r="U53" s="22" t="s">
        <v>13</v>
      </c>
      <c r="V53" s="19" t="s">
        <v>94</v>
      </c>
      <c r="W53" s="19">
        <v>18</v>
      </c>
      <c r="X53" s="23">
        <v>0.58430000000000004</v>
      </c>
      <c r="Y53" s="6"/>
      <c r="Z53" s="18" t="s">
        <v>14</v>
      </c>
      <c r="AA53" s="19" t="s">
        <v>94</v>
      </c>
      <c r="AB53" s="19">
        <v>18</v>
      </c>
      <c r="AC53" s="23">
        <v>0.1842</v>
      </c>
    </row>
    <row r="54" spans="1:29" x14ac:dyDescent="0.2">
      <c r="A54" s="18" t="s">
        <v>89</v>
      </c>
      <c r="B54" s="19" t="s">
        <v>94</v>
      </c>
      <c r="C54" s="19">
        <v>19</v>
      </c>
      <c r="D54" s="20">
        <v>0.2</v>
      </c>
      <c r="E54" s="21"/>
      <c r="F54" s="22" t="s">
        <v>13</v>
      </c>
      <c r="G54" s="19" t="s">
        <v>94</v>
      </c>
      <c r="H54" s="19">
        <v>19</v>
      </c>
      <c r="I54" s="23">
        <v>0.434</v>
      </c>
      <c r="J54" s="6"/>
      <c r="K54" s="18" t="s">
        <v>14</v>
      </c>
      <c r="L54" s="19" t="s">
        <v>94</v>
      </c>
      <c r="M54" s="19">
        <v>19</v>
      </c>
      <c r="N54" s="23">
        <v>0.25490000000000002</v>
      </c>
      <c r="P54" s="18" t="s">
        <v>89</v>
      </c>
      <c r="Q54" s="19" t="s">
        <v>94</v>
      </c>
      <c r="R54" s="19">
        <v>19</v>
      </c>
      <c r="S54" s="20">
        <v>0.38300000000000001</v>
      </c>
      <c r="T54" s="21"/>
      <c r="U54" s="22" t="s">
        <v>13</v>
      </c>
      <c r="V54" s="19" t="s">
        <v>94</v>
      </c>
      <c r="W54" s="19">
        <v>19</v>
      </c>
      <c r="X54" s="23">
        <v>0.65</v>
      </c>
      <c r="Y54" s="6"/>
      <c r="Z54" s="18" t="s">
        <v>14</v>
      </c>
      <c r="AA54" s="19" t="s">
        <v>94</v>
      </c>
      <c r="AB54" s="19">
        <v>19</v>
      </c>
      <c r="AC54" s="23">
        <v>0.2286</v>
      </c>
    </row>
    <row r="55" spans="1:29" x14ac:dyDescent="0.2">
      <c r="A55" s="18" t="s">
        <v>89</v>
      </c>
      <c r="B55" s="19" t="s">
        <v>94</v>
      </c>
      <c r="C55" s="19">
        <v>20</v>
      </c>
      <c r="D55" s="20">
        <v>0.21429999999999999</v>
      </c>
      <c r="E55" s="21"/>
      <c r="F55" s="22" t="s">
        <v>13</v>
      </c>
      <c r="G55" s="19" t="s">
        <v>94</v>
      </c>
      <c r="H55" s="19">
        <v>20</v>
      </c>
      <c r="I55" s="23">
        <v>0.30299999999999999</v>
      </c>
      <c r="J55" s="6"/>
      <c r="K55" s="18" t="s">
        <v>14</v>
      </c>
      <c r="L55" s="19" t="s">
        <v>94</v>
      </c>
      <c r="M55" s="19">
        <v>20</v>
      </c>
      <c r="N55" s="23">
        <v>0.40429999999999999</v>
      </c>
      <c r="P55" s="18" t="s">
        <v>89</v>
      </c>
      <c r="Q55" s="19" t="s">
        <v>94</v>
      </c>
      <c r="R55" s="19">
        <v>20</v>
      </c>
      <c r="S55" s="20">
        <v>0.17019999999999999</v>
      </c>
      <c r="T55" s="21"/>
      <c r="U55" s="22" t="s">
        <v>13</v>
      </c>
      <c r="V55" s="19" t="s">
        <v>94</v>
      </c>
      <c r="W55" s="19">
        <v>20</v>
      </c>
      <c r="X55" s="23">
        <v>0.58930000000000005</v>
      </c>
      <c r="Y55" s="6"/>
      <c r="Z55" s="18" t="s">
        <v>14</v>
      </c>
      <c r="AA55" s="19" t="s">
        <v>94</v>
      </c>
      <c r="AB55" s="19">
        <v>20</v>
      </c>
      <c r="AC55" s="23">
        <v>0.28210000000000002</v>
      </c>
    </row>
    <row r="56" spans="1:29" x14ac:dyDescent="0.2">
      <c r="A56" s="18" t="s">
        <v>89</v>
      </c>
      <c r="B56" s="19" t="s">
        <v>94</v>
      </c>
      <c r="C56" s="19">
        <v>21</v>
      </c>
      <c r="D56" s="20">
        <v>7.6899999999999996E-2</v>
      </c>
      <c r="E56" s="21"/>
      <c r="F56" s="22" t="s">
        <v>13</v>
      </c>
      <c r="G56" s="19" t="s">
        <v>94</v>
      </c>
      <c r="H56" s="19">
        <v>21</v>
      </c>
      <c r="I56" s="23">
        <v>0.375</v>
      </c>
      <c r="J56" s="6"/>
      <c r="K56" s="18" t="s">
        <v>14</v>
      </c>
      <c r="L56" s="19" t="s">
        <v>94</v>
      </c>
      <c r="M56" s="19">
        <v>21</v>
      </c>
      <c r="N56" s="23">
        <v>5.8799999999999998E-2</v>
      </c>
      <c r="P56" s="18" t="s">
        <v>89</v>
      </c>
      <c r="Q56" s="19" t="s">
        <v>94</v>
      </c>
      <c r="R56" s="19">
        <v>21</v>
      </c>
      <c r="S56" s="20">
        <v>0.32390000000000002</v>
      </c>
      <c r="T56" s="21"/>
      <c r="U56" s="22" t="s">
        <v>13</v>
      </c>
      <c r="V56" s="19" t="s">
        <v>94</v>
      </c>
      <c r="W56" s="19">
        <v>21</v>
      </c>
      <c r="X56" s="23">
        <v>0.46150000000000002</v>
      </c>
      <c r="Y56" s="6"/>
      <c r="Z56" s="18" t="s">
        <v>14</v>
      </c>
      <c r="AA56" s="19" t="s">
        <v>94</v>
      </c>
      <c r="AB56" s="19">
        <v>21</v>
      </c>
      <c r="AC56" s="23">
        <v>0.33329999999999999</v>
      </c>
    </row>
    <row r="57" spans="1:29" x14ac:dyDescent="0.2">
      <c r="A57" s="18" t="s">
        <v>89</v>
      </c>
      <c r="B57" s="19" t="s">
        <v>94</v>
      </c>
      <c r="C57" s="19">
        <v>22</v>
      </c>
      <c r="D57" s="20">
        <v>0.33329999999999999</v>
      </c>
      <c r="E57" s="21"/>
      <c r="F57" s="22" t="s">
        <v>13</v>
      </c>
      <c r="G57" s="19" t="s">
        <v>94</v>
      </c>
      <c r="H57" s="19">
        <v>22</v>
      </c>
      <c r="I57" s="23">
        <v>0.4375</v>
      </c>
      <c r="J57" s="6"/>
      <c r="K57" s="18" t="s">
        <v>14</v>
      </c>
      <c r="L57" s="19" t="s">
        <v>94</v>
      </c>
      <c r="M57" s="19">
        <v>22</v>
      </c>
      <c r="N57" s="23">
        <v>4.7600000000000003E-2</v>
      </c>
      <c r="P57" s="18" t="s">
        <v>89</v>
      </c>
      <c r="Q57" s="19" t="s">
        <v>94</v>
      </c>
      <c r="R57" s="19">
        <v>22</v>
      </c>
      <c r="S57" s="20">
        <v>0.27079999999999999</v>
      </c>
      <c r="T57" s="21"/>
      <c r="U57" s="22" t="s">
        <v>13</v>
      </c>
      <c r="V57" s="19" t="s">
        <v>94</v>
      </c>
      <c r="W57" s="19">
        <v>22</v>
      </c>
      <c r="X57" s="23">
        <v>0.55169999999999997</v>
      </c>
      <c r="Y57" s="6"/>
      <c r="Z57" s="18" t="s">
        <v>14</v>
      </c>
      <c r="AA57" s="19" t="s">
        <v>94</v>
      </c>
      <c r="AB57" s="19">
        <v>22</v>
      </c>
      <c r="AC57" s="23">
        <v>0.3</v>
      </c>
    </row>
    <row r="58" spans="1:29" x14ac:dyDescent="0.2">
      <c r="A58" s="18" t="s">
        <v>89</v>
      </c>
      <c r="B58" s="19" t="s">
        <v>94</v>
      </c>
      <c r="C58" s="19">
        <v>23</v>
      </c>
      <c r="D58" s="20">
        <v>0.23810000000000001</v>
      </c>
      <c r="E58" s="21"/>
      <c r="F58" s="22" t="s">
        <v>13</v>
      </c>
      <c r="G58" s="19" t="s">
        <v>94</v>
      </c>
      <c r="H58" s="19">
        <v>23</v>
      </c>
      <c r="I58" s="23">
        <v>0.3</v>
      </c>
      <c r="J58" s="6"/>
      <c r="K58" s="18" t="s">
        <v>14</v>
      </c>
      <c r="L58" s="19" t="s">
        <v>94</v>
      </c>
      <c r="M58" s="19">
        <v>23</v>
      </c>
      <c r="N58" s="23">
        <v>4.5499999999999999E-2</v>
      </c>
      <c r="P58" s="18" t="s">
        <v>89</v>
      </c>
      <c r="Q58" s="19" t="s">
        <v>94</v>
      </c>
      <c r="R58" s="19">
        <v>23</v>
      </c>
      <c r="S58" s="20">
        <v>0.37209999999999999</v>
      </c>
      <c r="T58" s="21"/>
      <c r="U58" s="22" t="s">
        <v>13</v>
      </c>
      <c r="V58" s="19" t="s">
        <v>94</v>
      </c>
      <c r="W58" s="19">
        <v>23</v>
      </c>
      <c r="X58" s="23">
        <v>0.44190000000000002</v>
      </c>
      <c r="Y58" s="6"/>
      <c r="Z58" s="18" t="s">
        <v>14</v>
      </c>
      <c r="AA58" s="19" t="s">
        <v>94</v>
      </c>
      <c r="AB58" s="19">
        <v>23</v>
      </c>
      <c r="AC58" s="23">
        <v>0.31819999999999998</v>
      </c>
    </row>
    <row r="59" spans="1:29" x14ac:dyDescent="0.2">
      <c r="A59" s="18" t="s">
        <v>89</v>
      </c>
      <c r="B59" s="19" t="s">
        <v>94</v>
      </c>
      <c r="C59" s="19">
        <v>24</v>
      </c>
      <c r="D59" s="20">
        <v>0.2407</v>
      </c>
      <c r="E59" s="21"/>
      <c r="F59" s="22" t="s">
        <v>13</v>
      </c>
      <c r="G59" s="19" t="s">
        <v>94</v>
      </c>
      <c r="H59" s="19">
        <v>24</v>
      </c>
      <c r="I59" s="23">
        <v>0.45100000000000001</v>
      </c>
      <c r="J59" s="6"/>
      <c r="K59" s="18" t="s">
        <v>14</v>
      </c>
      <c r="L59" s="19" t="s">
        <v>94</v>
      </c>
      <c r="M59" s="19">
        <v>24</v>
      </c>
      <c r="N59" s="23">
        <v>0.16669999999999999</v>
      </c>
      <c r="P59" s="18" t="s">
        <v>89</v>
      </c>
      <c r="Q59" s="19" t="s">
        <v>94</v>
      </c>
      <c r="R59" s="19">
        <v>24</v>
      </c>
      <c r="S59" s="20">
        <v>0.34720000000000001</v>
      </c>
      <c r="T59" s="21"/>
      <c r="U59" s="22" t="s">
        <v>13</v>
      </c>
      <c r="V59" s="19" t="s">
        <v>94</v>
      </c>
      <c r="W59" s="19">
        <v>24</v>
      </c>
      <c r="X59" s="23">
        <v>0.55069999999999997</v>
      </c>
      <c r="Y59" s="6"/>
      <c r="Z59" s="18" t="s">
        <v>14</v>
      </c>
      <c r="AA59" s="19" t="s">
        <v>94</v>
      </c>
      <c r="AB59" s="19">
        <v>24</v>
      </c>
      <c r="AC59" s="23">
        <v>0.46379999999999999</v>
      </c>
    </row>
    <row r="60" spans="1:29" x14ac:dyDescent="0.2">
      <c r="A60" s="18" t="s">
        <v>89</v>
      </c>
      <c r="B60" s="19" t="s">
        <v>94</v>
      </c>
      <c r="C60" s="19">
        <v>25</v>
      </c>
      <c r="D60" s="20">
        <v>0.25330000000000003</v>
      </c>
      <c r="E60" s="21"/>
      <c r="F60" s="22" t="s">
        <v>13</v>
      </c>
      <c r="G60" s="19" t="s">
        <v>94</v>
      </c>
      <c r="H60" s="19">
        <v>25</v>
      </c>
      <c r="I60" s="23">
        <v>0.41270000000000001</v>
      </c>
      <c r="J60" s="6"/>
      <c r="K60" s="18" t="s">
        <v>14</v>
      </c>
      <c r="L60" s="19" t="s">
        <v>94</v>
      </c>
      <c r="M60" s="19">
        <v>25</v>
      </c>
      <c r="N60" s="23">
        <v>0.1429</v>
      </c>
      <c r="P60" s="18" t="s">
        <v>89</v>
      </c>
      <c r="Q60" s="19" t="s">
        <v>94</v>
      </c>
      <c r="R60" s="19">
        <v>25</v>
      </c>
      <c r="S60" s="20">
        <v>0.41560000000000002</v>
      </c>
      <c r="T60" s="21"/>
      <c r="U60" s="22" t="s">
        <v>13</v>
      </c>
      <c r="V60" s="19" t="s">
        <v>94</v>
      </c>
      <c r="W60" s="19">
        <v>25</v>
      </c>
      <c r="X60" s="23">
        <v>0.51349999999999996</v>
      </c>
      <c r="Y60" s="6"/>
      <c r="Z60" s="18" t="s">
        <v>14</v>
      </c>
      <c r="AA60" s="19" t="s">
        <v>94</v>
      </c>
      <c r="AB60" s="19">
        <v>25</v>
      </c>
      <c r="AC60" s="23">
        <v>0.3538</v>
      </c>
    </row>
    <row r="61" spans="1:29" x14ac:dyDescent="0.2">
      <c r="A61" s="18" t="s">
        <v>89</v>
      </c>
      <c r="B61" s="19" t="s">
        <v>94</v>
      </c>
      <c r="C61" s="19">
        <v>26</v>
      </c>
      <c r="D61" s="20">
        <v>0.2195</v>
      </c>
      <c r="E61" s="21"/>
      <c r="F61" s="22" t="s">
        <v>13</v>
      </c>
      <c r="G61" s="19" t="s">
        <v>94</v>
      </c>
      <c r="H61" s="19">
        <v>26</v>
      </c>
      <c r="I61" s="23">
        <v>0.60709999999999997</v>
      </c>
      <c r="J61" s="6"/>
      <c r="K61" s="18" t="s">
        <v>14</v>
      </c>
      <c r="L61" s="19" t="s">
        <v>94</v>
      </c>
      <c r="M61" s="19">
        <v>26</v>
      </c>
      <c r="N61" s="23">
        <v>0.21210000000000001</v>
      </c>
      <c r="P61" s="18" t="s">
        <v>89</v>
      </c>
      <c r="Q61" s="19" t="s">
        <v>94</v>
      </c>
      <c r="R61" s="19">
        <v>26</v>
      </c>
      <c r="S61" s="20">
        <v>0.27850000000000003</v>
      </c>
      <c r="T61" s="21"/>
      <c r="U61" s="22" t="s">
        <v>13</v>
      </c>
      <c r="V61" s="19" t="s">
        <v>94</v>
      </c>
      <c r="W61" s="19">
        <v>26</v>
      </c>
      <c r="X61" s="23">
        <v>0.54549999999999998</v>
      </c>
      <c r="Y61" s="6"/>
      <c r="Z61" s="18" t="s">
        <v>14</v>
      </c>
      <c r="AA61" s="19" t="s">
        <v>94</v>
      </c>
      <c r="AB61" s="19">
        <v>26</v>
      </c>
      <c r="AC61" s="23">
        <v>0.46550000000000002</v>
      </c>
    </row>
    <row r="62" spans="1:29" x14ac:dyDescent="0.2">
      <c r="A62" s="18" t="s">
        <v>89</v>
      </c>
      <c r="B62" s="19" t="s">
        <v>94</v>
      </c>
      <c r="C62" s="19">
        <v>27</v>
      </c>
      <c r="D62" s="20">
        <v>0.28889999999999999</v>
      </c>
      <c r="E62" s="21"/>
      <c r="F62" s="22" t="s">
        <v>13</v>
      </c>
      <c r="G62" s="19" t="s">
        <v>94</v>
      </c>
      <c r="H62" s="19">
        <v>27</v>
      </c>
      <c r="I62" s="23">
        <v>0.60980000000000001</v>
      </c>
      <c r="J62" s="6"/>
      <c r="K62" s="18" t="s">
        <v>14</v>
      </c>
      <c r="L62" s="19" t="s">
        <v>94</v>
      </c>
      <c r="M62" s="19">
        <v>27</v>
      </c>
      <c r="N62" s="23">
        <v>0.439</v>
      </c>
      <c r="P62" s="18" t="s">
        <v>89</v>
      </c>
      <c r="Q62" s="19" t="s">
        <v>94</v>
      </c>
      <c r="R62" s="19">
        <v>27</v>
      </c>
      <c r="S62" s="20">
        <v>0.30359999999999998</v>
      </c>
      <c r="T62" s="21"/>
      <c r="U62" s="22" t="s">
        <v>13</v>
      </c>
      <c r="V62" s="19" t="s">
        <v>94</v>
      </c>
      <c r="W62" s="19">
        <v>27</v>
      </c>
      <c r="X62" s="23">
        <v>0.51670000000000005</v>
      </c>
      <c r="Y62" s="6"/>
      <c r="Z62" s="18" t="s">
        <v>14</v>
      </c>
      <c r="AA62" s="19" t="s">
        <v>94</v>
      </c>
      <c r="AB62" s="19">
        <v>27</v>
      </c>
      <c r="AC62" s="23">
        <v>0.2157</v>
      </c>
    </row>
    <row r="63" spans="1:29" x14ac:dyDescent="0.2">
      <c r="A63" s="18" t="s">
        <v>89</v>
      </c>
      <c r="B63" s="19" t="s">
        <v>94</v>
      </c>
      <c r="C63" s="19">
        <v>28</v>
      </c>
      <c r="D63" s="20">
        <v>0.26419999999999999</v>
      </c>
      <c r="E63" s="21"/>
      <c r="F63" s="22" t="s">
        <v>13</v>
      </c>
      <c r="G63" s="19" t="s">
        <v>94</v>
      </c>
      <c r="H63" s="19">
        <v>28</v>
      </c>
      <c r="I63" s="23">
        <v>0.3231</v>
      </c>
      <c r="J63" s="6"/>
      <c r="K63" s="18" t="s">
        <v>14</v>
      </c>
      <c r="L63" s="19" t="s">
        <v>94</v>
      </c>
      <c r="M63" s="19">
        <v>28</v>
      </c>
      <c r="N63" s="23">
        <v>0.31819999999999998</v>
      </c>
      <c r="P63" s="18" t="s">
        <v>89</v>
      </c>
      <c r="Q63" s="19" t="s">
        <v>94</v>
      </c>
      <c r="R63" s="19">
        <v>28</v>
      </c>
      <c r="S63" s="20">
        <v>0.3095</v>
      </c>
      <c r="T63" s="21"/>
      <c r="U63" s="22" t="s">
        <v>13</v>
      </c>
      <c r="V63" s="19" t="s">
        <v>94</v>
      </c>
      <c r="W63" s="19">
        <v>28</v>
      </c>
      <c r="X63" s="23">
        <v>0.53490000000000004</v>
      </c>
      <c r="Y63" s="6"/>
      <c r="Z63" s="18" t="s">
        <v>14</v>
      </c>
      <c r="AA63" s="19" t="s">
        <v>94</v>
      </c>
      <c r="AB63" s="19">
        <v>28</v>
      </c>
      <c r="AC63" s="23">
        <v>0.41670000000000001</v>
      </c>
    </row>
    <row r="64" spans="1:29" x14ac:dyDescent="0.2">
      <c r="A64" s="18" t="s">
        <v>89</v>
      </c>
      <c r="B64" s="19" t="s">
        <v>94</v>
      </c>
      <c r="C64" s="19">
        <v>29</v>
      </c>
      <c r="D64" s="20">
        <v>0.21049999999999999</v>
      </c>
      <c r="E64" s="21"/>
      <c r="F64" s="22" t="s">
        <v>13</v>
      </c>
      <c r="G64" s="19" t="s">
        <v>94</v>
      </c>
      <c r="H64" s="19">
        <v>29</v>
      </c>
      <c r="I64" s="23">
        <v>0.5806</v>
      </c>
      <c r="J64" s="6"/>
      <c r="K64" s="18" t="s">
        <v>14</v>
      </c>
      <c r="L64" s="19" t="s">
        <v>94</v>
      </c>
      <c r="M64" s="19">
        <v>29</v>
      </c>
      <c r="N64" s="23">
        <v>0.1429</v>
      </c>
      <c r="P64" s="18" t="s">
        <v>89</v>
      </c>
      <c r="Q64" s="19" t="s">
        <v>94</v>
      </c>
      <c r="R64" s="19">
        <v>29</v>
      </c>
      <c r="S64" s="20">
        <v>0.39679999999999999</v>
      </c>
      <c r="T64" s="21"/>
      <c r="U64" s="22" t="s">
        <v>13</v>
      </c>
      <c r="V64" s="19" t="s">
        <v>94</v>
      </c>
      <c r="W64" s="19">
        <v>29</v>
      </c>
      <c r="X64" s="23">
        <v>0.5333</v>
      </c>
      <c r="Y64" s="6"/>
      <c r="Z64" s="18" t="s">
        <v>14</v>
      </c>
      <c r="AA64" s="19" t="s">
        <v>94</v>
      </c>
      <c r="AB64" s="19">
        <v>29</v>
      </c>
      <c r="AC64" s="23">
        <v>0.35060000000000002</v>
      </c>
    </row>
    <row r="65" spans="1:29" ht="16" thickBot="1" x14ac:dyDescent="0.25">
      <c r="A65" s="25" t="s">
        <v>89</v>
      </c>
      <c r="B65" s="26" t="s">
        <v>94</v>
      </c>
      <c r="C65" s="26">
        <v>30</v>
      </c>
      <c r="D65" s="27">
        <v>0.48609999999999998</v>
      </c>
      <c r="E65" s="21"/>
      <c r="F65" s="28" t="s">
        <v>13</v>
      </c>
      <c r="G65" s="26" t="s">
        <v>94</v>
      </c>
      <c r="H65" s="26">
        <v>30</v>
      </c>
      <c r="I65" s="29">
        <v>0.44619999999999999</v>
      </c>
      <c r="J65" s="6"/>
      <c r="K65" s="25" t="s">
        <v>14</v>
      </c>
      <c r="L65" s="26" t="s">
        <v>94</v>
      </c>
      <c r="M65" s="26">
        <v>30</v>
      </c>
      <c r="N65" s="29">
        <v>0.36840000000000001</v>
      </c>
      <c r="P65" s="25" t="s">
        <v>89</v>
      </c>
      <c r="Q65" s="26" t="s">
        <v>94</v>
      </c>
      <c r="R65" s="26">
        <v>30</v>
      </c>
      <c r="S65" s="27">
        <v>0.22450000000000001</v>
      </c>
      <c r="T65" s="21"/>
      <c r="U65" s="28" t="s">
        <v>13</v>
      </c>
      <c r="V65" s="26" t="s">
        <v>94</v>
      </c>
      <c r="W65" s="26">
        <v>30</v>
      </c>
      <c r="X65" s="29">
        <v>0.55710000000000004</v>
      </c>
      <c r="Y65" s="6"/>
      <c r="Z65" s="25" t="s">
        <v>14</v>
      </c>
      <c r="AA65" s="26" t="s">
        <v>94</v>
      </c>
      <c r="AB65" s="26">
        <v>30</v>
      </c>
      <c r="AC65" s="29">
        <v>0.32429999999999998</v>
      </c>
    </row>
    <row r="66" spans="1:29" ht="16" thickBot="1" x14ac:dyDescent="0.25">
      <c r="A66" s="30"/>
      <c r="B66" s="30"/>
      <c r="C66" s="30"/>
      <c r="D66" s="30"/>
      <c r="E66" s="6"/>
      <c r="F66" s="30"/>
      <c r="G66" s="30"/>
      <c r="H66" s="30"/>
      <c r="I66" s="30"/>
      <c r="J66" s="6"/>
      <c r="K66" s="30"/>
      <c r="L66" s="30"/>
      <c r="M66" s="30"/>
      <c r="N66" s="30"/>
      <c r="P66" s="30"/>
      <c r="Q66" s="30"/>
      <c r="R66" s="30"/>
      <c r="S66" s="30"/>
      <c r="T66" s="6"/>
      <c r="U66" s="30"/>
      <c r="V66" s="30"/>
      <c r="W66" s="30"/>
      <c r="X66" s="30"/>
      <c r="Y66" s="6"/>
      <c r="Z66" s="30"/>
      <c r="AA66" s="30"/>
      <c r="AB66" s="30"/>
      <c r="AC66" s="30"/>
    </row>
    <row r="67" spans="1:29" x14ac:dyDescent="0.2">
      <c r="A67" s="9" t="s">
        <v>89</v>
      </c>
      <c r="B67" s="10" t="s">
        <v>95</v>
      </c>
      <c r="C67" s="10">
        <v>1</v>
      </c>
      <c r="D67" s="32">
        <v>0.30299999999999999</v>
      </c>
      <c r="E67" s="21"/>
      <c r="F67" s="13" t="s">
        <v>13</v>
      </c>
      <c r="G67" s="10" t="s">
        <v>95</v>
      </c>
      <c r="H67" s="10">
        <v>1</v>
      </c>
      <c r="I67" s="14">
        <v>0.4103</v>
      </c>
      <c r="J67" s="6"/>
      <c r="K67" s="9" t="s">
        <v>14</v>
      </c>
      <c r="L67" s="10" t="s">
        <v>95</v>
      </c>
      <c r="M67" s="10">
        <v>1</v>
      </c>
      <c r="N67" s="14">
        <v>0.1633</v>
      </c>
      <c r="P67" s="9" t="s">
        <v>89</v>
      </c>
      <c r="Q67" s="10" t="s">
        <v>95</v>
      </c>
      <c r="R67" s="10">
        <v>1</v>
      </c>
      <c r="S67" s="14">
        <v>0.5</v>
      </c>
      <c r="T67" s="6"/>
      <c r="U67" s="13" t="s">
        <v>13</v>
      </c>
      <c r="V67" s="10" t="s">
        <v>95</v>
      </c>
      <c r="W67" s="10">
        <v>1</v>
      </c>
      <c r="X67" s="14">
        <v>0.65</v>
      </c>
      <c r="Y67" s="6"/>
      <c r="Z67" s="9" t="s">
        <v>14</v>
      </c>
      <c r="AA67" s="10" t="s">
        <v>95</v>
      </c>
      <c r="AB67" s="10">
        <v>1</v>
      </c>
      <c r="AC67" s="14">
        <v>0.1842</v>
      </c>
    </row>
    <row r="68" spans="1:29" x14ac:dyDescent="0.2">
      <c r="A68" s="18" t="s">
        <v>89</v>
      </c>
      <c r="B68" s="19" t="s">
        <v>95</v>
      </c>
      <c r="C68" s="19">
        <v>2</v>
      </c>
      <c r="D68" s="20">
        <v>0.24390000000000001</v>
      </c>
      <c r="E68" s="21"/>
      <c r="F68" s="22" t="s">
        <v>13</v>
      </c>
      <c r="G68" s="19" t="s">
        <v>95</v>
      </c>
      <c r="H68" s="19">
        <v>2</v>
      </c>
      <c r="I68" s="23">
        <v>0.23810000000000001</v>
      </c>
      <c r="J68" s="6"/>
      <c r="K68" s="18" t="s">
        <v>14</v>
      </c>
      <c r="L68" s="19" t="s">
        <v>95</v>
      </c>
      <c r="M68" s="19">
        <v>2</v>
      </c>
      <c r="N68" s="23">
        <v>0.28570000000000001</v>
      </c>
      <c r="P68" s="18" t="s">
        <v>89</v>
      </c>
      <c r="Q68" s="19" t="s">
        <v>95</v>
      </c>
      <c r="R68" s="19">
        <v>2</v>
      </c>
      <c r="S68" s="23">
        <v>0.52629999999999999</v>
      </c>
      <c r="T68" s="6"/>
      <c r="U68" s="22" t="s">
        <v>13</v>
      </c>
      <c r="V68" s="19" t="s">
        <v>95</v>
      </c>
      <c r="W68" s="19">
        <v>2</v>
      </c>
      <c r="X68" s="23">
        <v>0.73329999999999995</v>
      </c>
      <c r="Y68" s="6"/>
      <c r="Z68" s="18" t="s">
        <v>14</v>
      </c>
      <c r="AA68" s="19" t="s">
        <v>95</v>
      </c>
      <c r="AB68" s="19">
        <v>2</v>
      </c>
      <c r="AC68" s="23">
        <v>0.26790000000000003</v>
      </c>
    </row>
    <row r="69" spans="1:29" x14ac:dyDescent="0.2">
      <c r="A69" s="18" t="s">
        <v>89</v>
      </c>
      <c r="B69" s="19" t="s">
        <v>95</v>
      </c>
      <c r="C69" s="19">
        <v>3</v>
      </c>
      <c r="D69" s="20">
        <v>0.38640000000000002</v>
      </c>
      <c r="E69" s="21"/>
      <c r="F69" s="22" t="s">
        <v>13</v>
      </c>
      <c r="G69" s="19" t="s">
        <v>95</v>
      </c>
      <c r="H69" s="19">
        <v>3</v>
      </c>
      <c r="I69" s="23">
        <v>0.4</v>
      </c>
      <c r="J69" s="6"/>
      <c r="K69" s="18" t="s">
        <v>14</v>
      </c>
      <c r="L69" s="19" t="s">
        <v>95</v>
      </c>
      <c r="M69" s="19">
        <v>3</v>
      </c>
      <c r="N69" s="23">
        <v>0.1731</v>
      </c>
      <c r="P69" s="18" t="s">
        <v>89</v>
      </c>
      <c r="Q69" s="19" t="s">
        <v>95</v>
      </c>
      <c r="R69" s="19">
        <v>3</v>
      </c>
      <c r="S69" s="23">
        <v>0.4375</v>
      </c>
      <c r="T69" s="6"/>
      <c r="U69" s="22" t="s">
        <v>13</v>
      </c>
      <c r="V69" s="19" t="s">
        <v>95</v>
      </c>
      <c r="W69" s="19">
        <v>3</v>
      </c>
      <c r="X69" s="23">
        <v>0.61760000000000004</v>
      </c>
      <c r="Y69" s="6"/>
      <c r="Z69" s="18" t="s">
        <v>14</v>
      </c>
      <c r="AA69" s="19" t="s">
        <v>95</v>
      </c>
      <c r="AB69" s="19">
        <v>3</v>
      </c>
      <c r="AC69" s="23">
        <v>0.3125</v>
      </c>
    </row>
    <row r="70" spans="1:29" x14ac:dyDescent="0.2">
      <c r="A70" s="18" t="s">
        <v>89</v>
      </c>
      <c r="B70" s="19" t="s">
        <v>95</v>
      </c>
      <c r="C70" s="19">
        <v>4</v>
      </c>
      <c r="D70" s="20">
        <v>0.22500000000000001</v>
      </c>
      <c r="E70" s="21"/>
      <c r="F70" s="22" t="s">
        <v>13</v>
      </c>
      <c r="G70" s="19" t="s">
        <v>95</v>
      </c>
      <c r="H70" s="19">
        <v>4</v>
      </c>
      <c r="I70" s="23">
        <v>0.35709999999999997</v>
      </c>
      <c r="J70" s="6"/>
      <c r="K70" s="18" t="s">
        <v>14</v>
      </c>
      <c r="L70" s="19" t="s">
        <v>95</v>
      </c>
      <c r="M70" s="19">
        <v>4</v>
      </c>
      <c r="N70" s="23">
        <v>0.26090000000000002</v>
      </c>
      <c r="P70" s="18" t="s">
        <v>89</v>
      </c>
      <c r="Q70" s="19" t="s">
        <v>95</v>
      </c>
      <c r="R70" s="19">
        <v>4</v>
      </c>
      <c r="S70" s="23">
        <v>0.47620000000000001</v>
      </c>
      <c r="T70" s="6"/>
      <c r="U70" s="22" t="s">
        <v>13</v>
      </c>
      <c r="V70" s="19" t="s">
        <v>95</v>
      </c>
      <c r="W70" s="19">
        <v>4</v>
      </c>
      <c r="X70" s="23">
        <v>0.71299999999999997</v>
      </c>
      <c r="Y70" s="6"/>
      <c r="Z70" s="18" t="s">
        <v>14</v>
      </c>
      <c r="AA70" s="19" t="s">
        <v>95</v>
      </c>
      <c r="AB70" s="19">
        <v>4</v>
      </c>
      <c r="AC70" s="23">
        <v>0.10639999999999999</v>
      </c>
    </row>
    <row r="71" spans="1:29" x14ac:dyDescent="0.2">
      <c r="A71" s="18" t="s">
        <v>89</v>
      </c>
      <c r="B71" s="19" t="s">
        <v>95</v>
      </c>
      <c r="C71" s="19">
        <v>5</v>
      </c>
      <c r="D71" s="20">
        <v>0.25</v>
      </c>
      <c r="E71" s="21"/>
      <c r="F71" s="22" t="s">
        <v>13</v>
      </c>
      <c r="G71" s="19" t="s">
        <v>95</v>
      </c>
      <c r="H71" s="19">
        <v>5</v>
      </c>
      <c r="I71" s="23">
        <v>0.4143</v>
      </c>
      <c r="J71" s="6"/>
      <c r="K71" s="18" t="s">
        <v>14</v>
      </c>
      <c r="L71" s="19" t="s">
        <v>95</v>
      </c>
      <c r="M71" s="19">
        <v>5</v>
      </c>
      <c r="N71" s="23">
        <v>0.2</v>
      </c>
      <c r="P71" s="18" t="s">
        <v>89</v>
      </c>
      <c r="Q71" s="19" t="s">
        <v>95</v>
      </c>
      <c r="R71" s="19">
        <v>5</v>
      </c>
      <c r="S71" s="23">
        <v>0.54390000000000005</v>
      </c>
      <c r="T71" s="6"/>
      <c r="U71" s="22" t="s">
        <v>13</v>
      </c>
      <c r="V71" s="19" t="s">
        <v>95</v>
      </c>
      <c r="W71" s="19">
        <v>5</v>
      </c>
      <c r="X71" s="23">
        <v>0.67710000000000004</v>
      </c>
      <c r="Y71" s="6"/>
      <c r="Z71" s="18" t="s">
        <v>14</v>
      </c>
      <c r="AA71" s="19" t="s">
        <v>95</v>
      </c>
      <c r="AB71" s="19">
        <v>5</v>
      </c>
      <c r="AC71" s="23">
        <v>0.17649999999999999</v>
      </c>
    </row>
    <row r="72" spans="1:29" x14ac:dyDescent="0.2">
      <c r="A72" s="18" t="s">
        <v>89</v>
      </c>
      <c r="B72" s="19" t="s">
        <v>95</v>
      </c>
      <c r="C72" s="19">
        <v>6</v>
      </c>
      <c r="D72" s="20">
        <v>0.35709999999999997</v>
      </c>
      <c r="E72" s="21"/>
      <c r="F72" s="22" t="s">
        <v>13</v>
      </c>
      <c r="G72" s="19" t="s">
        <v>95</v>
      </c>
      <c r="H72" s="19">
        <v>6</v>
      </c>
      <c r="I72" s="23">
        <v>0.15790000000000001</v>
      </c>
      <c r="J72" s="6"/>
      <c r="K72" s="18" t="s">
        <v>14</v>
      </c>
      <c r="L72" s="19" t="s">
        <v>95</v>
      </c>
      <c r="M72" s="19">
        <v>6</v>
      </c>
      <c r="N72" s="23">
        <v>0.14630000000000001</v>
      </c>
      <c r="P72" s="18" t="s">
        <v>89</v>
      </c>
      <c r="Q72" s="19" t="s">
        <v>95</v>
      </c>
      <c r="R72" s="19">
        <v>6</v>
      </c>
      <c r="S72" s="23">
        <v>0.42859999999999998</v>
      </c>
      <c r="T72" s="6"/>
      <c r="U72" s="22" t="s">
        <v>13</v>
      </c>
      <c r="V72" s="19" t="s">
        <v>95</v>
      </c>
      <c r="W72" s="19">
        <v>6</v>
      </c>
      <c r="X72" s="23">
        <v>0.54549999999999998</v>
      </c>
      <c r="Y72" s="6"/>
      <c r="Z72" s="18" t="s">
        <v>14</v>
      </c>
      <c r="AA72" s="19" t="s">
        <v>95</v>
      </c>
      <c r="AB72" s="19">
        <v>6</v>
      </c>
      <c r="AC72" s="23">
        <v>0.2059</v>
      </c>
    </row>
    <row r="73" spans="1:29" x14ac:dyDescent="0.2">
      <c r="A73" s="18" t="s">
        <v>89</v>
      </c>
      <c r="B73" s="19" t="s">
        <v>95</v>
      </c>
      <c r="C73" s="19">
        <v>7</v>
      </c>
      <c r="D73" s="20">
        <v>0.36670000000000003</v>
      </c>
      <c r="E73" s="21"/>
      <c r="F73" s="22" t="s">
        <v>13</v>
      </c>
      <c r="G73" s="19" t="s">
        <v>95</v>
      </c>
      <c r="H73" s="19">
        <v>7</v>
      </c>
      <c r="I73" s="23">
        <v>9.0899999999999995E-2</v>
      </c>
      <c r="J73" s="6"/>
      <c r="K73" s="18" t="s">
        <v>14</v>
      </c>
      <c r="L73" s="19" t="s">
        <v>95</v>
      </c>
      <c r="M73" s="19">
        <v>7</v>
      </c>
      <c r="N73" s="23">
        <v>0.20749999999999999</v>
      </c>
      <c r="P73" s="18" t="s">
        <v>89</v>
      </c>
      <c r="Q73" s="19" t="s">
        <v>95</v>
      </c>
      <c r="R73" s="19">
        <v>7</v>
      </c>
      <c r="S73" s="23">
        <v>0.2979</v>
      </c>
      <c r="T73" s="6"/>
      <c r="U73" s="22" t="s">
        <v>13</v>
      </c>
      <c r="V73" s="19" t="s">
        <v>95</v>
      </c>
      <c r="W73" s="19">
        <v>7</v>
      </c>
      <c r="X73" s="23">
        <v>0.61429999999999996</v>
      </c>
      <c r="Y73" s="6"/>
      <c r="Z73" s="18" t="s">
        <v>14</v>
      </c>
      <c r="AA73" s="19" t="s">
        <v>95</v>
      </c>
      <c r="AB73" s="19">
        <v>7</v>
      </c>
      <c r="AC73" s="23">
        <v>0.25330000000000003</v>
      </c>
    </row>
    <row r="74" spans="1:29" x14ac:dyDescent="0.2">
      <c r="A74" s="18" t="s">
        <v>89</v>
      </c>
      <c r="B74" s="19" t="s">
        <v>95</v>
      </c>
      <c r="C74" s="19">
        <v>8</v>
      </c>
      <c r="D74" s="20">
        <v>0.44440000000000002</v>
      </c>
      <c r="E74" s="21"/>
      <c r="F74" s="22" t="s">
        <v>13</v>
      </c>
      <c r="G74" s="19" t="s">
        <v>95</v>
      </c>
      <c r="H74" s="19">
        <v>8</v>
      </c>
      <c r="I74" s="23">
        <v>0.6</v>
      </c>
      <c r="J74" s="6"/>
      <c r="K74" s="18" t="s">
        <v>14</v>
      </c>
      <c r="L74" s="19" t="s">
        <v>95</v>
      </c>
      <c r="M74" s="19">
        <v>8</v>
      </c>
      <c r="N74" s="23">
        <v>0.2361</v>
      </c>
      <c r="P74" s="18" t="s">
        <v>89</v>
      </c>
      <c r="Q74" s="19" t="s">
        <v>95</v>
      </c>
      <c r="R74" s="19">
        <v>8</v>
      </c>
      <c r="S74" s="23">
        <v>0.1613</v>
      </c>
      <c r="T74" s="6"/>
      <c r="U74" s="22" t="s">
        <v>13</v>
      </c>
      <c r="V74" s="19" t="s">
        <v>95</v>
      </c>
      <c r="W74" s="19">
        <v>8</v>
      </c>
      <c r="X74" s="23">
        <v>0.70799999999999996</v>
      </c>
      <c r="Y74" s="6"/>
      <c r="Z74" s="18" t="s">
        <v>14</v>
      </c>
      <c r="AA74" s="19" t="s">
        <v>95</v>
      </c>
      <c r="AB74" s="19">
        <v>8</v>
      </c>
      <c r="AC74" s="23">
        <v>0.1404</v>
      </c>
    </row>
    <row r="75" spans="1:29" x14ac:dyDescent="0.2">
      <c r="A75" s="18" t="s">
        <v>89</v>
      </c>
      <c r="B75" s="19" t="s">
        <v>95</v>
      </c>
      <c r="C75" s="19">
        <v>9</v>
      </c>
      <c r="D75" s="20">
        <v>0.31819999999999998</v>
      </c>
      <c r="E75" s="21"/>
      <c r="F75" s="22" t="s">
        <v>13</v>
      </c>
      <c r="G75" s="19" t="s">
        <v>95</v>
      </c>
      <c r="H75" s="19">
        <v>9</v>
      </c>
      <c r="I75" s="23">
        <v>0.38890000000000002</v>
      </c>
      <c r="J75" s="6"/>
      <c r="K75" s="18" t="s">
        <v>14</v>
      </c>
      <c r="L75" s="19" t="s">
        <v>95</v>
      </c>
      <c r="M75" s="19">
        <v>9</v>
      </c>
      <c r="N75" s="23">
        <v>0.2979</v>
      </c>
      <c r="P75" s="18" t="s">
        <v>89</v>
      </c>
      <c r="Q75" s="19" t="s">
        <v>95</v>
      </c>
      <c r="R75" s="19">
        <v>9</v>
      </c>
      <c r="S75" s="23">
        <v>0.54930000000000001</v>
      </c>
      <c r="T75" s="6"/>
      <c r="U75" s="22" t="s">
        <v>13</v>
      </c>
      <c r="V75" s="19" t="s">
        <v>95</v>
      </c>
      <c r="W75" s="19">
        <v>9</v>
      </c>
      <c r="X75" s="23">
        <v>0.51319999999999999</v>
      </c>
      <c r="Y75" s="6"/>
      <c r="Z75" s="18" t="s">
        <v>14</v>
      </c>
      <c r="AA75" s="19" t="s">
        <v>95</v>
      </c>
      <c r="AB75" s="19">
        <v>9</v>
      </c>
      <c r="AC75" s="23">
        <v>0.28889999999999999</v>
      </c>
    </row>
    <row r="76" spans="1:29" x14ac:dyDescent="0.2">
      <c r="A76" s="18" t="s">
        <v>89</v>
      </c>
      <c r="B76" s="19" t="s">
        <v>95</v>
      </c>
      <c r="C76" s="19">
        <v>10</v>
      </c>
      <c r="D76" s="20">
        <v>0.23080000000000001</v>
      </c>
      <c r="E76" s="21"/>
      <c r="F76" s="22" t="s">
        <v>13</v>
      </c>
      <c r="G76" s="19" t="s">
        <v>95</v>
      </c>
      <c r="H76" s="19">
        <v>10</v>
      </c>
      <c r="I76" s="23">
        <v>0.44</v>
      </c>
      <c r="J76" s="6"/>
      <c r="K76" s="18" t="s">
        <v>14</v>
      </c>
      <c r="L76" s="19" t="s">
        <v>95</v>
      </c>
      <c r="M76" s="19">
        <v>10</v>
      </c>
      <c r="N76" s="23">
        <v>0.27589999999999998</v>
      </c>
      <c r="P76" s="18" t="s">
        <v>89</v>
      </c>
      <c r="Q76" s="19" t="s">
        <v>95</v>
      </c>
      <c r="R76" s="19">
        <v>10</v>
      </c>
      <c r="S76" s="23">
        <v>0.17019999999999999</v>
      </c>
      <c r="T76" s="6"/>
      <c r="U76" s="22" t="s">
        <v>13</v>
      </c>
      <c r="V76" s="19" t="s">
        <v>95</v>
      </c>
      <c r="W76" s="19">
        <v>10</v>
      </c>
      <c r="X76" s="23">
        <v>0.63270000000000004</v>
      </c>
      <c r="Y76" s="6"/>
      <c r="Z76" s="18" t="s">
        <v>14</v>
      </c>
      <c r="AA76" s="19" t="s">
        <v>95</v>
      </c>
      <c r="AB76" s="19">
        <v>10</v>
      </c>
      <c r="AC76" s="23">
        <v>0.30299999999999999</v>
      </c>
    </row>
    <row r="77" spans="1:29" x14ac:dyDescent="0.2">
      <c r="A77" s="18" t="s">
        <v>89</v>
      </c>
      <c r="B77" s="19" t="s">
        <v>95</v>
      </c>
      <c r="C77" s="19">
        <v>11</v>
      </c>
      <c r="D77" s="20">
        <v>0.4667</v>
      </c>
      <c r="E77" s="21"/>
      <c r="F77" s="22" t="s">
        <v>13</v>
      </c>
      <c r="G77" s="19" t="s">
        <v>95</v>
      </c>
      <c r="H77" s="19">
        <v>11</v>
      </c>
      <c r="I77" s="23">
        <v>0.5333</v>
      </c>
      <c r="J77" s="6"/>
      <c r="K77" s="18" t="s">
        <v>14</v>
      </c>
      <c r="L77" s="19" t="s">
        <v>95</v>
      </c>
      <c r="M77" s="19">
        <v>11</v>
      </c>
      <c r="N77" s="23">
        <v>0.29089999999999999</v>
      </c>
      <c r="P77" s="18" t="s">
        <v>89</v>
      </c>
      <c r="Q77" s="19" t="s">
        <v>95</v>
      </c>
      <c r="R77" s="19">
        <v>11</v>
      </c>
      <c r="S77" s="23">
        <v>0.56000000000000005</v>
      </c>
      <c r="T77" s="6"/>
      <c r="U77" s="22" t="s">
        <v>13</v>
      </c>
      <c r="V77" s="19" t="s">
        <v>95</v>
      </c>
      <c r="W77" s="19">
        <v>11</v>
      </c>
      <c r="X77" s="23">
        <v>0.59040000000000004</v>
      </c>
      <c r="Y77" s="6"/>
      <c r="Z77" s="18" t="s">
        <v>14</v>
      </c>
      <c r="AA77" s="19" t="s">
        <v>95</v>
      </c>
      <c r="AB77" s="19">
        <v>11</v>
      </c>
      <c r="AC77" s="23">
        <v>0.3579</v>
      </c>
    </row>
    <row r="78" spans="1:29" x14ac:dyDescent="0.2">
      <c r="A78" s="18" t="s">
        <v>89</v>
      </c>
      <c r="B78" s="19" t="s">
        <v>95</v>
      </c>
      <c r="C78" s="19">
        <v>12</v>
      </c>
      <c r="D78" s="20">
        <v>0.36359999999999998</v>
      </c>
      <c r="E78" s="21"/>
      <c r="F78" s="22" t="s">
        <v>13</v>
      </c>
      <c r="G78" s="19" t="s">
        <v>95</v>
      </c>
      <c r="H78" s="19">
        <v>12</v>
      </c>
      <c r="I78" s="23">
        <v>0.56410000000000005</v>
      </c>
      <c r="J78" s="6"/>
      <c r="K78" s="18" t="s">
        <v>14</v>
      </c>
      <c r="L78" s="19" t="s">
        <v>95</v>
      </c>
      <c r="M78" s="19">
        <v>12</v>
      </c>
      <c r="N78" s="23">
        <v>0.1154</v>
      </c>
      <c r="P78" s="18" t="s">
        <v>89</v>
      </c>
      <c r="Q78" s="19" t="s">
        <v>95</v>
      </c>
      <c r="R78" s="19">
        <v>12</v>
      </c>
      <c r="S78" s="23">
        <v>0.45450000000000002</v>
      </c>
      <c r="T78" s="6"/>
      <c r="U78" s="22" t="s">
        <v>13</v>
      </c>
      <c r="V78" s="19" t="s">
        <v>95</v>
      </c>
      <c r="W78" s="19">
        <v>12</v>
      </c>
      <c r="X78" s="23">
        <v>0.70240000000000002</v>
      </c>
      <c r="Y78" s="6"/>
      <c r="Z78" s="18" t="s">
        <v>14</v>
      </c>
      <c r="AA78" s="19" t="s">
        <v>95</v>
      </c>
      <c r="AB78" s="19">
        <v>12</v>
      </c>
      <c r="AC78" s="23">
        <v>0.36</v>
      </c>
    </row>
    <row r="79" spans="1:29" x14ac:dyDescent="0.2">
      <c r="A79" s="18" t="s">
        <v>89</v>
      </c>
      <c r="B79" s="19" t="s">
        <v>95</v>
      </c>
      <c r="C79" s="19">
        <v>13</v>
      </c>
      <c r="D79" s="20">
        <v>0.23080000000000001</v>
      </c>
      <c r="E79" s="21"/>
      <c r="F79" s="22" t="s">
        <v>13</v>
      </c>
      <c r="G79" s="19" t="s">
        <v>95</v>
      </c>
      <c r="H79" s="19">
        <v>13</v>
      </c>
      <c r="I79" s="23">
        <v>0.5323</v>
      </c>
      <c r="J79" s="6"/>
      <c r="K79" s="18" t="s">
        <v>14</v>
      </c>
      <c r="L79" s="19" t="s">
        <v>95</v>
      </c>
      <c r="M79" s="19">
        <v>13</v>
      </c>
      <c r="N79" s="23">
        <v>0.29549999999999998</v>
      </c>
      <c r="P79" s="18" t="s">
        <v>89</v>
      </c>
      <c r="Q79" s="19" t="s">
        <v>95</v>
      </c>
      <c r="R79" s="19">
        <v>13</v>
      </c>
      <c r="S79" s="23">
        <v>0.36670000000000003</v>
      </c>
      <c r="T79" s="6"/>
      <c r="U79" s="22" t="s">
        <v>13</v>
      </c>
      <c r="V79" s="19" t="s">
        <v>95</v>
      </c>
      <c r="W79" s="19">
        <v>13</v>
      </c>
      <c r="X79" s="23">
        <v>0.58589999999999998</v>
      </c>
      <c r="Y79" s="6"/>
      <c r="Z79" s="18" t="s">
        <v>14</v>
      </c>
      <c r="AA79" s="19" t="s">
        <v>95</v>
      </c>
      <c r="AB79" s="19">
        <v>13</v>
      </c>
      <c r="AC79" s="23">
        <v>0.31909999999999999</v>
      </c>
    </row>
    <row r="80" spans="1:29" x14ac:dyDescent="0.2">
      <c r="A80" s="18" t="s">
        <v>89</v>
      </c>
      <c r="B80" s="19" t="s">
        <v>95</v>
      </c>
      <c r="C80" s="19">
        <v>14</v>
      </c>
      <c r="D80" s="20">
        <v>0.4375</v>
      </c>
      <c r="E80" s="21"/>
      <c r="F80" s="22" t="s">
        <v>13</v>
      </c>
      <c r="G80" s="19" t="s">
        <v>95</v>
      </c>
      <c r="H80" s="19">
        <v>14</v>
      </c>
      <c r="I80" s="23">
        <v>0.5181</v>
      </c>
      <c r="J80" s="6"/>
      <c r="K80" s="18" t="s">
        <v>14</v>
      </c>
      <c r="L80" s="19" t="s">
        <v>95</v>
      </c>
      <c r="M80" s="19">
        <v>14</v>
      </c>
      <c r="N80" s="23">
        <v>0.1132</v>
      </c>
      <c r="P80" s="18" t="s">
        <v>89</v>
      </c>
      <c r="Q80" s="19" t="s">
        <v>95</v>
      </c>
      <c r="R80" s="19">
        <v>14</v>
      </c>
      <c r="S80" s="23">
        <v>0.36359999999999998</v>
      </c>
      <c r="T80" s="6"/>
      <c r="U80" s="22" t="s">
        <v>13</v>
      </c>
      <c r="V80" s="19" t="s">
        <v>95</v>
      </c>
      <c r="W80" s="19">
        <v>14</v>
      </c>
      <c r="X80" s="23">
        <v>0.59719999999999995</v>
      </c>
      <c r="Y80" s="6"/>
      <c r="Z80" s="18" t="s">
        <v>14</v>
      </c>
      <c r="AA80" s="19" t="s">
        <v>95</v>
      </c>
      <c r="AB80" s="19">
        <v>14</v>
      </c>
      <c r="AC80" s="23">
        <v>0.32429999999999998</v>
      </c>
    </row>
    <row r="81" spans="1:29" x14ac:dyDescent="0.2">
      <c r="A81" s="18" t="s">
        <v>89</v>
      </c>
      <c r="B81" s="19" t="s">
        <v>95</v>
      </c>
      <c r="C81" s="19">
        <v>15</v>
      </c>
      <c r="D81" s="20">
        <v>0.45</v>
      </c>
      <c r="E81" s="21"/>
      <c r="F81" s="22" t="s">
        <v>13</v>
      </c>
      <c r="G81" s="19" t="s">
        <v>95</v>
      </c>
      <c r="H81" s="19">
        <v>15</v>
      </c>
      <c r="I81" s="23">
        <v>0.52080000000000004</v>
      </c>
      <c r="J81" s="6"/>
      <c r="K81" s="18" t="s">
        <v>14</v>
      </c>
      <c r="L81" s="19" t="s">
        <v>95</v>
      </c>
      <c r="M81" s="19">
        <v>15</v>
      </c>
      <c r="N81" s="23">
        <v>0.34289999999999998</v>
      </c>
      <c r="P81" s="18" t="s">
        <v>89</v>
      </c>
      <c r="Q81" s="19" t="s">
        <v>95</v>
      </c>
      <c r="R81" s="19">
        <v>15</v>
      </c>
      <c r="S81" s="23">
        <v>0.55220000000000002</v>
      </c>
      <c r="T81" s="6"/>
      <c r="U81" s="22" t="s">
        <v>13</v>
      </c>
      <c r="V81" s="19" t="s">
        <v>95</v>
      </c>
      <c r="W81" s="19">
        <v>15</v>
      </c>
      <c r="X81" s="23">
        <v>0.79410000000000003</v>
      </c>
      <c r="Y81" s="6"/>
      <c r="Z81" s="18" t="s">
        <v>14</v>
      </c>
      <c r="AA81" s="19" t="s">
        <v>95</v>
      </c>
      <c r="AB81" s="19">
        <v>15</v>
      </c>
      <c r="AC81" s="23">
        <v>0.2727</v>
      </c>
    </row>
    <row r="82" spans="1:29" x14ac:dyDescent="0.2">
      <c r="A82" s="18" t="s">
        <v>89</v>
      </c>
      <c r="B82" s="19" t="s">
        <v>95</v>
      </c>
      <c r="C82" s="19">
        <v>16</v>
      </c>
      <c r="D82" s="20">
        <v>0.26469999999999999</v>
      </c>
      <c r="E82" s="21"/>
      <c r="F82" s="22" t="s">
        <v>13</v>
      </c>
      <c r="G82" s="19" t="s">
        <v>95</v>
      </c>
      <c r="H82" s="19">
        <v>16</v>
      </c>
      <c r="I82" s="23">
        <v>0.44740000000000002</v>
      </c>
      <c r="J82" s="6"/>
      <c r="K82" s="18" t="s">
        <v>14</v>
      </c>
      <c r="L82" s="19" t="s">
        <v>95</v>
      </c>
      <c r="M82" s="19">
        <v>16</v>
      </c>
      <c r="N82" s="23">
        <v>0.3019</v>
      </c>
      <c r="P82" s="18" t="s">
        <v>89</v>
      </c>
      <c r="Q82" s="19" t="s">
        <v>95</v>
      </c>
      <c r="R82" s="19">
        <v>16</v>
      </c>
      <c r="S82" s="23">
        <v>0.39290000000000003</v>
      </c>
      <c r="T82" s="6"/>
      <c r="U82" s="22" t="s">
        <v>13</v>
      </c>
      <c r="V82" s="19" t="s">
        <v>95</v>
      </c>
      <c r="W82" s="19">
        <v>16</v>
      </c>
      <c r="X82" s="23">
        <v>0.57350000000000001</v>
      </c>
      <c r="Y82" s="6"/>
      <c r="Z82" s="18" t="s">
        <v>14</v>
      </c>
      <c r="AA82" s="19" t="s">
        <v>95</v>
      </c>
      <c r="AB82" s="19">
        <v>16</v>
      </c>
      <c r="AC82" s="23">
        <v>0.45100000000000001</v>
      </c>
    </row>
    <row r="83" spans="1:29" x14ac:dyDescent="0.2">
      <c r="A83" s="18" t="s">
        <v>89</v>
      </c>
      <c r="B83" s="19" t="s">
        <v>95</v>
      </c>
      <c r="C83" s="19">
        <v>17</v>
      </c>
      <c r="D83" s="20">
        <v>0.39529999999999998</v>
      </c>
      <c r="E83" s="21"/>
      <c r="F83" s="22" t="s">
        <v>13</v>
      </c>
      <c r="G83" s="19" t="s">
        <v>95</v>
      </c>
      <c r="H83" s="19">
        <v>17</v>
      </c>
      <c r="I83" s="23">
        <v>0.40539999999999998</v>
      </c>
      <c r="J83" s="6"/>
      <c r="K83" s="18" t="s">
        <v>14</v>
      </c>
      <c r="L83" s="19" t="s">
        <v>95</v>
      </c>
      <c r="M83" s="19">
        <v>17</v>
      </c>
      <c r="N83" s="23">
        <v>0.3594</v>
      </c>
      <c r="P83" s="18" t="s">
        <v>89</v>
      </c>
      <c r="Q83" s="19" t="s">
        <v>95</v>
      </c>
      <c r="R83" s="19">
        <v>17</v>
      </c>
      <c r="S83" s="23">
        <v>0.4</v>
      </c>
      <c r="T83" s="6"/>
      <c r="U83" s="22" t="s">
        <v>13</v>
      </c>
      <c r="V83" s="19" t="s">
        <v>95</v>
      </c>
      <c r="W83" s="19">
        <v>17</v>
      </c>
      <c r="X83" s="23">
        <v>0.74</v>
      </c>
      <c r="Y83" s="6"/>
      <c r="Z83" s="18" t="s">
        <v>14</v>
      </c>
      <c r="AA83" s="19" t="s">
        <v>95</v>
      </c>
      <c r="AB83" s="19">
        <v>17</v>
      </c>
      <c r="AC83" s="23">
        <v>0.25</v>
      </c>
    </row>
    <row r="84" spans="1:29" x14ac:dyDescent="0.2">
      <c r="A84" s="18" t="s">
        <v>89</v>
      </c>
      <c r="B84" s="19" t="s">
        <v>95</v>
      </c>
      <c r="C84" s="19">
        <v>18</v>
      </c>
      <c r="D84" s="20">
        <v>0.40739999999999998</v>
      </c>
      <c r="E84" s="21"/>
      <c r="F84" s="22" t="s">
        <v>13</v>
      </c>
      <c r="G84" s="19" t="s">
        <v>95</v>
      </c>
      <c r="H84" s="19">
        <v>18</v>
      </c>
      <c r="I84" s="23">
        <v>0.3846</v>
      </c>
      <c r="J84" s="6"/>
      <c r="K84" s="18" t="s">
        <v>14</v>
      </c>
      <c r="L84" s="19" t="s">
        <v>95</v>
      </c>
      <c r="M84" s="19">
        <v>18</v>
      </c>
      <c r="N84" s="23">
        <v>0.34549999999999997</v>
      </c>
      <c r="P84" s="18" t="s">
        <v>89</v>
      </c>
      <c r="Q84" s="19" t="s">
        <v>95</v>
      </c>
      <c r="R84" s="19">
        <v>18</v>
      </c>
      <c r="S84" s="23">
        <v>0.44190000000000002</v>
      </c>
      <c r="T84" s="6"/>
      <c r="U84" s="22" t="s">
        <v>13</v>
      </c>
      <c r="V84" s="19" t="s">
        <v>95</v>
      </c>
      <c r="W84" s="19">
        <v>18</v>
      </c>
      <c r="X84" s="23">
        <v>0.5</v>
      </c>
      <c r="Y84" s="6"/>
      <c r="Z84" s="18" t="s">
        <v>14</v>
      </c>
      <c r="AA84" s="19" t="s">
        <v>95</v>
      </c>
      <c r="AB84" s="19">
        <v>18</v>
      </c>
      <c r="AC84" s="23">
        <v>0.33960000000000001</v>
      </c>
    </row>
    <row r="85" spans="1:29" x14ac:dyDescent="0.2">
      <c r="A85" s="18" t="s">
        <v>89</v>
      </c>
      <c r="B85" s="19" t="s">
        <v>95</v>
      </c>
      <c r="C85" s="19">
        <v>19</v>
      </c>
      <c r="D85" s="20">
        <v>0.27500000000000002</v>
      </c>
      <c r="E85" s="21"/>
      <c r="F85" s="22" t="s">
        <v>13</v>
      </c>
      <c r="G85" s="19" t="s">
        <v>95</v>
      </c>
      <c r="H85" s="19">
        <v>19</v>
      </c>
      <c r="I85" s="23">
        <v>0.3846</v>
      </c>
      <c r="J85" s="6"/>
      <c r="K85" s="18" t="s">
        <v>14</v>
      </c>
      <c r="L85" s="19" t="s">
        <v>95</v>
      </c>
      <c r="M85" s="19">
        <v>19</v>
      </c>
      <c r="N85" s="23">
        <v>0.1918</v>
      </c>
      <c r="P85" s="18" t="s">
        <v>89</v>
      </c>
      <c r="Q85" s="19" t="s">
        <v>95</v>
      </c>
      <c r="R85" s="19">
        <v>19</v>
      </c>
      <c r="S85" s="23">
        <v>0.43859999999999999</v>
      </c>
      <c r="T85" s="6"/>
      <c r="U85" s="22" t="s">
        <v>13</v>
      </c>
      <c r="V85" s="19" t="s">
        <v>95</v>
      </c>
      <c r="W85" s="19">
        <v>19</v>
      </c>
      <c r="X85" s="23">
        <v>0.54169999999999996</v>
      </c>
      <c r="Y85" s="6"/>
      <c r="Z85" s="18" t="s">
        <v>14</v>
      </c>
      <c r="AA85" s="19" t="s">
        <v>95</v>
      </c>
      <c r="AB85" s="19">
        <v>19</v>
      </c>
      <c r="AC85" s="23">
        <v>0.27660000000000001</v>
      </c>
    </row>
    <row r="86" spans="1:29" x14ac:dyDescent="0.2">
      <c r="A86" s="18" t="s">
        <v>89</v>
      </c>
      <c r="B86" s="19" t="s">
        <v>95</v>
      </c>
      <c r="C86" s="19">
        <v>20</v>
      </c>
      <c r="D86" s="20">
        <v>0.22220000000000001</v>
      </c>
      <c r="E86" s="21"/>
      <c r="F86" s="22" t="s">
        <v>13</v>
      </c>
      <c r="G86" s="19" t="s">
        <v>95</v>
      </c>
      <c r="H86" s="19">
        <v>20</v>
      </c>
      <c r="I86" s="33">
        <v>0.53449999999999998</v>
      </c>
      <c r="J86" s="34"/>
      <c r="K86" s="18" t="s">
        <v>14</v>
      </c>
      <c r="L86" s="19" t="s">
        <v>95</v>
      </c>
      <c r="M86" s="19">
        <v>20</v>
      </c>
      <c r="N86" s="23">
        <v>0.24560000000000001</v>
      </c>
      <c r="P86" s="18" t="s">
        <v>89</v>
      </c>
      <c r="Q86" s="19" t="s">
        <v>95</v>
      </c>
      <c r="R86" s="19">
        <v>20</v>
      </c>
      <c r="S86" s="23">
        <v>0.51559999999999995</v>
      </c>
      <c r="T86" s="6"/>
      <c r="U86" s="22" t="s">
        <v>13</v>
      </c>
      <c r="V86" s="19" t="s">
        <v>95</v>
      </c>
      <c r="W86" s="19">
        <v>20</v>
      </c>
      <c r="X86" s="23">
        <v>0.63009999999999999</v>
      </c>
      <c r="Y86" s="6"/>
      <c r="Z86" s="18" t="s">
        <v>14</v>
      </c>
      <c r="AA86" s="19" t="s">
        <v>95</v>
      </c>
      <c r="AB86" s="19">
        <v>20</v>
      </c>
      <c r="AC86" s="23">
        <v>0.28789999999999999</v>
      </c>
    </row>
    <row r="87" spans="1:29" x14ac:dyDescent="0.2">
      <c r="A87" s="18" t="s">
        <v>89</v>
      </c>
      <c r="B87" s="19" t="s">
        <v>95</v>
      </c>
      <c r="C87" s="19">
        <v>21</v>
      </c>
      <c r="D87" s="20">
        <v>0.1111</v>
      </c>
      <c r="E87" s="21"/>
      <c r="F87" s="22" t="s">
        <v>13</v>
      </c>
      <c r="G87" s="19" t="s">
        <v>95</v>
      </c>
      <c r="H87" s="19">
        <v>21</v>
      </c>
      <c r="I87" s="23">
        <v>0.53849999999999998</v>
      </c>
      <c r="J87" s="6"/>
      <c r="K87" s="18" t="s">
        <v>14</v>
      </c>
      <c r="L87" s="19" t="s">
        <v>95</v>
      </c>
      <c r="M87" s="19">
        <v>21</v>
      </c>
      <c r="N87" s="23">
        <v>0.13850000000000001</v>
      </c>
      <c r="P87" s="18" t="s">
        <v>89</v>
      </c>
      <c r="Q87" s="19" t="s">
        <v>95</v>
      </c>
      <c r="R87" s="19">
        <v>21</v>
      </c>
      <c r="S87" s="23">
        <v>0.36170000000000002</v>
      </c>
      <c r="T87" s="6"/>
      <c r="U87" s="22" t="s">
        <v>13</v>
      </c>
      <c r="V87" s="19" t="s">
        <v>95</v>
      </c>
      <c r="W87" s="19">
        <v>21</v>
      </c>
      <c r="X87" s="23">
        <v>0.64559999999999995</v>
      </c>
      <c r="Y87" s="6"/>
      <c r="Z87" s="18" t="s">
        <v>14</v>
      </c>
      <c r="AA87" s="19" t="s">
        <v>95</v>
      </c>
      <c r="AB87" s="19">
        <v>21</v>
      </c>
      <c r="AC87" s="23">
        <v>0.21429999999999999</v>
      </c>
    </row>
    <row r="88" spans="1:29" x14ac:dyDescent="0.2">
      <c r="A88" s="18" t="s">
        <v>89</v>
      </c>
      <c r="B88" s="19" t="s">
        <v>95</v>
      </c>
      <c r="C88" s="19">
        <v>22</v>
      </c>
      <c r="D88" s="20">
        <v>0.5</v>
      </c>
      <c r="E88" s="21"/>
      <c r="F88" s="22" t="s">
        <v>13</v>
      </c>
      <c r="G88" s="19" t="s">
        <v>95</v>
      </c>
      <c r="H88" s="19">
        <v>22</v>
      </c>
      <c r="I88" s="23">
        <v>0.21429999999999999</v>
      </c>
      <c r="J88" s="6"/>
      <c r="K88" s="18" t="s">
        <v>14</v>
      </c>
      <c r="L88" s="19" t="s">
        <v>95</v>
      </c>
      <c r="M88" s="19">
        <v>22</v>
      </c>
      <c r="N88" s="23">
        <v>0.14810000000000001</v>
      </c>
      <c r="P88" s="18" t="s">
        <v>89</v>
      </c>
      <c r="Q88" s="19" t="s">
        <v>95</v>
      </c>
      <c r="R88" s="19">
        <v>22</v>
      </c>
      <c r="S88" s="23">
        <v>0.40539999999999998</v>
      </c>
      <c r="T88" s="6"/>
      <c r="U88" s="22" t="s">
        <v>13</v>
      </c>
      <c r="V88" s="19" t="s">
        <v>95</v>
      </c>
      <c r="W88" s="19">
        <v>22</v>
      </c>
      <c r="X88" s="23">
        <v>0.65310000000000001</v>
      </c>
      <c r="Y88" s="6"/>
      <c r="Z88" s="18" t="s">
        <v>14</v>
      </c>
      <c r="AA88" s="19" t="s">
        <v>95</v>
      </c>
      <c r="AB88" s="19">
        <v>22</v>
      </c>
      <c r="AC88" s="23">
        <v>0.18640000000000001</v>
      </c>
    </row>
    <row r="89" spans="1:29" x14ac:dyDescent="0.2">
      <c r="A89" s="18" t="s">
        <v>89</v>
      </c>
      <c r="B89" s="19" t="s">
        <v>95</v>
      </c>
      <c r="C89" s="19">
        <v>23</v>
      </c>
      <c r="D89" s="20">
        <v>0.2581</v>
      </c>
      <c r="E89" s="21"/>
      <c r="F89" s="22" t="s">
        <v>13</v>
      </c>
      <c r="G89" s="19" t="s">
        <v>95</v>
      </c>
      <c r="H89" s="19">
        <v>23</v>
      </c>
      <c r="I89" s="23">
        <v>0.5373</v>
      </c>
      <c r="J89" s="6"/>
      <c r="K89" s="18" t="s">
        <v>14</v>
      </c>
      <c r="L89" s="19" t="s">
        <v>95</v>
      </c>
      <c r="M89" s="19">
        <v>23</v>
      </c>
      <c r="N89" s="23">
        <v>0.1176</v>
      </c>
      <c r="P89" s="18" t="s">
        <v>89</v>
      </c>
      <c r="Q89" s="19" t="s">
        <v>95</v>
      </c>
      <c r="R89" s="19">
        <v>23</v>
      </c>
      <c r="S89" s="23">
        <v>0.34689999999999999</v>
      </c>
      <c r="T89" s="6"/>
      <c r="U89" s="22" t="s">
        <v>13</v>
      </c>
      <c r="V89" s="19" t="s">
        <v>95</v>
      </c>
      <c r="W89" s="19">
        <v>23</v>
      </c>
      <c r="X89" s="23">
        <v>0.56920000000000004</v>
      </c>
      <c r="Y89" s="6"/>
      <c r="Z89" s="18" t="s">
        <v>14</v>
      </c>
      <c r="AA89" s="19" t="s">
        <v>95</v>
      </c>
      <c r="AB89" s="19">
        <v>23</v>
      </c>
      <c r="AC89" s="23">
        <v>0.36670000000000003</v>
      </c>
    </row>
    <row r="90" spans="1:29" x14ac:dyDescent="0.2">
      <c r="A90" s="18" t="s">
        <v>89</v>
      </c>
      <c r="B90" s="19" t="s">
        <v>95</v>
      </c>
      <c r="C90" s="19">
        <v>24</v>
      </c>
      <c r="D90" s="20">
        <v>0.30769999999999997</v>
      </c>
      <c r="E90" s="21"/>
      <c r="F90" s="22" t="s">
        <v>13</v>
      </c>
      <c r="G90" s="19" t="s">
        <v>95</v>
      </c>
      <c r="H90" s="19">
        <v>24</v>
      </c>
      <c r="I90" s="23">
        <v>0.53190000000000004</v>
      </c>
      <c r="J90" s="6"/>
      <c r="K90" s="18" t="s">
        <v>14</v>
      </c>
      <c r="L90" s="19" t="s">
        <v>95</v>
      </c>
      <c r="M90" s="19">
        <v>24</v>
      </c>
      <c r="N90" s="23">
        <v>0.27939999999999998</v>
      </c>
      <c r="P90" s="18" t="s">
        <v>89</v>
      </c>
      <c r="Q90" s="19" t="s">
        <v>95</v>
      </c>
      <c r="R90" s="19">
        <v>24</v>
      </c>
      <c r="S90" s="23">
        <v>0.26919999999999999</v>
      </c>
      <c r="T90" s="6"/>
      <c r="U90" s="22" t="s">
        <v>13</v>
      </c>
      <c r="V90" s="19" t="s">
        <v>95</v>
      </c>
      <c r="W90" s="19">
        <v>24</v>
      </c>
      <c r="X90" s="23">
        <v>0.4773</v>
      </c>
      <c r="Y90" s="6"/>
      <c r="Z90" s="18" t="s">
        <v>14</v>
      </c>
      <c r="AA90" s="19" t="s">
        <v>95</v>
      </c>
      <c r="AB90" s="19">
        <v>24</v>
      </c>
      <c r="AC90" s="23">
        <v>0.18179999999999999</v>
      </c>
    </row>
    <row r="91" spans="1:29" x14ac:dyDescent="0.2">
      <c r="A91" s="18" t="s">
        <v>89</v>
      </c>
      <c r="B91" s="19" t="s">
        <v>95</v>
      </c>
      <c r="C91" s="19">
        <v>25</v>
      </c>
      <c r="D91" s="20">
        <v>0.1875</v>
      </c>
      <c r="E91" s="21"/>
      <c r="F91" s="22" t="s">
        <v>13</v>
      </c>
      <c r="G91" s="19" t="s">
        <v>95</v>
      </c>
      <c r="H91" s="19">
        <v>25</v>
      </c>
      <c r="I91" s="23">
        <v>0.4556</v>
      </c>
      <c r="J91" s="6"/>
      <c r="K91" s="18" t="s">
        <v>14</v>
      </c>
      <c r="L91" s="19" t="s">
        <v>95</v>
      </c>
      <c r="M91" s="19">
        <v>25</v>
      </c>
      <c r="N91" s="23">
        <v>0.32879999999999998</v>
      </c>
      <c r="P91" s="18" t="s">
        <v>89</v>
      </c>
      <c r="Q91" s="19" t="s">
        <v>95</v>
      </c>
      <c r="R91" s="19">
        <v>25</v>
      </c>
      <c r="S91" s="23">
        <v>0.47060000000000002</v>
      </c>
      <c r="T91" s="6"/>
      <c r="U91" s="22" t="s">
        <v>13</v>
      </c>
      <c r="V91" s="19" t="s">
        <v>95</v>
      </c>
      <c r="W91" s="19">
        <v>25</v>
      </c>
      <c r="X91" s="23">
        <v>0.65169999999999995</v>
      </c>
      <c r="Y91" s="6"/>
      <c r="Z91" s="18" t="s">
        <v>14</v>
      </c>
      <c r="AA91" s="19" t="s">
        <v>95</v>
      </c>
      <c r="AB91" s="19">
        <v>25</v>
      </c>
      <c r="AC91" s="23">
        <v>0.37040000000000001</v>
      </c>
    </row>
    <row r="92" spans="1:29" x14ac:dyDescent="0.2">
      <c r="A92" s="18" t="s">
        <v>89</v>
      </c>
      <c r="B92" s="19" t="s">
        <v>95</v>
      </c>
      <c r="C92" s="19">
        <v>26</v>
      </c>
      <c r="D92" s="20">
        <v>0.26469999999999999</v>
      </c>
      <c r="E92" s="21"/>
      <c r="F92" s="22" t="s">
        <v>13</v>
      </c>
      <c r="G92" s="19" t="s">
        <v>95</v>
      </c>
      <c r="H92" s="19">
        <v>26</v>
      </c>
      <c r="I92" s="23">
        <v>0.23080000000000001</v>
      </c>
      <c r="J92" s="6"/>
      <c r="K92" s="18" t="s">
        <v>14</v>
      </c>
      <c r="L92" s="19" t="s">
        <v>95</v>
      </c>
      <c r="M92" s="19">
        <v>26</v>
      </c>
      <c r="N92" s="23">
        <v>0.26790000000000003</v>
      </c>
      <c r="P92" s="18" t="s">
        <v>89</v>
      </c>
      <c r="Q92" s="19" t="s">
        <v>95</v>
      </c>
      <c r="R92" s="19">
        <v>26</v>
      </c>
      <c r="S92" s="23">
        <v>0.434</v>
      </c>
      <c r="T92" s="6"/>
      <c r="U92" s="22" t="s">
        <v>13</v>
      </c>
      <c r="V92" s="19" t="s">
        <v>95</v>
      </c>
      <c r="W92" s="19">
        <v>26</v>
      </c>
      <c r="X92" s="23">
        <v>0.69140000000000001</v>
      </c>
      <c r="Y92" s="6"/>
      <c r="Z92" s="18" t="s">
        <v>14</v>
      </c>
      <c r="AA92" s="19" t="s">
        <v>95</v>
      </c>
      <c r="AB92" s="19">
        <v>26</v>
      </c>
      <c r="AC92" s="23">
        <v>0.2432</v>
      </c>
    </row>
    <row r="93" spans="1:29" x14ac:dyDescent="0.2">
      <c r="A93" s="18" t="s">
        <v>89</v>
      </c>
      <c r="B93" s="19" t="s">
        <v>95</v>
      </c>
      <c r="C93" s="19">
        <v>27</v>
      </c>
      <c r="D93" s="20">
        <v>0.18179999999999999</v>
      </c>
      <c r="E93" s="21"/>
      <c r="F93" s="22" t="s">
        <v>13</v>
      </c>
      <c r="G93" s="19" t="s">
        <v>95</v>
      </c>
      <c r="H93" s="19">
        <v>27</v>
      </c>
      <c r="I93" s="23">
        <v>0.43859999999999999</v>
      </c>
      <c r="J93" s="6"/>
      <c r="K93" s="18" t="s">
        <v>14</v>
      </c>
      <c r="L93" s="19" t="s">
        <v>95</v>
      </c>
      <c r="M93" s="19">
        <v>27</v>
      </c>
      <c r="N93" s="23">
        <v>0.26229999999999998</v>
      </c>
      <c r="P93" s="18" t="s">
        <v>89</v>
      </c>
      <c r="Q93" s="19" t="s">
        <v>95</v>
      </c>
      <c r="R93" s="19">
        <v>27</v>
      </c>
      <c r="S93" s="23">
        <v>0.40429999999999999</v>
      </c>
      <c r="T93" s="6"/>
      <c r="U93" s="22" t="s">
        <v>13</v>
      </c>
      <c r="V93" s="19" t="s">
        <v>95</v>
      </c>
      <c r="W93" s="19">
        <v>27</v>
      </c>
      <c r="X93" s="23">
        <v>0.52780000000000005</v>
      </c>
      <c r="Y93" s="6"/>
      <c r="Z93" s="18" t="s">
        <v>14</v>
      </c>
      <c r="AA93" s="19" t="s">
        <v>95</v>
      </c>
      <c r="AB93" s="19">
        <v>27</v>
      </c>
      <c r="AC93" s="23">
        <v>0.25</v>
      </c>
    </row>
    <row r="94" spans="1:29" x14ac:dyDescent="0.2">
      <c r="A94" s="18" t="s">
        <v>89</v>
      </c>
      <c r="B94" s="19" t="s">
        <v>95</v>
      </c>
      <c r="C94" s="19">
        <v>28</v>
      </c>
      <c r="D94" s="20">
        <v>0.2258</v>
      </c>
      <c r="E94" s="21"/>
      <c r="F94" s="22" t="s">
        <v>13</v>
      </c>
      <c r="G94" s="19" t="s">
        <v>95</v>
      </c>
      <c r="H94" s="19">
        <v>28</v>
      </c>
      <c r="I94" s="23">
        <v>0.52049999999999996</v>
      </c>
      <c r="J94" s="6"/>
      <c r="K94" s="18" t="s">
        <v>14</v>
      </c>
      <c r="L94" s="19" t="s">
        <v>95</v>
      </c>
      <c r="M94" s="19">
        <v>28</v>
      </c>
      <c r="N94" s="23">
        <v>0.3</v>
      </c>
      <c r="P94" s="18" t="s">
        <v>89</v>
      </c>
      <c r="Q94" s="19" t="s">
        <v>95</v>
      </c>
      <c r="R94" s="19">
        <v>28</v>
      </c>
      <c r="S94" s="23">
        <v>0.3906</v>
      </c>
      <c r="T94" s="6"/>
      <c r="U94" s="22" t="s">
        <v>13</v>
      </c>
      <c r="V94" s="19" t="s">
        <v>95</v>
      </c>
      <c r="W94" s="19">
        <v>28</v>
      </c>
      <c r="X94" s="23">
        <v>0.45900000000000002</v>
      </c>
      <c r="Y94" s="6"/>
      <c r="Z94" s="18" t="s">
        <v>14</v>
      </c>
      <c r="AA94" s="19" t="s">
        <v>95</v>
      </c>
      <c r="AB94" s="19">
        <v>28</v>
      </c>
      <c r="AC94" s="23">
        <v>0.2656</v>
      </c>
    </row>
    <row r="95" spans="1:29" x14ac:dyDescent="0.2">
      <c r="A95" s="18" t="s">
        <v>89</v>
      </c>
      <c r="B95" s="19" t="s">
        <v>95</v>
      </c>
      <c r="C95" s="19">
        <v>29</v>
      </c>
      <c r="D95" s="20">
        <v>0.27660000000000001</v>
      </c>
      <c r="E95" s="21"/>
      <c r="F95" s="22" t="s">
        <v>13</v>
      </c>
      <c r="G95" s="19" t="s">
        <v>95</v>
      </c>
      <c r="H95" s="19">
        <v>29</v>
      </c>
      <c r="I95" s="23">
        <v>0.43480000000000002</v>
      </c>
      <c r="J95" s="6"/>
      <c r="K95" s="18" t="s">
        <v>14</v>
      </c>
      <c r="L95" s="19" t="s">
        <v>95</v>
      </c>
      <c r="M95" s="19">
        <v>29</v>
      </c>
      <c r="N95" s="23">
        <v>0.32079999999999997</v>
      </c>
      <c r="P95" s="18" t="s">
        <v>89</v>
      </c>
      <c r="Q95" s="19" t="s">
        <v>95</v>
      </c>
      <c r="R95" s="19">
        <v>29</v>
      </c>
      <c r="S95" s="23">
        <v>0.46939999999999998</v>
      </c>
      <c r="T95" s="6"/>
      <c r="U95" s="22" t="s">
        <v>13</v>
      </c>
      <c r="V95" s="19" t="s">
        <v>95</v>
      </c>
      <c r="W95" s="19">
        <v>29</v>
      </c>
      <c r="X95" s="23">
        <v>0.69699999999999995</v>
      </c>
      <c r="Y95" s="6"/>
      <c r="Z95" s="18" t="s">
        <v>14</v>
      </c>
      <c r="AA95" s="19" t="s">
        <v>95</v>
      </c>
      <c r="AB95" s="19">
        <v>29</v>
      </c>
      <c r="AC95" s="23">
        <v>0.31480000000000002</v>
      </c>
    </row>
    <row r="96" spans="1:29" ht="16" thickBot="1" x14ac:dyDescent="0.25">
      <c r="A96" s="25" t="s">
        <v>89</v>
      </c>
      <c r="B96" s="26" t="s">
        <v>95</v>
      </c>
      <c r="C96" s="26">
        <v>30</v>
      </c>
      <c r="D96" s="27">
        <v>0.19439999999999999</v>
      </c>
      <c r="E96" s="21"/>
      <c r="F96" s="28" t="s">
        <v>13</v>
      </c>
      <c r="G96" s="26" t="s">
        <v>95</v>
      </c>
      <c r="H96" s="26">
        <v>30</v>
      </c>
      <c r="I96" s="29">
        <v>0.45450000000000002</v>
      </c>
      <c r="J96" s="6"/>
      <c r="K96" s="25" t="s">
        <v>14</v>
      </c>
      <c r="L96" s="26" t="s">
        <v>95</v>
      </c>
      <c r="M96" s="26">
        <v>30</v>
      </c>
      <c r="N96" s="29">
        <v>0.1875</v>
      </c>
      <c r="P96" s="25" t="s">
        <v>89</v>
      </c>
      <c r="Q96" s="26" t="s">
        <v>95</v>
      </c>
      <c r="R96" s="26">
        <v>30</v>
      </c>
      <c r="S96" s="29">
        <v>0.29409999999999997</v>
      </c>
      <c r="T96" s="6"/>
      <c r="U96" s="28" t="s">
        <v>13</v>
      </c>
      <c r="V96" s="26" t="s">
        <v>95</v>
      </c>
      <c r="W96" s="26">
        <v>30</v>
      </c>
      <c r="X96" s="29">
        <v>0.6452</v>
      </c>
      <c r="Y96" s="6"/>
      <c r="Z96" s="25" t="s">
        <v>14</v>
      </c>
      <c r="AA96" s="26" t="s">
        <v>95</v>
      </c>
      <c r="AB96" s="26">
        <v>30</v>
      </c>
      <c r="AC96" s="29">
        <v>0.15690000000000001</v>
      </c>
    </row>
    <row r="97" spans="2:29" ht="16" thickBot="1" x14ac:dyDescent="0.25">
      <c r="B97" s="6" t="s">
        <v>96</v>
      </c>
      <c r="C97" s="6"/>
      <c r="D97" s="21">
        <f>AVERAGE(D5:D96)</f>
        <v>0.26917444444444449</v>
      </c>
      <c r="E97" s="21"/>
      <c r="F97" s="21"/>
      <c r="G97" s="5" t="s">
        <v>96</v>
      </c>
      <c r="I97" s="35">
        <f>AVERAGE(I5:I96)</f>
        <v>0.42486111111111124</v>
      </c>
      <c r="J97" s="35"/>
      <c r="K97" s="31"/>
      <c r="L97" s="30"/>
      <c r="M97" s="30"/>
      <c r="N97" s="30"/>
      <c r="Q97" s="5" t="s">
        <v>96</v>
      </c>
      <c r="S97" s="35">
        <f>AVERAGE(S5:S96)</f>
        <v>0.35207888888888894</v>
      </c>
      <c r="T97" s="35"/>
      <c r="U97" s="35"/>
      <c r="W97" s="5" t="s">
        <v>96</v>
      </c>
      <c r="X97" s="35">
        <f>AVERAGE(X5:X96)</f>
        <v>0.58811000000000013</v>
      </c>
      <c r="Y97" s="35"/>
      <c r="Z97" s="31"/>
      <c r="AA97" s="30"/>
      <c r="AB97" s="30"/>
      <c r="AC97" s="30"/>
    </row>
    <row r="98" spans="2:29" x14ac:dyDescent="0.2">
      <c r="I98" s="5">
        <f>I97/D97-1</f>
        <v>0.5783857638788561</v>
      </c>
      <c r="K98" s="9" t="s">
        <v>14</v>
      </c>
      <c r="L98" s="36" t="s">
        <v>97</v>
      </c>
      <c r="M98" s="36">
        <v>1</v>
      </c>
      <c r="N98" s="14">
        <v>0.16669999999999999</v>
      </c>
      <c r="X98" s="5">
        <f>X97/S97-1</f>
        <v>0.67039268345793723</v>
      </c>
      <c r="Z98" s="9" t="s">
        <v>14</v>
      </c>
      <c r="AA98" s="36" t="s">
        <v>97</v>
      </c>
      <c r="AB98" s="36">
        <v>1</v>
      </c>
      <c r="AC98" s="14">
        <v>0.39019999999999999</v>
      </c>
    </row>
    <row r="99" spans="2:29" x14ac:dyDescent="0.2">
      <c r="K99" s="18" t="s">
        <v>14</v>
      </c>
      <c r="L99" s="37" t="s">
        <v>97</v>
      </c>
      <c r="M99" s="37">
        <v>2</v>
      </c>
      <c r="N99" s="23">
        <v>0.04</v>
      </c>
      <c r="Z99" s="18" t="s">
        <v>14</v>
      </c>
      <c r="AA99" s="37" t="s">
        <v>97</v>
      </c>
      <c r="AB99" s="37">
        <v>2</v>
      </c>
      <c r="AC99" s="23">
        <v>0.36170000000000002</v>
      </c>
    </row>
    <row r="100" spans="2:29" x14ac:dyDescent="0.2">
      <c r="K100" s="18" t="s">
        <v>14</v>
      </c>
      <c r="L100" s="37" t="s">
        <v>97</v>
      </c>
      <c r="M100" s="37">
        <v>3</v>
      </c>
      <c r="N100" s="23">
        <v>0</v>
      </c>
      <c r="Z100" s="18" t="s">
        <v>14</v>
      </c>
      <c r="AA100" s="37" t="s">
        <v>97</v>
      </c>
      <c r="AB100" s="37">
        <v>3</v>
      </c>
      <c r="AC100" s="23">
        <v>0.29820000000000002</v>
      </c>
    </row>
    <row r="101" spans="2:29" x14ac:dyDescent="0.2">
      <c r="K101" s="18" t="s">
        <v>14</v>
      </c>
      <c r="L101" s="37" t="s">
        <v>97</v>
      </c>
      <c r="M101" s="37">
        <v>4</v>
      </c>
      <c r="N101" s="23">
        <v>2.9399999999999999E-2</v>
      </c>
      <c r="Z101" s="18" t="s">
        <v>14</v>
      </c>
      <c r="AA101" s="37" t="s">
        <v>97</v>
      </c>
      <c r="AB101" s="37">
        <v>4</v>
      </c>
      <c r="AC101" s="23">
        <v>0.434</v>
      </c>
    </row>
    <row r="102" spans="2:29" x14ac:dyDescent="0.2">
      <c r="K102" s="18" t="s">
        <v>14</v>
      </c>
      <c r="L102" s="37" t="s">
        <v>97</v>
      </c>
      <c r="M102" s="37">
        <v>5</v>
      </c>
      <c r="N102" s="23">
        <v>0.29730000000000001</v>
      </c>
      <c r="Z102" s="18" t="s">
        <v>14</v>
      </c>
      <c r="AA102" s="37" t="s">
        <v>97</v>
      </c>
      <c r="AB102" s="37">
        <v>5</v>
      </c>
      <c r="AC102" s="23">
        <v>0.3125</v>
      </c>
    </row>
    <row r="103" spans="2:29" x14ac:dyDescent="0.2">
      <c r="K103" s="18" t="s">
        <v>14</v>
      </c>
      <c r="L103" s="37" t="s">
        <v>97</v>
      </c>
      <c r="M103" s="37">
        <v>6</v>
      </c>
      <c r="N103" s="23">
        <v>0.4</v>
      </c>
      <c r="Z103" s="18" t="s">
        <v>14</v>
      </c>
      <c r="AA103" s="37" t="s">
        <v>97</v>
      </c>
      <c r="AB103" s="37">
        <v>6</v>
      </c>
      <c r="AC103" s="23">
        <v>0.4</v>
      </c>
    </row>
    <row r="104" spans="2:29" x14ac:dyDescent="0.2">
      <c r="K104" s="18" t="s">
        <v>14</v>
      </c>
      <c r="L104" s="37" t="s">
        <v>97</v>
      </c>
      <c r="M104" s="37">
        <v>7</v>
      </c>
      <c r="N104" s="23">
        <v>0.2364</v>
      </c>
      <c r="Z104" s="18" t="s">
        <v>14</v>
      </c>
      <c r="AA104" s="37" t="s">
        <v>97</v>
      </c>
      <c r="AB104" s="37">
        <v>7</v>
      </c>
      <c r="AC104" s="23">
        <v>0.33929999999999999</v>
      </c>
    </row>
    <row r="105" spans="2:29" x14ac:dyDescent="0.2">
      <c r="K105" s="18" t="s">
        <v>14</v>
      </c>
      <c r="L105" s="37" t="s">
        <v>97</v>
      </c>
      <c r="M105" s="37">
        <v>8</v>
      </c>
      <c r="N105" s="23">
        <v>5.2600000000000001E-2</v>
      </c>
      <c r="Z105" s="18" t="s">
        <v>14</v>
      </c>
      <c r="AA105" s="37" t="s">
        <v>97</v>
      </c>
      <c r="AB105" s="37">
        <v>8</v>
      </c>
      <c r="AC105" s="23">
        <v>0.2</v>
      </c>
    </row>
    <row r="106" spans="2:29" x14ac:dyDescent="0.2">
      <c r="K106" s="18" t="s">
        <v>14</v>
      </c>
      <c r="L106" s="37" t="s">
        <v>97</v>
      </c>
      <c r="M106" s="37">
        <v>9</v>
      </c>
      <c r="N106" s="23">
        <v>0.1026</v>
      </c>
      <c r="Z106" s="18" t="s">
        <v>14</v>
      </c>
      <c r="AA106" s="37" t="s">
        <v>97</v>
      </c>
      <c r="AB106" s="37">
        <v>9</v>
      </c>
      <c r="AC106" s="23">
        <v>0.16669999999999999</v>
      </c>
    </row>
    <row r="107" spans="2:29" x14ac:dyDescent="0.2">
      <c r="K107" s="18" t="s">
        <v>14</v>
      </c>
      <c r="L107" s="37" t="s">
        <v>97</v>
      </c>
      <c r="M107" s="37">
        <v>10</v>
      </c>
      <c r="N107" s="23">
        <v>0.1923</v>
      </c>
      <c r="Z107" s="18" t="s">
        <v>14</v>
      </c>
      <c r="AA107" s="37" t="s">
        <v>97</v>
      </c>
      <c r="AB107" s="37">
        <v>10</v>
      </c>
      <c r="AC107" s="23">
        <v>0.2581</v>
      </c>
    </row>
    <row r="108" spans="2:29" x14ac:dyDescent="0.2">
      <c r="K108" s="18" t="s">
        <v>14</v>
      </c>
      <c r="L108" s="37" t="s">
        <v>97</v>
      </c>
      <c r="M108" s="37">
        <v>11</v>
      </c>
      <c r="N108" s="23">
        <v>0.1923</v>
      </c>
      <c r="Z108" s="18" t="s">
        <v>14</v>
      </c>
      <c r="AA108" s="37" t="s">
        <v>97</v>
      </c>
      <c r="AB108" s="37">
        <v>11</v>
      </c>
      <c r="AC108" s="23">
        <v>0.2</v>
      </c>
    </row>
    <row r="109" spans="2:29" x14ac:dyDescent="0.2">
      <c r="K109" s="18" t="s">
        <v>14</v>
      </c>
      <c r="L109" s="37" t="s">
        <v>97</v>
      </c>
      <c r="M109" s="37">
        <v>12</v>
      </c>
      <c r="N109" s="23">
        <v>8.3299999999999999E-2</v>
      </c>
      <c r="Z109" s="18" t="s">
        <v>14</v>
      </c>
      <c r="AA109" s="37" t="s">
        <v>97</v>
      </c>
      <c r="AB109" s="37">
        <v>12</v>
      </c>
      <c r="AC109" s="23">
        <v>0.36359999999999998</v>
      </c>
    </row>
    <row r="110" spans="2:29" x14ac:dyDescent="0.2">
      <c r="K110" s="18" t="s">
        <v>14</v>
      </c>
      <c r="L110" s="37" t="s">
        <v>97</v>
      </c>
      <c r="M110" s="37">
        <v>13</v>
      </c>
      <c r="N110" s="23">
        <v>0.22500000000000001</v>
      </c>
      <c r="Z110" s="18" t="s">
        <v>14</v>
      </c>
      <c r="AA110" s="37" t="s">
        <v>97</v>
      </c>
      <c r="AB110" s="37">
        <v>13</v>
      </c>
      <c r="AC110" s="23">
        <v>0.42309999999999998</v>
      </c>
    </row>
    <row r="111" spans="2:29" x14ac:dyDescent="0.2">
      <c r="K111" s="18" t="s">
        <v>14</v>
      </c>
      <c r="L111" s="37" t="s">
        <v>97</v>
      </c>
      <c r="M111" s="37">
        <v>14</v>
      </c>
      <c r="N111" s="23">
        <v>0.20749999999999999</v>
      </c>
      <c r="Z111" s="18" t="s">
        <v>14</v>
      </c>
      <c r="AA111" s="37" t="s">
        <v>97</v>
      </c>
      <c r="AB111" s="37">
        <v>14</v>
      </c>
      <c r="AC111" s="23">
        <v>0.40379999999999999</v>
      </c>
    </row>
    <row r="112" spans="2:29" x14ac:dyDescent="0.2">
      <c r="K112" s="18" t="s">
        <v>14</v>
      </c>
      <c r="L112" s="37" t="s">
        <v>97</v>
      </c>
      <c r="M112" s="37">
        <v>15</v>
      </c>
      <c r="N112" s="23">
        <v>0.25640000000000002</v>
      </c>
      <c r="Z112" s="18" t="s">
        <v>14</v>
      </c>
      <c r="AA112" s="37" t="s">
        <v>97</v>
      </c>
      <c r="AB112" s="37">
        <v>15</v>
      </c>
      <c r="AC112" s="23">
        <v>0.44230000000000003</v>
      </c>
    </row>
    <row r="113" spans="11:29" x14ac:dyDescent="0.2">
      <c r="K113" s="18" t="s">
        <v>14</v>
      </c>
      <c r="L113" s="37" t="s">
        <v>97</v>
      </c>
      <c r="M113" s="37">
        <v>16</v>
      </c>
      <c r="N113" s="23">
        <v>0.27589999999999998</v>
      </c>
      <c r="Z113" s="18" t="s">
        <v>14</v>
      </c>
      <c r="AA113" s="37" t="s">
        <v>97</v>
      </c>
      <c r="AB113" s="37">
        <v>16</v>
      </c>
      <c r="AC113" s="23">
        <v>0.1739</v>
      </c>
    </row>
    <row r="114" spans="11:29" x14ac:dyDescent="0.2">
      <c r="K114" s="18" t="s">
        <v>14</v>
      </c>
      <c r="L114" s="37" t="s">
        <v>97</v>
      </c>
      <c r="M114" s="37">
        <v>17</v>
      </c>
      <c r="N114" s="23">
        <v>0.3125</v>
      </c>
      <c r="Z114" s="18" t="s">
        <v>14</v>
      </c>
      <c r="AA114" s="37" t="s">
        <v>97</v>
      </c>
      <c r="AB114" s="37">
        <v>17</v>
      </c>
      <c r="AC114" s="23">
        <v>0.18179999999999999</v>
      </c>
    </row>
    <row r="115" spans="11:29" x14ac:dyDescent="0.2">
      <c r="K115" s="18" t="s">
        <v>14</v>
      </c>
      <c r="L115" s="37" t="s">
        <v>97</v>
      </c>
      <c r="M115" s="37">
        <v>18</v>
      </c>
      <c r="N115" s="23">
        <v>0.22500000000000001</v>
      </c>
      <c r="Z115" s="18" t="s">
        <v>14</v>
      </c>
      <c r="AA115" s="37" t="s">
        <v>97</v>
      </c>
      <c r="AB115" s="37">
        <v>18</v>
      </c>
      <c r="AC115" s="23">
        <v>0.2</v>
      </c>
    </row>
    <row r="116" spans="11:29" x14ac:dyDescent="0.2">
      <c r="K116" s="18" t="s">
        <v>14</v>
      </c>
      <c r="L116" s="37" t="s">
        <v>97</v>
      </c>
      <c r="M116" s="37">
        <v>19</v>
      </c>
      <c r="N116" s="23">
        <v>0.2059</v>
      </c>
      <c r="Z116" s="18" t="s">
        <v>14</v>
      </c>
      <c r="AA116" s="37" t="s">
        <v>97</v>
      </c>
      <c r="AB116" s="37">
        <v>19</v>
      </c>
      <c r="AC116" s="23">
        <v>0.31430000000000002</v>
      </c>
    </row>
    <row r="117" spans="11:29" x14ac:dyDescent="0.2">
      <c r="K117" s="18" t="s">
        <v>14</v>
      </c>
      <c r="L117" s="37" t="s">
        <v>97</v>
      </c>
      <c r="M117" s="37">
        <v>20</v>
      </c>
      <c r="N117" s="23">
        <v>0.3871</v>
      </c>
      <c r="Z117" s="18" t="s">
        <v>14</v>
      </c>
      <c r="AA117" s="37" t="s">
        <v>97</v>
      </c>
      <c r="AB117" s="37">
        <v>20</v>
      </c>
      <c r="AC117" s="23">
        <v>0.35</v>
      </c>
    </row>
    <row r="118" spans="11:29" x14ac:dyDescent="0.2">
      <c r="K118" s="18" t="s">
        <v>14</v>
      </c>
      <c r="L118" s="37" t="s">
        <v>97</v>
      </c>
      <c r="M118" s="37">
        <v>21</v>
      </c>
      <c r="N118" s="23">
        <v>0.19350000000000001</v>
      </c>
      <c r="Z118" s="18" t="s">
        <v>14</v>
      </c>
      <c r="AA118" s="37" t="s">
        <v>97</v>
      </c>
      <c r="AB118" s="37">
        <v>21</v>
      </c>
      <c r="AC118" s="23">
        <v>0.39290000000000003</v>
      </c>
    </row>
    <row r="119" spans="11:29" x14ac:dyDescent="0.2">
      <c r="K119" s="18" t="s">
        <v>14</v>
      </c>
      <c r="L119" s="37" t="s">
        <v>97</v>
      </c>
      <c r="M119" s="37">
        <v>22</v>
      </c>
      <c r="N119" s="23">
        <v>0.35899999999999999</v>
      </c>
      <c r="Z119" s="18" t="s">
        <v>14</v>
      </c>
      <c r="AA119" s="37" t="s">
        <v>97</v>
      </c>
      <c r="AB119" s="37">
        <v>22</v>
      </c>
      <c r="AC119" s="23">
        <v>0.36209999999999998</v>
      </c>
    </row>
    <row r="120" spans="11:29" x14ac:dyDescent="0.2">
      <c r="K120" s="18" t="s">
        <v>14</v>
      </c>
      <c r="L120" s="37" t="s">
        <v>97</v>
      </c>
      <c r="M120" s="37">
        <v>23</v>
      </c>
      <c r="N120" s="23">
        <v>0.19670000000000001</v>
      </c>
      <c r="Z120" s="18" t="s">
        <v>14</v>
      </c>
      <c r="AA120" s="37" t="s">
        <v>97</v>
      </c>
      <c r="AB120" s="37">
        <v>23</v>
      </c>
      <c r="AC120" s="23">
        <v>0.28129999999999999</v>
      </c>
    </row>
    <row r="121" spans="11:29" x14ac:dyDescent="0.2">
      <c r="K121" s="18" t="s">
        <v>14</v>
      </c>
      <c r="L121" s="37" t="s">
        <v>97</v>
      </c>
      <c r="M121" s="37">
        <v>24</v>
      </c>
      <c r="N121" s="23">
        <v>0.27589999999999998</v>
      </c>
      <c r="Z121" s="18" t="s">
        <v>14</v>
      </c>
      <c r="AA121" s="37" t="s">
        <v>97</v>
      </c>
      <c r="AB121" s="37">
        <v>24</v>
      </c>
      <c r="AC121" s="23">
        <v>0.35189999999999999</v>
      </c>
    </row>
    <row r="122" spans="11:29" x14ac:dyDescent="0.2">
      <c r="K122" s="18" t="s">
        <v>14</v>
      </c>
      <c r="L122" s="37" t="s">
        <v>97</v>
      </c>
      <c r="M122" s="37">
        <v>25</v>
      </c>
      <c r="N122" s="23">
        <v>0.25</v>
      </c>
      <c r="Z122" s="18" t="s">
        <v>14</v>
      </c>
      <c r="AA122" s="37" t="s">
        <v>97</v>
      </c>
      <c r="AB122" s="37">
        <v>25</v>
      </c>
      <c r="AC122" s="23">
        <v>0.33329999999999999</v>
      </c>
    </row>
    <row r="123" spans="11:29" x14ac:dyDescent="0.2">
      <c r="K123" s="18" t="s">
        <v>14</v>
      </c>
      <c r="L123" s="37" t="s">
        <v>97</v>
      </c>
      <c r="M123" s="37">
        <v>26</v>
      </c>
      <c r="N123" s="23">
        <v>0.13789999999999999</v>
      </c>
      <c r="Z123" s="18" t="s">
        <v>14</v>
      </c>
      <c r="AA123" s="37" t="s">
        <v>97</v>
      </c>
      <c r="AB123" s="37">
        <v>26</v>
      </c>
      <c r="AC123" s="23">
        <v>0.26190000000000002</v>
      </c>
    </row>
    <row r="124" spans="11:29" x14ac:dyDescent="0.2">
      <c r="K124" s="18" t="s">
        <v>14</v>
      </c>
      <c r="L124" s="37" t="s">
        <v>97</v>
      </c>
      <c r="M124" s="37">
        <v>27</v>
      </c>
      <c r="N124" s="23">
        <v>0.08</v>
      </c>
      <c r="Z124" s="18" t="s">
        <v>14</v>
      </c>
      <c r="AA124" s="37" t="s">
        <v>97</v>
      </c>
      <c r="AB124" s="37">
        <v>27</v>
      </c>
      <c r="AC124" s="23">
        <v>0.33329999999999999</v>
      </c>
    </row>
    <row r="125" spans="11:29" x14ac:dyDescent="0.2">
      <c r="K125" s="18" t="s">
        <v>14</v>
      </c>
      <c r="L125" s="37" t="s">
        <v>97</v>
      </c>
      <c r="M125" s="37">
        <v>28</v>
      </c>
      <c r="N125" s="23">
        <v>0.30299999999999999</v>
      </c>
      <c r="Z125" s="18" t="s">
        <v>14</v>
      </c>
      <c r="AA125" s="37" t="s">
        <v>97</v>
      </c>
      <c r="AB125" s="37">
        <v>28</v>
      </c>
      <c r="AC125" s="23">
        <v>0.35289999999999999</v>
      </c>
    </row>
    <row r="126" spans="11:29" x14ac:dyDescent="0.2">
      <c r="K126" s="18" t="s">
        <v>14</v>
      </c>
      <c r="L126" s="37" t="s">
        <v>97</v>
      </c>
      <c r="M126" s="37">
        <v>29</v>
      </c>
      <c r="N126" s="23">
        <v>0.23400000000000001</v>
      </c>
      <c r="Z126" s="18" t="s">
        <v>14</v>
      </c>
      <c r="AA126" s="37" t="s">
        <v>97</v>
      </c>
      <c r="AB126" s="37">
        <v>29</v>
      </c>
      <c r="AC126" s="23">
        <v>0.25</v>
      </c>
    </row>
    <row r="127" spans="11:29" ht="16" thickBot="1" x14ac:dyDescent="0.25">
      <c r="K127" s="25" t="s">
        <v>14</v>
      </c>
      <c r="L127" s="38" t="s">
        <v>97</v>
      </c>
      <c r="M127" s="38">
        <v>30</v>
      </c>
      <c r="N127" s="29">
        <v>0.5</v>
      </c>
      <c r="Z127" s="25" t="s">
        <v>14</v>
      </c>
      <c r="AA127" s="38" t="s">
        <v>97</v>
      </c>
      <c r="AB127" s="38">
        <v>30</v>
      </c>
      <c r="AC127" s="29">
        <v>0.41860000000000003</v>
      </c>
    </row>
    <row r="128" spans="11:29" x14ac:dyDescent="0.2">
      <c r="L128" s="39" t="s">
        <v>96</v>
      </c>
      <c r="N128" s="53">
        <f>AVERAGE(N5:N127)</f>
        <v>0.2169766666666666</v>
      </c>
      <c r="AA128" s="40" t="s">
        <v>96</v>
      </c>
      <c r="AB128" s="39"/>
      <c r="AC128" s="53">
        <f>AVERAGE(AC5:AC127)</f>
        <v>0.38745416666666682</v>
      </c>
    </row>
    <row r="129" spans="14:29" x14ac:dyDescent="0.2">
      <c r="N129" s="5">
        <f>N128/D97-1</f>
        <v>-0.19391802920039503</v>
      </c>
      <c r="AC129" s="5">
        <f>AC128/S97-1</f>
        <v>0.10047543006460069</v>
      </c>
    </row>
  </sheetData>
  <mergeCells count="8">
    <mergeCell ref="AE6:AE8"/>
    <mergeCell ref="AE9:AE11"/>
    <mergeCell ref="A3:D3"/>
    <mergeCell ref="F3:I3"/>
    <mergeCell ref="K3:N3"/>
    <mergeCell ref="P3:S3"/>
    <mergeCell ref="U3:X3"/>
    <mergeCell ref="Z3:A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B037-5B14-3D42-B675-16F8CACF320A}">
  <dimension ref="A1:AG98"/>
  <sheetViews>
    <sheetView topLeftCell="N1" workbookViewId="0">
      <pane ySplit="4" topLeftCell="A5" activePane="bottomLeft" state="frozen"/>
      <selection pane="bottomLeft" activeCell="B97" sqref="B97:I98"/>
    </sheetView>
  </sheetViews>
  <sheetFormatPr baseColWidth="10" defaultRowHeight="15" x14ac:dyDescent="0.2"/>
  <cols>
    <col min="1" max="8" width="10.83203125" style="5"/>
    <col min="9" max="9" width="10.83203125" style="35"/>
    <col min="10" max="13" width="10.83203125" style="5"/>
    <col min="14" max="14" width="10.83203125" style="35"/>
    <col min="15" max="18" width="10.83203125" style="5"/>
    <col min="19" max="21" width="10.83203125" style="35"/>
    <col min="22" max="23" width="10.83203125" style="5"/>
    <col min="24" max="24" width="10.83203125" style="35"/>
    <col min="25" max="28" width="10.83203125" style="5"/>
    <col min="29" max="29" width="10.83203125" style="35"/>
    <col min="30" max="30" width="10.83203125" style="5"/>
    <col min="31" max="31" width="17.6640625" style="5" customWidth="1"/>
    <col min="32" max="32" width="10.83203125" style="5"/>
    <col min="33" max="33" width="12.1640625" style="5" bestFit="1" customWidth="1"/>
    <col min="34" max="16384" width="10.83203125" style="5"/>
  </cols>
  <sheetData>
    <row r="1" spans="1:33" ht="16" x14ac:dyDescent="0.2">
      <c r="A1" s="3" t="s">
        <v>125</v>
      </c>
    </row>
    <row r="3" spans="1:33" x14ac:dyDescent="0.2">
      <c r="A3" s="91" t="s">
        <v>80</v>
      </c>
      <c r="B3" s="91"/>
      <c r="C3" s="91"/>
      <c r="D3" s="91"/>
      <c r="E3" s="6"/>
      <c r="F3" s="91" t="s">
        <v>81</v>
      </c>
      <c r="G3" s="91"/>
      <c r="H3" s="91"/>
      <c r="I3" s="91"/>
      <c r="K3" s="91" t="s">
        <v>82</v>
      </c>
      <c r="L3" s="91"/>
      <c r="M3" s="91"/>
      <c r="N3" s="91"/>
      <c r="P3" s="91" t="s">
        <v>83</v>
      </c>
      <c r="Q3" s="91"/>
      <c r="R3" s="91"/>
      <c r="S3" s="91"/>
      <c r="T3" s="6"/>
      <c r="U3" s="91" t="s">
        <v>84</v>
      </c>
      <c r="V3" s="91"/>
      <c r="W3" s="91"/>
      <c r="X3" s="91"/>
      <c r="Z3" s="91" t="s">
        <v>85</v>
      </c>
      <c r="AA3" s="91"/>
      <c r="AB3" s="91"/>
      <c r="AC3" s="91"/>
    </row>
    <row r="4" spans="1:33" ht="30" thickBot="1" x14ac:dyDescent="0.25">
      <c r="A4" s="7" t="s">
        <v>0</v>
      </c>
      <c r="B4" s="7" t="s">
        <v>86</v>
      </c>
      <c r="C4" s="7" t="s">
        <v>87</v>
      </c>
      <c r="D4" s="41" t="s">
        <v>98</v>
      </c>
      <c r="E4" s="42"/>
      <c r="F4" s="7" t="s">
        <v>0</v>
      </c>
      <c r="G4" s="7" t="s">
        <v>86</v>
      </c>
      <c r="H4" s="7" t="s">
        <v>87</v>
      </c>
      <c r="I4" s="43" t="s">
        <v>98</v>
      </c>
      <c r="K4" s="7" t="s">
        <v>0</v>
      </c>
      <c r="L4" s="7" t="s">
        <v>86</v>
      </c>
      <c r="M4" s="7" t="s">
        <v>87</v>
      </c>
      <c r="N4" s="43" t="s">
        <v>98</v>
      </c>
      <c r="P4" s="7" t="s">
        <v>0</v>
      </c>
      <c r="Q4" s="7" t="s">
        <v>86</v>
      </c>
      <c r="R4" s="7" t="s">
        <v>87</v>
      </c>
      <c r="S4" s="43" t="s">
        <v>98</v>
      </c>
      <c r="T4" s="44"/>
      <c r="U4" s="7" t="s">
        <v>0</v>
      </c>
      <c r="V4" s="7" t="s">
        <v>86</v>
      </c>
      <c r="W4" s="7" t="s">
        <v>87</v>
      </c>
      <c r="X4" s="43" t="s">
        <v>98</v>
      </c>
      <c r="Z4" s="7" t="s">
        <v>0</v>
      </c>
      <c r="AA4" s="7" t="s">
        <v>86</v>
      </c>
      <c r="AB4" s="7" t="s">
        <v>87</v>
      </c>
      <c r="AC4" s="43" t="s">
        <v>98</v>
      </c>
    </row>
    <row r="5" spans="1:33" ht="16" x14ac:dyDescent="0.2">
      <c r="A5" s="9" t="s">
        <v>89</v>
      </c>
      <c r="B5" s="10" t="s">
        <v>90</v>
      </c>
      <c r="C5" s="10">
        <v>1</v>
      </c>
      <c r="D5" s="32">
        <v>16.583402159999999</v>
      </c>
      <c r="E5" s="21"/>
      <c r="F5" s="13" t="s">
        <v>13</v>
      </c>
      <c r="G5" s="10" t="s">
        <v>90</v>
      </c>
      <c r="H5" s="10">
        <v>1</v>
      </c>
      <c r="I5" s="32">
        <v>25.158920905999999</v>
      </c>
      <c r="K5" s="9" t="s">
        <v>14</v>
      </c>
      <c r="L5" s="10" t="s">
        <v>90</v>
      </c>
      <c r="M5" s="10">
        <v>1</v>
      </c>
      <c r="N5" s="32">
        <v>13.57723614</v>
      </c>
      <c r="P5" s="9" t="s">
        <v>89</v>
      </c>
      <c r="Q5" s="10" t="s">
        <v>90</v>
      </c>
      <c r="R5" s="10">
        <v>1</v>
      </c>
      <c r="S5" s="32">
        <v>19.425578796</v>
      </c>
      <c r="T5" s="21"/>
      <c r="U5" s="13" t="s">
        <v>13</v>
      </c>
      <c r="V5" s="10" t="s">
        <v>90</v>
      </c>
      <c r="W5" s="10">
        <v>1</v>
      </c>
      <c r="X5" s="32">
        <v>28.432146385999999</v>
      </c>
      <c r="Z5" s="9" t="s">
        <v>14</v>
      </c>
      <c r="AA5" s="10" t="s">
        <v>90</v>
      </c>
      <c r="AB5" s="10">
        <v>1</v>
      </c>
      <c r="AC5" s="32">
        <v>6.2219860159999998</v>
      </c>
      <c r="AE5" s="17" t="s">
        <v>91</v>
      </c>
      <c r="AF5" s="17" t="s">
        <v>0</v>
      </c>
      <c r="AG5" s="89" t="s">
        <v>126</v>
      </c>
    </row>
    <row r="6" spans="1:33" ht="16" x14ac:dyDescent="0.2">
      <c r="A6" s="18" t="s">
        <v>89</v>
      </c>
      <c r="B6" s="19" t="s">
        <v>90</v>
      </c>
      <c r="C6" s="19">
        <v>2</v>
      </c>
      <c r="D6" s="20">
        <v>18.318754653999999</v>
      </c>
      <c r="E6" s="21"/>
      <c r="F6" s="22" t="s">
        <v>13</v>
      </c>
      <c r="G6" s="19" t="s">
        <v>90</v>
      </c>
      <c r="H6" s="19">
        <v>2</v>
      </c>
      <c r="I6" s="20">
        <v>22.875720822999998</v>
      </c>
      <c r="K6" s="18" t="s">
        <v>14</v>
      </c>
      <c r="L6" s="19" t="s">
        <v>90</v>
      </c>
      <c r="M6" s="19">
        <v>2</v>
      </c>
      <c r="N6" s="20">
        <v>16.40753488</v>
      </c>
      <c r="P6" s="18" t="s">
        <v>89</v>
      </c>
      <c r="Q6" s="19" t="s">
        <v>90</v>
      </c>
      <c r="R6" s="19">
        <v>2</v>
      </c>
      <c r="S6" s="20">
        <v>12.823505541999999</v>
      </c>
      <c r="T6" s="21"/>
      <c r="U6" s="22" t="s">
        <v>13</v>
      </c>
      <c r="V6" s="19" t="s">
        <v>90</v>
      </c>
      <c r="W6" s="19">
        <v>2</v>
      </c>
      <c r="X6" s="20">
        <v>22.368772034000003</v>
      </c>
      <c r="Z6" s="18" t="s">
        <v>14</v>
      </c>
      <c r="AA6" s="19" t="s">
        <v>90</v>
      </c>
      <c r="AB6" s="19">
        <v>2</v>
      </c>
      <c r="AC6" s="20">
        <v>21.132347742</v>
      </c>
      <c r="AE6" s="90" t="s">
        <v>92</v>
      </c>
      <c r="AF6" s="17" t="s">
        <v>89</v>
      </c>
      <c r="AG6" s="19"/>
    </row>
    <row r="7" spans="1:33" ht="16" x14ac:dyDescent="0.2">
      <c r="A7" s="18" t="s">
        <v>89</v>
      </c>
      <c r="B7" s="19" t="s">
        <v>90</v>
      </c>
      <c r="C7" s="19">
        <v>3</v>
      </c>
      <c r="D7" s="20">
        <v>14.821346910000001</v>
      </c>
      <c r="E7" s="21"/>
      <c r="F7" s="22" t="s">
        <v>13</v>
      </c>
      <c r="G7" s="19" t="s">
        <v>90</v>
      </c>
      <c r="H7" s="19">
        <v>3</v>
      </c>
      <c r="I7" s="20">
        <v>30.309508135000002</v>
      </c>
      <c r="K7" s="18" t="s">
        <v>14</v>
      </c>
      <c r="L7" s="19" t="s">
        <v>90</v>
      </c>
      <c r="M7" s="19">
        <v>3</v>
      </c>
      <c r="N7" s="20">
        <v>16.42872852</v>
      </c>
      <c r="P7" s="18" t="s">
        <v>89</v>
      </c>
      <c r="Q7" s="19" t="s">
        <v>90</v>
      </c>
      <c r="R7" s="19">
        <v>3</v>
      </c>
      <c r="S7" s="20">
        <v>21.185060624999998</v>
      </c>
      <c r="T7" s="21"/>
      <c r="U7" s="22" t="s">
        <v>13</v>
      </c>
      <c r="V7" s="19" t="s">
        <v>90</v>
      </c>
      <c r="W7" s="19">
        <v>3</v>
      </c>
      <c r="X7" s="20">
        <v>21.875993011999999</v>
      </c>
      <c r="Z7" s="18" t="s">
        <v>14</v>
      </c>
      <c r="AA7" s="19" t="s">
        <v>90</v>
      </c>
      <c r="AB7" s="19">
        <v>3</v>
      </c>
      <c r="AC7" s="20">
        <v>19.382573958000002</v>
      </c>
      <c r="AE7" s="90"/>
      <c r="AF7" s="17" t="s">
        <v>13</v>
      </c>
      <c r="AG7" s="19">
        <f>_xlfn.T.TEST(D5:D96,I5:I96,2,3)</f>
        <v>1.6876740825121411E-7</v>
      </c>
    </row>
    <row r="8" spans="1:33" ht="16" x14ac:dyDescent="0.2">
      <c r="A8" s="18" t="s">
        <v>89</v>
      </c>
      <c r="B8" s="19" t="s">
        <v>90</v>
      </c>
      <c r="C8" s="19">
        <v>4</v>
      </c>
      <c r="D8" s="20">
        <v>11.940242363999999</v>
      </c>
      <c r="E8" s="21"/>
      <c r="F8" s="22" t="s">
        <v>13</v>
      </c>
      <c r="G8" s="19" t="s">
        <v>90</v>
      </c>
      <c r="H8" s="19">
        <v>4</v>
      </c>
      <c r="I8" s="20">
        <v>27.346155499000002</v>
      </c>
      <c r="K8" s="18" t="s">
        <v>14</v>
      </c>
      <c r="L8" s="19" t="s">
        <v>90</v>
      </c>
      <c r="M8" s="19">
        <v>4</v>
      </c>
      <c r="N8" s="20">
        <v>17.09662964</v>
      </c>
      <c r="P8" s="18" t="s">
        <v>89</v>
      </c>
      <c r="Q8" s="19" t="s">
        <v>90</v>
      </c>
      <c r="R8" s="19">
        <v>4</v>
      </c>
      <c r="S8" s="20">
        <v>34.927823443000001</v>
      </c>
      <c r="T8" s="21"/>
      <c r="U8" s="22" t="s">
        <v>13</v>
      </c>
      <c r="V8" s="19" t="s">
        <v>90</v>
      </c>
      <c r="W8" s="19">
        <v>4</v>
      </c>
      <c r="X8" s="20">
        <v>36.338763551</v>
      </c>
      <c r="Z8" s="18" t="s">
        <v>14</v>
      </c>
      <c r="AA8" s="19" t="s">
        <v>90</v>
      </c>
      <c r="AB8" s="19">
        <v>4</v>
      </c>
      <c r="AC8" s="20">
        <v>16.380608754000001</v>
      </c>
      <c r="AE8" s="90"/>
      <c r="AF8" s="17" t="s">
        <v>14</v>
      </c>
      <c r="AG8" s="19">
        <f>_xlfn.T.TEST(D5:D96,N5:N96,2,3)</f>
        <v>8.8220503803128708E-2</v>
      </c>
    </row>
    <row r="9" spans="1:33" ht="16" x14ac:dyDescent="0.2">
      <c r="A9" s="18" t="s">
        <v>89</v>
      </c>
      <c r="B9" s="19" t="s">
        <v>90</v>
      </c>
      <c r="C9" s="19">
        <v>5</v>
      </c>
      <c r="D9" s="20">
        <v>15.794306269</v>
      </c>
      <c r="E9" s="21"/>
      <c r="F9" s="22" t="s">
        <v>13</v>
      </c>
      <c r="G9" s="19" t="s">
        <v>90</v>
      </c>
      <c r="H9" s="19">
        <v>5</v>
      </c>
      <c r="I9" s="20">
        <v>22.904394469</v>
      </c>
      <c r="K9" s="18" t="s">
        <v>14</v>
      </c>
      <c r="L9" s="19" t="s">
        <v>90</v>
      </c>
      <c r="M9" s="19">
        <v>5</v>
      </c>
      <c r="N9" s="20">
        <v>26.035051339999999</v>
      </c>
      <c r="P9" s="18" t="s">
        <v>89</v>
      </c>
      <c r="Q9" s="19" t="s">
        <v>90</v>
      </c>
      <c r="R9" s="19">
        <v>5</v>
      </c>
      <c r="S9" s="20">
        <v>13.081354376</v>
      </c>
      <c r="T9" s="21"/>
      <c r="U9" s="22" t="s">
        <v>13</v>
      </c>
      <c r="V9" s="19" t="s">
        <v>90</v>
      </c>
      <c r="W9" s="19">
        <v>5</v>
      </c>
      <c r="X9" s="20">
        <v>29.220172364</v>
      </c>
      <c r="Z9" s="18" t="s">
        <v>14</v>
      </c>
      <c r="AA9" s="19" t="s">
        <v>90</v>
      </c>
      <c r="AB9" s="19">
        <v>5</v>
      </c>
      <c r="AC9" s="20">
        <v>19.728414620000002</v>
      </c>
      <c r="AE9" s="90" t="s">
        <v>93</v>
      </c>
      <c r="AF9" s="17" t="s">
        <v>89</v>
      </c>
      <c r="AG9" s="19"/>
    </row>
    <row r="10" spans="1:33" ht="16" x14ac:dyDescent="0.2">
      <c r="A10" s="18" t="s">
        <v>89</v>
      </c>
      <c r="B10" s="19" t="s">
        <v>90</v>
      </c>
      <c r="C10" s="19">
        <v>6</v>
      </c>
      <c r="D10" s="20">
        <v>15.236705585999999</v>
      </c>
      <c r="E10" s="21"/>
      <c r="F10" s="22" t="s">
        <v>13</v>
      </c>
      <c r="G10" s="19" t="s">
        <v>90</v>
      </c>
      <c r="H10" s="19">
        <v>6</v>
      </c>
      <c r="I10" s="20">
        <v>26.373684170000001</v>
      </c>
      <c r="K10" s="18" t="s">
        <v>14</v>
      </c>
      <c r="L10" s="19" t="s">
        <v>90</v>
      </c>
      <c r="M10" s="19">
        <v>6</v>
      </c>
      <c r="N10" s="20">
        <v>15.26933603</v>
      </c>
      <c r="P10" s="18" t="s">
        <v>89</v>
      </c>
      <c r="Q10" s="19" t="s">
        <v>90</v>
      </c>
      <c r="R10" s="19">
        <v>6</v>
      </c>
      <c r="S10" s="20">
        <v>9.4172881030000006</v>
      </c>
      <c r="T10" s="21"/>
      <c r="U10" s="22" t="s">
        <v>13</v>
      </c>
      <c r="V10" s="19" t="s">
        <v>90</v>
      </c>
      <c r="W10" s="19">
        <v>6</v>
      </c>
      <c r="X10" s="20">
        <v>46.307150273999994</v>
      </c>
      <c r="Z10" s="18" t="s">
        <v>14</v>
      </c>
      <c r="AA10" s="19" t="s">
        <v>90</v>
      </c>
      <c r="AB10" s="19">
        <v>6</v>
      </c>
      <c r="AC10" s="20">
        <v>28.50165689</v>
      </c>
      <c r="AE10" s="90"/>
      <c r="AF10" s="17" t="s">
        <v>13</v>
      </c>
      <c r="AG10" s="19">
        <f>_xlfn.T.TEST(S5:S96,X5:X96,2,3)</f>
        <v>2.8033732643737433E-7</v>
      </c>
    </row>
    <row r="11" spans="1:33" ht="16" x14ac:dyDescent="0.2">
      <c r="A11" s="18" t="s">
        <v>89</v>
      </c>
      <c r="B11" s="19" t="s">
        <v>90</v>
      </c>
      <c r="C11" s="19">
        <v>7</v>
      </c>
      <c r="D11" s="20">
        <v>19.111784818</v>
      </c>
      <c r="E11" s="21"/>
      <c r="F11" s="22" t="s">
        <v>13</v>
      </c>
      <c r="G11" s="19" t="s">
        <v>90</v>
      </c>
      <c r="H11" s="19">
        <v>7</v>
      </c>
      <c r="I11" s="20">
        <v>20.695716583999999</v>
      </c>
      <c r="K11" s="18" t="s">
        <v>14</v>
      </c>
      <c r="L11" s="19" t="s">
        <v>90</v>
      </c>
      <c r="M11" s="19">
        <v>7</v>
      </c>
      <c r="N11" s="20">
        <v>19.56117609</v>
      </c>
      <c r="P11" s="18" t="s">
        <v>89</v>
      </c>
      <c r="Q11" s="19" t="s">
        <v>90</v>
      </c>
      <c r="R11" s="19">
        <v>7</v>
      </c>
      <c r="S11" s="20">
        <v>21.750064350000002</v>
      </c>
      <c r="T11" s="21"/>
      <c r="U11" s="22" t="s">
        <v>13</v>
      </c>
      <c r="V11" s="19" t="s">
        <v>90</v>
      </c>
      <c r="W11" s="19">
        <v>7</v>
      </c>
      <c r="X11" s="20">
        <v>43.939813799</v>
      </c>
      <c r="Z11" s="18" t="s">
        <v>14</v>
      </c>
      <c r="AA11" s="19" t="s">
        <v>90</v>
      </c>
      <c r="AB11" s="19">
        <v>7</v>
      </c>
      <c r="AC11" s="20">
        <v>26.113785610000001</v>
      </c>
      <c r="AE11" s="90"/>
      <c r="AF11" s="17" t="s">
        <v>14</v>
      </c>
      <c r="AG11" s="19">
        <f>_xlfn.T.TEST(S5:S96,AC5:AC96,2,3)</f>
        <v>7.484679454084155E-3</v>
      </c>
    </row>
    <row r="12" spans="1:33" x14ac:dyDescent="0.2">
      <c r="A12" s="18" t="s">
        <v>89</v>
      </c>
      <c r="B12" s="19" t="s">
        <v>90</v>
      </c>
      <c r="C12" s="19">
        <v>8</v>
      </c>
      <c r="D12" s="20">
        <v>18.997383051</v>
      </c>
      <c r="E12" s="21"/>
      <c r="F12" s="22" t="s">
        <v>13</v>
      </c>
      <c r="G12" s="19" t="s">
        <v>90</v>
      </c>
      <c r="H12" s="19">
        <v>8</v>
      </c>
      <c r="I12" s="20">
        <v>27.709936898999999</v>
      </c>
      <c r="K12" s="18" t="s">
        <v>14</v>
      </c>
      <c r="L12" s="19" t="s">
        <v>90</v>
      </c>
      <c r="M12" s="19">
        <v>8</v>
      </c>
      <c r="N12" s="20">
        <v>12.287487050000001</v>
      </c>
      <c r="P12" s="18" t="s">
        <v>89</v>
      </c>
      <c r="Q12" s="19" t="s">
        <v>90</v>
      </c>
      <c r="R12" s="19">
        <v>8</v>
      </c>
      <c r="S12" s="20">
        <v>14.965469710999999</v>
      </c>
      <c r="T12" s="21"/>
      <c r="U12" s="22" t="s">
        <v>13</v>
      </c>
      <c r="V12" s="19" t="s">
        <v>90</v>
      </c>
      <c r="W12" s="19">
        <v>8</v>
      </c>
      <c r="X12" s="20">
        <v>48.175322039999998</v>
      </c>
      <c r="Z12" s="18" t="s">
        <v>14</v>
      </c>
      <c r="AA12" s="19" t="s">
        <v>90</v>
      </c>
      <c r="AB12" s="19">
        <v>8</v>
      </c>
      <c r="AC12" s="20">
        <v>20.476407113</v>
      </c>
    </row>
    <row r="13" spans="1:33" x14ac:dyDescent="0.2">
      <c r="A13" s="18" t="s">
        <v>89</v>
      </c>
      <c r="B13" s="19" t="s">
        <v>90</v>
      </c>
      <c r="C13" s="19">
        <v>9</v>
      </c>
      <c r="D13" s="20">
        <v>14.267703025000001</v>
      </c>
      <c r="E13" s="21"/>
      <c r="F13" s="22" t="s">
        <v>13</v>
      </c>
      <c r="G13" s="19" t="s">
        <v>90</v>
      </c>
      <c r="H13" s="19">
        <v>9</v>
      </c>
      <c r="I13" s="20">
        <v>31.829744463000001</v>
      </c>
      <c r="K13" s="18" t="s">
        <v>14</v>
      </c>
      <c r="L13" s="19" t="s">
        <v>90</v>
      </c>
      <c r="M13" s="19">
        <v>9</v>
      </c>
      <c r="N13" s="20">
        <v>14.452673949999999</v>
      </c>
      <c r="P13" s="18" t="s">
        <v>89</v>
      </c>
      <c r="Q13" s="19" t="s">
        <v>90</v>
      </c>
      <c r="R13" s="19">
        <v>9</v>
      </c>
      <c r="S13" s="20">
        <v>19.568417701999998</v>
      </c>
      <c r="T13" s="21"/>
      <c r="U13" s="22" t="s">
        <v>13</v>
      </c>
      <c r="V13" s="19" t="s">
        <v>90</v>
      </c>
      <c r="W13" s="19">
        <v>9</v>
      </c>
      <c r="X13" s="20">
        <v>41.823953609999997</v>
      </c>
      <c r="Z13" s="18" t="s">
        <v>14</v>
      </c>
      <c r="AA13" s="19" t="s">
        <v>90</v>
      </c>
      <c r="AB13" s="19">
        <v>9</v>
      </c>
      <c r="AC13" s="20">
        <v>24.251282500999999</v>
      </c>
    </row>
    <row r="14" spans="1:33" x14ac:dyDescent="0.2">
      <c r="A14" s="18" t="s">
        <v>89</v>
      </c>
      <c r="B14" s="19" t="s">
        <v>90</v>
      </c>
      <c r="C14" s="19">
        <v>10</v>
      </c>
      <c r="D14" s="20">
        <v>12.866636142000001</v>
      </c>
      <c r="E14" s="21"/>
      <c r="F14" s="22" t="s">
        <v>13</v>
      </c>
      <c r="G14" s="19" t="s">
        <v>90</v>
      </c>
      <c r="H14" s="19">
        <v>10</v>
      </c>
      <c r="I14" s="20">
        <v>13.678630029999999</v>
      </c>
      <c r="K14" s="18" t="s">
        <v>14</v>
      </c>
      <c r="L14" s="19" t="s">
        <v>90</v>
      </c>
      <c r="M14" s="19">
        <v>10</v>
      </c>
      <c r="N14" s="20">
        <v>10.20279322</v>
      </c>
      <c r="P14" s="18" t="s">
        <v>89</v>
      </c>
      <c r="Q14" s="19" t="s">
        <v>90</v>
      </c>
      <c r="R14" s="19">
        <v>10</v>
      </c>
      <c r="S14" s="20">
        <v>24.139711308999999</v>
      </c>
      <c r="T14" s="21"/>
      <c r="U14" s="22" t="s">
        <v>13</v>
      </c>
      <c r="V14" s="19" t="s">
        <v>90</v>
      </c>
      <c r="W14" s="19">
        <v>10</v>
      </c>
      <c r="X14" s="20">
        <v>18.606223160999999</v>
      </c>
      <c r="Z14" s="18" t="s">
        <v>14</v>
      </c>
      <c r="AA14" s="19" t="s">
        <v>90</v>
      </c>
      <c r="AB14" s="19">
        <v>10</v>
      </c>
      <c r="AC14" s="20">
        <v>30.456412706999998</v>
      </c>
    </row>
    <row r="15" spans="1:33" x14ac:dyDescent="0.2">
      <c r="A15" s="18" t="s">
        <v>89</v>
      </c>
      <c r="B15" s="19" t="s">
        <v>90</v>
      </c>
      <c r="C15" s="19">
        <v>11</v>
      </c>
      <c r="D15" s="20">
        <v>26.10124699</v>
      </c>
      <c r="E15" s="21"/>
      <c r="F15" s="22" t="s">
        <v>13</v>
      </c>
      <c r="G15" s="19" t="s">
        <v>90</v>
      </c>
      <c r="H15" s="19">
        <v>11</v>
      </c>
      <c r="I15" s="20">
        <v>16.057196828999999</v>
      </c>
      <c r="K15" s="18" t="s">
        <v>14</v>
      </c>
      <c r="L15" s="19" t="s">
        <v>90</v>
      </c>
      <c r="M15" s="19">
        <v>11</v>
      </c>
      <c r="N15" s="20">
        <v>19.342347140000001</v>
      </c>
      <c r="P15" s="18" t="s">
        <v>89</v>
      </c>
      <c r="Q15" s="19" t="s">
        <v>90</v>
      </c>
      <c r="R15" s="19">
        <v>11</v>
      </c>
      <c r="S15" s="20">
        <v>14.713409664999999</v>
      </c>
      <c r="T15" s="21"/>
      <c r="U15" s="22" t="s">
        <v>13</v>
      </c>
      <c r="V15" s="19" t="s">
        <v>90</v>
      </c>
      <c r="W15" s="19">
        <v>11</v>
      </c>
      <c r="X15" s="20">
        <v>22.193244495999998</v>
      </c>
      <c r="Z15" s="18" t="s">
        <v>14</v>
      </c>
      <c r="AA15" s="19" t="s">
        <v>90</v>
      </c>
      <c r="AB15" s="19">
        <v>11</v>
      </c>
      <c r="AC15" s="20">
        <v>20.362831243999999</v>
      </c>
    </row>
    <row r="16" spans="1:33" x14ac:dyDescent="0.2">
      <c r="A16" s="18" t="s">
        <v>89</v>
      </c>
      <c r="B16" s="19" t="s">
        <v>90</v>
      </c>
      <c r="C16" s="19">
        <v>12</v>
      </c>
      <c r="D16" s="20">
        <v>22.271359347000001</v>
      </c>
      <c r="E16" s="21"/>
      <c r="F16" s="22" t="s">
        <v>13</v>
      </c>
      <c r="G16" s="19" t="s">
        <v>90</v>
      </c>
      <c r="H16" s="19">
        <v>12</v>
      </c>
      <c r="I16" s="20">
        <v>24.360041888999998</v>
      </c>
      <c r="K16" s="18" t="s">
        <v>14</v>
      </c>
      <c r="L16" s="19" t="s">
        <v>90</v>
      </c>
      <c r="M16" s="19">
        <v>12</v>
      </c>
      <c r="N16" s="20">
        <v>10.24914669</v>
      </c>
      <c r="P16" s="18" t="s">
        <v>89</v>
      </c>
      <c r="Q16" s="19" t="s">
        <v>90</v>
      </c>
      <c r="R16" s="19">
        <v>12</v>
      </c>
      <c r="S16" s="20">
        <v>53.054602067000005</v>
      </c>
      <c r="T16" s="21"/>
      <c r="U16" s="22" t="s">
        <v>13</v>
      </c>
      <c r="V16" s="19" t="s">
        <v>90</v>
      </c>
      <c r="W16" s="19">
        <v>12</v>
      </c>
      <c r="X16" s="20">
        <v>45.906342404</v>
      </c>
      <c r="Z16" s="18" t="s">
        <v>14</v>
      </c>
      <c r="AA16" s="19" t="s">
        <v>90</v>
      </c>
      <c r="AB16" s="19">
        <v>12</v>
      </c>
      <c r="AC16" s="20">
        <v>40.808860359000001</v>
      </c>
    </row>
    <row r="17" spans="1:29" x14ac:dyDescent="0.2">
      <c r="A17" s="18" t="s">
        <v>89</v>
      </c>
      <c r="B17" s="19" t="s">
        <v>90</v>
      </c>
      <c r="C17" s="19">
        <v>13</v>
      </c>
      <c r="D17" s="20">
        <v>21.138896729999999</v>
      </c>
      <c r="E17" s="21"/>
      <c r="F17" s="22" t="s">
        <v>13</v>
      </c>
      <c r="G17" s="19" t="s">
        <v>90</v>
      </c>
      <c r="H17" s="19">
        <v>13</v>
      </c>
      <c r="I17" s="20">
        <v>20.539783454999998</v>
      </c>
      <c r="K17" s="18" t="s">
        <v>14</v>
      </c>
      <c r="L17" s="19" t="s">
        <v>90</v>
      </c>
      <c r="M17" s="19">
        <v>13</v>
      </c>
      <c r="N17" s="20">
        <v>5.5099538340000001</v>
      </c>
      <c r="P17" s="18" t="s">
        <v>89</v>
      </c>
      <c r="Q17" s="19" t="s">
        <v>90</v>
      </c>
      <c r="R17" s="19">
        <v>13</v>
      </c>
      <c r="S17" s="20">
        <v>18.150710868999997</v>
      </c>
      <c r="T17" s="21"/>
      <c r="U17" s="22" t="s">
        <v>13</v>
      </c>
      <c r="V17" s="19" t="s">
        <v>90</v>
      </c>
      <c r="W17" s="19">
        <v>13</v>
      </c>
      <c r="X17" s="20">
        <v>46.943759277999995</v>
      </c>
      <c r="Z17" s="18" t="s">
        <v>14</v>
      </c>
      <c r="AA17" s="19" t="s">
        <v>90</v>
      </c>
      <c r="AB17" s="19">
        <v>13</v>
      </c>
      <c r="AC17" s="20">
        <v>25.780130684</v>
      </c>
    </row>
    <row r="18" spans="1:29" x14ac:dyDescent="0.2">
      <c r="A18" s="18" t="s">
        <v>89</v>
      </c>
      <c r="B18" s="19" t="s">
        <v>90</v>
      </c>
      <c r="C18" s="19">
        <v>14</v>
      </c>
      <c r="D18" s="20">
        <v>19.699343041999999</v>
      </c>
      <c r="E18" s="21"/>
      <c r="F18" s="22" t="s">
        <v>13</v>
      </c>
      <c r="G18" s="19" t="s">
        <v>90</v>
      </c>
      <c r="H18" s="19">
        <v>14</v>
      </c>
      <c r="I18" s="20">
        <v>18.684075226000001</v>
      </c>
      <c r="K18" s="18" t="s">
        <v>14</v>
      </c>
      <c r="L18" s="19" t="s">
        <v>90</v>
      </c>
      <c r="M18" s="19">
        <v>14</v>
      </c>
      <c r="N18" s="20">
        <v>17.09953342</v>
      </c>
      <c r="P18" s="18" t="s">
        <v>89</v>
      </c>
      <c r="Q18" s="19" t="s">
        <v>90</v>
      </c>
      <c r="R18" s="19">
        <v>14</v>
      </c>
      <c r="S18" s="20">
        <v>18.173426794000001</v>
      </c>
      <c r="T18" s="21"/>
      <c r="U18" s="22" t="s">
        <v>13</v>
      </c>
      <c r="V18" s="19" t="s">
        <v>90</v>
      </c>
      <c r="W18" s="19">
        <v>14</v>
      </c>
      <c r="X18" s="20">
        <v>33.272770673000004</v>
      </c>
      <c r="Z18" s="18" t="s">
        <v>14</v>
      </c>
      <c r="AA18" s="19" t="s">
        <v>90</v>
      </c>
      <c r="AB18" s="19">
        <v>14</v>
      </c>
      <c r="AC18" s="20">
        <v>20.228292604</v>
      </c>
    </row>
    <row r="19" spans="1:29" x14ac:dyDescent="0.2">
      <c r="A19" s="18" t="s">
        <v>89</v>
      </c>
      <c r="B19" s="19" t="s">
        <v>90</v>
      </c>
      <c r="C19" s="19">
        <v>15</v>
      </c>
      <c r="D19" s="20">
        <v>4.8519616020000003</v>
      </c>
      <c r="E19" s="21"/>
      <c r="F19" s="22" t="s">
        <v>13</v>
      </c>
      <c r="G19" s="19" t="s">
        <v>90</v>
      </c>
      <c r="H19" s="19">
        <v>15</v>
      </c>
      <c r="I19" s="20">
        <v>23.130525099</v>
      </c>
      <c r="K19" s="18" t="s">
        <v>14</v>
      </c>
      <c r="L19" s="19" t="s">
        <v>90</v>
      </c>
      <c r="M19" s="19">
        <v>15</v>
      </c>
      <c r="N19" s="20">
        <v>11.97455276</v>
      </c>
      <c r="P19" s="18" t="s">
        <v>89</v>
      </c>
      <c r="Q19" s="19" t="s">
        <v>90</v>
      </c>
      <c r="R19" s="19">
        <v>15</v>
      </c>
      <c r="S19" s="20">
        <v>22.189573008</v>
      </c>
      <c r="T19" s="21"/>
      <c r="U19" s="22" t="s">
        <v>13</v>
      </c>
      <c r="V19" s="19" t="s">
        <v>90</v>
      </c>
      <c r="W19" s="19">
        <v>15</v>
      </c>
      <c r="X19" s="20">
        <v>31.435190886999997</v>
      </c>
      <c r="Z19" s="18" t="s">
        <v>14</v>
      </c>
      <c r="AA19" s="19" t="s">
        <v>90</v>
      </c>
      <c r="AB19" s="19">
        <v>15</v>
      </c>
      <c r="AC19" s="20">
        <v>32.630271521000004</v>
      </c>
    </row>
    <row r="20" spans="1:29" x14ac:dyDescent="0.2">
      <c r="A20" s="18" t="s">
        <v>89</v>
      </c>
      <c r="B20" s="19" t="s">
        <v>90</v>
      </c>
      <c r="C20" s="19">
        <v>16</v>
      </c>
      <c r="D20" s="20">
        <v>7.5010754029999998</v>
      </c>
      <c r="E20" s="21"/>
      <c r="F20" s="22" t="s">
        <v>13</v>
      </c>
      <c r="G20" s="19" t="s">
        <v>90</v>
      </c>
      <c r="H20" s="19">
        <v>16</v>
      </c>
      <c r="I20" s="20">
        <v>17.695513920000003</v>
      </c>
      <c r="K20" s="18" t="s">
        <v>14</v>
      </c>
      <c r="L20" s="19" t="s">
        <v>90</v>
      </c>
      <c r="M20" s="19">
        <v>16</v>
      </c>
      <c r="N20" s="20">
        <v>13.359017230000001</v>
      </c>
      <c r="P20" s="18" t="s">
        <v>89</v>
      </c>
      <c r="Q20" s="19" t="s">
        <v>90</v>
      </c>
      <c r="R20" s="19">
        <v>16</v>
      </c>
      <c r="S20" s="20">
        <v>26.517187547999999</v>
      </c>
      <c r="T20" s="21"/>
      <c r="U20" s="22" t="s">
        <v>13</v>
      </c>
      <c r="V20" s="19" t="s">
        <v>90</v>
      </c>
      <c r="W20" s="19">
        <v>16</v>
      </c>
      <c r="X20" s="20">
        <v>45.149475271</v>
      </c>
      <c r="Z20" s="18" t="s">
        <v>14</v>
      </c>
      <c r="AA20" s="19" t="s">
        <v>90</v>
      </c>
      <c r="AB20" s="19">
        <v>16</v>
      </c>
      <c r="AC20" s="20">
        <v>24.317605793000002</v>
      </c>
    </row>
    <row r="21" spans="1:29" x14ac:dyDescent="0.2">
      <c r="A21" s="18" t="s">
        <v>89</v>
      </c>
      <c r="B21" s="19" t="s">
        <v>90</v>
      </c>
      <c r="C21" s="19">
        <v>17</v>
      </c>
      <c r="D21" s="20">
        <v>15.847415208000001</v>
      </c>
      <c r="E21" s="21"/>
      <c r="F21" s="22" t="s">
        <v>13</v>
      </c>
      <c r="G21" s="19" t="s">
        <v>90</v>
      </c>
      <c r="H21" s="19">
        <v>17</v>
      </c>
      <c r="I21" s="20">
        <v>20.727156986000001</v>
      </c>
      <c r="K21" s="18" t="s">
        <v>14</v>
      </c>
      <c r="L21" s="19" t="s">
        <v>90</v>
      </c>
      <c r="M21" s="19">
        <v>17</v>
      </c>
      <c r="N21" s="20">
        <v>9.5516334079999989</v>
      </c>
      <c r="P21" s="18" t="s">
        <v>89</v>
      </c>
      <c r="Q21" s="19" t="s">
        <v>90</v>
      </c>
      <c r="R21" s="19">
        <v>17</v>
      </c>
      <c r="S21" s="20">
        <v>22.494058750000001</v>
      </c>
      <c r="T21" s="21"/>
      <c r="U21" s="22" t="s">
        <v>13</v>
      </c>
      <c r="V21" s="19" t="s">
        <v>90</v>
      </c>
      <c r="W21" s="19">
        <v>17</v>
      </c>
      <c r="X21" s="20">
        <v>50.088835558</v>
      </c>
      <c r="Z21" s="18" t="s">
        <v>14</v>
      </c>
      <c r="AA21" s="19" t="s">
        <v>90</v>
      </c>
      <c r="AB21" s="19">
        <v>17</v>
      </c>
      <c r="AC21" s="20">
        <v>29.545838613000001</v>
      </c>
    </row>
    <row r="22" spans="1:29" x14ac:dyDescent="0.2">
      <c r="A22" s="18" t="s">
        <v>89</v>
      </c>
      <c r="B22" s="19" t="s">
        <v>90</v>
      </c>
      <c r="C22" s="19">
        <v>18</v>
      </c>
      <c r="D22" s="20">
        <v>14.354302091999999</v>
      </c>
      <c r="E22" s="21"/>
      <c r="F22" s="22" t="s">
        <v>13</v>
      </c>
      <c r="G22" s="19" t="s">
        <v>90</v>
      </c>
      <c r="H22" s="19">
        <v>18</v>
      </c>
      <c r="I22" s="20">
        <v>9.055774164999999</v>
      </c>
      <c r="K22" s="18" t="s">
        <v>14</v>
      </c>
      <c r="L22" s="19" t="s">
        <v>90</v>
      </c>
      <c r="M22" s="19">
        <v>18</v>
      </c>
      <c r="N22" s="20">
        <v>28.358080309999998</v>
      </c>
      <c r="P22" s="18" t="s">
        <v>89</v>
      </c>
      <c r="Q22" s="19" t="s">
        <v>90</v>
      </c>
      <c r="R22" s="19">
        <v>18</v>
      </c>
      <c r="S22" s="20">
        <v>28.501029959</v>
      </c>
      <c r="T22" s="21"/>
      <c r="U22" s="22" t="s">
        <v>13</v>
      </c>
      <c r="V22" s="19" t="s">
        <v>90</v>
      </c>
      <c r="W22" s="19">
        <v>18</v>
      </c>
      <c r="X22" s="20">
        <v>56.417863471000004</v>
      </c>
      <c r="Z22" s="18" t="s">
        <v>14</v>
      </c>
      <c r="AA22" s="19" t="s">
        <v>90</v>
      </c>
      <c r="AB22" s="19">
        <v>18</v>
      </c>
      <c r="AC22" s="20">
        <v>19.223340993999997</v>
      </c>
    </row>
    <row r="23" spans="1:29" x14ac:dyDescent="0.2">
      <c r="A23" s="18" t="s">
        <v>89</v>
      </c>
      <c r="B23" s="19" t="s">
        <v>90</v>
      </c>
      <c r="C23" s="19">
        <v>19</v>
      </c>
      <c r="D23" s="20">
        <v>32.779991651000003</v>
      </c>
      <c r="E23" s="21"/>
      <c r="F23" s="22" t="s">
        <v>13</v>
      </c>
      <c r="G23" s="19" t="s">
        <v>90</v>
      </c>
      <c r="H23" s="19">
        <v>19</v>
      </c>
      <c r="I23" s="20">
        <v>26.001152013999999</v>
      </c>
      <c r="K23" s="18" t="s">
        <v>14</v>
      </c>
      <c r="L23" s="19" t="s">
        <v>90</v>
      </c>
      <c r="M23" s="19">
        <v>19</v>
      </c>
      <c r="N23" s="20">
        <v>24.66106637</v>
      </c>
      <c r="P23" s="18" t="s">
        <v>89</v>
      </c>
      <c r="Q23" s="19" t="s">
        <v>90</v>
      </c>
      <c r="R23" s="19">
        <v>19</v>
      </c>
      <c r="S23" s="20">
        <v>31.919264202000001</v>
      </c>
      <c r="T23" s="21"/>
      <c r="U23" s="22" t="s">
        <v>13</v>
      </c>
      <c r="V23" s="19" t="s">
        <v>90</v>
      </c>
      <c r="W23" s="19">
        <v>19</v>
      </c>
      <c r="X23" s="20">
        <v>31.632955704999997</v>
      </c>
      <c r="Z23" s="18" t="s">
        <v>14</v>
      </c>
      <c r="AA23" s="19" t="s">
        <v>90</v>
      </c>
      <c r="AB23" s="19">
        <v>19</v>
      </c>
      <c r="AC23" s="20">
        <v>18.105819607000001</v>
      </c>
    </row>
    <row r="24" spans="1:29" x14ac:dyDescent="0.2">
      <c r="A24" s="18" t="s">
        <v>89</v>
      </c>
      <c r="B24" s="19" t="s">
        <v>90</v>
      </c>
      <c r="C24" s="19">
        <v>20</v>
      </c>
      <c r="D24" s="20">
        <v>7.2860286869999999</v>
      </c>
      <c r="E24" s="21"/>
      <c r="F24" s="22" t="s">
        <v>13</v>
      </c>
      <c r="G24" s="19" t="s">
        <v>90</v>
      </c>
      <c r="H24" s="19">
        <v>20</v>
      </c>
      <c r="I24" s="20">
        <v>13.376751494999999</v>
      </c>
      <c r="K24" s="18" t="s">
        <v>14</v>
      </c>
      <c r="L24" s="19" t="s">
        <v>90</v>
      </c>
      <c r="M24" s="19">
        <v>20</v>
      </c>
      <c r="N24" s="20">
        <v>22.781084280000002</v>
      </c>
      <c r="P24" s="18" t="s">
        <v>89</v>
      </c>
      <c r="Q24" s="19" t="s">
        <v>90</v>
      </c>
      <c r="R24" s="19">
        <v>20</v>
      </c>
      <c r="S24" s="20">
        <v>35.998343775999999</v>
      </c>
      <c r="T24" s="21"/>
      <c r="U24" s="22" t="s">
        <v>13</v>
      </c>
      <c r="V24" s="19" t="s">
        <v>90</v>
      </c>
      <c r="W24" s="19">
        <v>20</v>
      </c>
      <c r="X24" s="20">
        <v>38.526441123999994</v>
      </c>
      <c r="Z24" s="18" t="s">
        <v>14</v>
      </c>
      <c r="AA24" s="19" t="s">
        <v>90</v>
      </c>
      <c r="AB24" s="19">
        <v>20</v>
      </c>
      <c r="AC24" s="20">
        <v>20.730280378</v>
      </c>
    </row>
    <row r="25" spans="1:29" x14ac:dyDescent="0.2">
      <c r="A25" s="18" t="s">
        <v>89</v>
      </c>
      <c r="B25" s="19" t="s">
        <v>90</v>
      </c>
      <c r="C25" s="19">
        <v>21</v>
      </c>
      <c r="D25" s="20">
        <v>10.889746282999999</v>
      </c>
      <c r="E25" s="21"/>
      <c r="F25" s="22" t="s">
        <v>13</v>
      </c>
      <c r="G25" s="19" t="s">
        <v>90</v>
      </c>
      <c r="H25" s="19">
        <v>21</v>
      </c>
      <c r="I25" s="20">
        <v>25.251879381000002</v>
      </c>
      <c r="K25" s="18" t="s">
        <v>14</v>
      </c>
      <c r="L25" s="19" t="s">
        <v>90</v>
      </c>
      <c r="M25" s="19">
        <v>21</v>
      </c>
      <c r="N25" s="20">
        <v>17.08565084</v>
      </c>
      <c r="P25" s="18" t="s">
        <v>89</v>
      </c>
      <c r="Q25" s="19" t="s">
        <v>90</v>
      </c>
      <c r="R25" s="19">
        <v>21</v>
      </c>
      <c r="S25" s="20">
        <v>45.914852897999999</v>
      </c>
      <c r="T25" s="21"/>
      <c r="U25" s="22" t="s">
        <v>13</v>
      </c>
      <c r="V25" s="19" t="s">
        <v>90</v>
      </c>
      <c r="W25" s="19">
        <v>21</v>
      </c>
      <c r="X25" s="20">
        <v>27.408274223999999</v>
      </c>
      <c r="Z25" s="18" t="s">
        <v>14</v>
      </c>
      <c r="AA25" s="19" t="s">
        <v>90</v>
      </c>
      <c r="AB25" s="19">
        <v>21</v>
      </c>
      <c r="AC25" s="20">
        <v>22.994334665</v>
      </c>
    </row>
    <row r="26" spans="1:29" x14ac:dyDescent="0.2">
      <c r="A26" s="18" t="s">
        <v>89</v>
      </c>
      <c r="B26" s="19" t="s">
        <v>90</v>
      </c>
      <c r="C26" s="19">
        <v>22</v>
      </c>
      <c r="D26" s="20">
        <v>20.540083781</v>
      </c>
      <c r="E26" s="21"/>
      <c r="F26" s="22" t="s">
        <v>13</v>
      </c>
      <c r="G26" s="19" t="s">
        <v>90</v>
      </c>
      <c r="H26" s="19">
        <v>22</v>
      </c>
      <c r="I26" s="20">
        <v>20.172424418000002</v>
      </c>
      <c r="K26" s="18" t="s">
        <v>14</v>
      </c>
      <c r="L26" s="19" t="s">
        <v>90</v>
      </c>
      <c r="M26" s="19">
        <v>22</v>
      </c>
      <c r="N26" s="20">
        <v>9.5511359920000007</v>
      </c>
      <c r="P26" s="18" t="s">
        <v>89</v>
      </c>
      <c r="Q26" s="19" t="s">
        <v>90</v>
      </c>
      <c r="R26" s="19">
        <v>22</v>
      </c>
      <c r="S26" s="20">
        <v>33.336120735999998</v>
      </c>
      <c r="T26" s="21"/>
      <c r="U26" s="22" t="s">
        <v>13</v>
      </c>
      <c r="V26" s="19" t="s">
        <v>90</v>
      </c>
      <c r="W26" s="19">
        <v>22</v>
      </c>
      <c r="X26" s="20">
        <v>30.812239217000002</v>
      </c>
      <c r="Z26" s="18" t="s">
        <v>14</v>
      </c>
      <c r="AA26" s="19" t="s">
        <v>90</v>
      </c>
      <c r="AB26" s="19">
        <v>22</v>
      </c>
      <c r="AC26" s="20">
        <v>22.969730438999999</v>
      </c>
    </row>
    <row r="27" spans="1:29" x14ac:dyDescent="0.2">
      <c r="A27" s="18" t="s">
        <v>89</v>
      </c>
      <c r="B27" s="19" t="s">
        <v>90</v>
      </c>
      <c r="C27" s="19">
        <v>23</v>
      </c>
      <c r="D27" s="20">
        <v>14.862198785</v>
      </c>
      <c r="E27" s="21"/>
      <c r="F27" s="22" t="s">
        <v>13</v>
      </c>
      <c r="G27" s="19" t="s">
        <v>90</v>
      </c>
      <c r="H27" s="19">
        <v>23</v>
      </c>
      <c r="I27" s="20">
        <v>23.753756447999997</v>
      </c>
      <c r="K27" s="18" t="s">
        <v>14</v>
      </c>
      <c r="L27" s="19" t="s">
        <v>90</v>
      </c>
      <c r="M27" s="19">
        <v>23</v>
      </c>
      <c r="N27" s="20">
        <v>10.82214473</v>
      </c>
      <c r="P27" s="18" t="s">
        <v>89</v>
      </c>
      <c r="Q27" s="19" t="s">
        <v>90</v>
      </c>
      <c r="R27" s="19">
        <v>23</v>
      </c>
      <c r="S27" s="20">
        <v>29.704358302000003</v>
      </c>
      <c r="T27" s="21"/>
      <c r="U27" s="22" t="s">
        <v>13</v>
      </c>
      <c r="V27" s="19" t="s">
        <v>90</v>
      </c>
      <c r="W27" s="19">
        <v>23</v>
      </c>
      <c r="X27" s="20">
        <v>43.060777711999997</v>
      </c>
      <c r="Z27" s="18" t="s">
        <v>14</v>
      </c>
      <c r="AA27" s="19" t="s">
        <v>90</v>
      </c>
      <c r="AB27" s="19">
        <v>23</v>
      </c>
      <c r="AC27" s="20">
        <v>20.914312779999999</v>
      </c>
    </row>
    <row r="28" spans="1:29" x14ac:dyDescent="0.2">
      <c r="A28" s="18" t="s">
        <v>89</v>
      </c>
      <c r="B28" s="19" t="s">
        <v>90</v>
      </c>
      <c r="C28" s="19">
        <v>24</v>
      </c>
      <c r="D28" s="20">
        <v>10.402575853</v>
      </c>
      <c r="E28" s="21"/>
      <c r="F28" s="22" t="s">
        <v>13</v>
      </c>
      <c r="G28" s="19" t="s">
        <v>90</v>
      </c>
      <c r="H28" s="19">
        <v>24</v>
      </c>
      <c r="I28" s="20">
        <v>25.488624666</v>
      </c>
      <c r="K28" s="18" t="s">
        <v>14</v>
      </c>
      <c r="L28" s="19" t="s">
        <v>90</v>
      </c>
      <c r="M28" s="19">
        <v>24</v>
      </c>
      <c r="N28" s="20">
        <v>11.57586407</v>
      </c>
      <c r="P28" s="18" t="s">
        <v>89</v>
      </c>
      <c r="Q28" s="19" t="s">
        <v>90</v>
      </c>
      <c r="R28" s="19">
        <v>24</v>
      </c>
      <c r="S28" s="20">
        <v>14.568233846</v>
      </c>
      <c r="T28" s="21"/>
      <c r="U28" s="22" t="s">
        <v>13</v>
      </c>
      <c r="V28" s="19" t="s">
        <v>90</v>
      </c>
      <c r="W28" s="19">
        <v>24</v>
      </c>
      <c r="X28" s="20">
        <v>30.156613931000003</v>
      </c>
      <c r="Z28" s="18" t="s">
        <v>14</v>
      </c>
      <c r="AA28" s="19" t="s">
        <v>90</v>
      </c>
      <c r="AB28" s="19">
        <v>24</v>
      </c>
      <c r="AC28" s="20">
        <v>32.842076589999998</v>
      </c>
    </row>
    <row r="29" spans="1:29" x14ac:dyDescent="0.2">
      <c r="A29" s="18" t="s">
        <v>89</v>
      </c>
      <c r="B29" s="19" t="s">
        <v>90</v>
      </c>
      <c r="C29" s="19">
        <v>25</v>
      </c>
      <c r="D29" s="20">
        <v>32.759854777999998</v>
      </c>
      <c r="E29" s="21"/>
      <c r="F29" s="22" t="s">
        <v>13</v>
      </c>
      <c r="G29" s="19" t="s">
        <v>90</v>
      </c>
      <c r="H29" s="19">
        <v>25</v>
      </c>
      <c r="I29" s="20">
        <v>22.281450307999997</v>
      </c>
      <c r="K29" s="18" t="s">
        <v>14</v>
      </c>
      <c r="L29" s="19" t="s">
        <v>90</v>
      </c>
      <c r="M29" s="19">
        <v>25</v>
      </c>
      <c r="N29" s="20">
        <v>11.144850890000001</v>
      </c>
      <c r="P29" s="18" t="s">
        <v>89</v>
      </c>
      <c r="Q29" s="19" t="s">
        <v>90</v>
      </c>
      <c r="R29" s="19">
        <v>25</v>
      </c>
      <c r="S29" s="20">
        <v>15.453360924</v>
      </c>
      <c r="T29" s="21"/>
      <c r="U29" s="22" t="s">
        <v>13</v>
      </c>
      <c r="V29" s="19" t="s">
        <v>90</v>
      </c>
      <c r="W29" s="19">
        <v>25</v>
      </c>
      <c r="X29" s="20">
        <v>33.456686699000002</v>
      </c>
      <c r="Z29" s="18" t="s">
        <v>14</v>
      </c>
      <c r="AA29" s="19" t="s">
        <v>90</v>
      </c>
      <c r="AB29" s="19">
        <v>25</v>
      </c>
      <c r="AC29" s="20">
        <v>31.851675785999998</v>
      </c>
    </row>
    <row r="30" spans="1:29" x14ac:dyDescent="0.2">
      <c r="A30" s="18" t="s">
        <v>89</v>
      </c>
      <c r="B30" s="19" t="s">
        <v>90</v>
      </c>
      <c r="C30" s="19">
        <v>26</v>
      </c>
      <c r="D30" s="20">
        <v>15.304372837999999</v>
      </c>
      <c r="E30" s="21"/>
      <c r="F30" s="22" t="s">
        <v>13</v>
      </c>
      <c r="G30" s="19" t="s">
        <v>90</v>
      </c>
      <c r="H30" s="19">
        <v>26</v>
      </c>
      <c r="I30" s="20">
        <v>15.393558464</v>
      </c>
      <c r="K30" s="18" t="s">
        <v>14</v>
      </c>
      <c r="L30" s="19" t="s">
        <v>90</v>
      </c>
      <c r="M30" s="19">
        <v>26</v>
      </c>
      <c r="N30" s="20">
        <v>17.178547379999998</v>
      </c>
      <c r="P30" s="18" t="s">
        <v>89</v>
      </c>
      <c r="Q30" s="19" t="s">
        <v>90</v>
      </c>
      <c r="R30" s="19">
        <v>26</v>
      </c>
      <c r="S30" s="20">
        <v>10.599068039</v>
      </c>
      <c r="T30" s="21"/>
      <c r="U30" s="22" t="s">
        <v>13</v>
      </c>
      <c r="V30" s="19" t="s">
        <v>90</v>
      </c>
      <c r="W30" s="19">
        <v>26</v>
      </c>
      <c r="X30" s="20">
        <v>40.362526788000004</v>
      </c>
      <c r="Z30" s="18" t="s">
        <v>14</v>
      </c>
      <c r="AA30" s="19" t="s">
        <v>90</v>
      </c>
      <c r="AB30" s="19">
        <v>26</v>
      </c>
      <c r="AC30" s="20">
        <v>28.997953483</v>
      </c>
    </row>
    <row r="31" spans="1:29" x14ac:dyDescent="0.2">
      <c r="A31" s="18" t="s">
        <v>89</v>
      </c>
      <c r="B31" s="19" t="s">
        <v>90</v>
      </c>
      <c r="C31" s="19">
        <v>27</v>
      </c>
      <c r="D31" s="20">
        <v>19.559661315</v>
      </c>
      <c r="E31" s="21"/>
      <c r="F31" s="22" t="s">
        <v>13</v>
      </c>
      <c r="G31" s="19" t="s">
        <v>90</v>
      </c>
      <c r="H31" s="19">
        <v>27</v>
      </c>
      <c r="I31" s="20">
        <v>28.472018446</v>
      </c>
      <c r="K31" s="18" t="s">
        <v>14</v>
      </c>
      <c r="L31" s="19" t="s">
        <v>90</v>
      </c>
      <c r="M31" s="19">
        <v>27</v>
      </c>
      <c r="N31" s="20">
        <v>19.84256486</v>
      </c>
      <c r="P31" s="18" t="s">
        <v>89</v>
      </c>
      <c r="Q31" s="19" t="s">
        <v>90</v>
      </c>
      <c r="R31" s="19">
        <v>27</v>
      </c>
      <c r="S31" s="20">
        <v>23.386117732000002</v>
      </c>
      <c r="T31" s="21"/>
      <c r="U31" s="22" t="s">
        <v>13</v>
      </c>
      <c r="V31" s="19" t="s">
        <v>90</v>
      </c>
      <c r="W31" s="19">
        <v>27</v>
      </c>
      <c r="X31" s="20">
        <v>26.078658703999999</v>
      </c>
      <c r="Z31" s="18" t="s">
        <v>14</v>
      </c>
      <c r="AA31" s="19" t="s">
        <v>90</v>
      </c>
      <c r="AB31" s="19">
        <v>27</v>
      </c>
      <c r="AC31" s="20">
        <v>24.670530401000001</v>
      </c>
    </row>
    <row r="32" spans="1:29" x14ac:dyDescent="0.2">
      <c r="A32" s="18" t="s">
        <v>89</v>
      </c>
      <c r="B32" s="19" t="s">
        <v>90</v>
      </c>
      <c r="C32" s="19">
        <v>28</v>
      </c>
      <c r="D32" s="20">
        <v>18.835589806000002</v>
      </c>
      <c r="E32" s="21"/>
      <c r="F32" s="22" t="s">
        <v>13</v>
      </c>
      <c r="G32" s="19" t="s">
        <v>90</v>
      </c>
      <c r="H32" s="19">
        <v>28</v>
      </c>
      <c r="I32" s="20">
        <v>17.216899034000001</v>
      </c>
      <c r="K32" s="18" t="s">
        <v>14</v>
      </c>
      <c r="L32" s="19" t="s">
        <v>90</v>
      </c>
      <c r="M32" s="19">
        <v>28</v>
      </c>
      <c r="N32" s="20">
        <v>10.772024029999999</v>
      </c>
      <c r="P32" s="18" t="s">
        <v>89</v>
      </c>
      <c r="Q32" s="19" t="s">
        <v>90</v>
      </c>
      <c r="R32" s="19">
        <v>28</v>
      </c>
      <c r="S32" s="20">
        <v>30.997608070999998</v>
      </c>
      <c r="T32" s="21"/>
      <c r="U32" s="22" t="s">
        <v>13</v>
      </c>
      <c r="V32" s="19" t="s">
        <v>90</v>
      </c>
      <c r="W32" s="19">
        <v>28</v>
      </c>
      <c r="X32" s="20">
        <v>31.758889999000001</v>
      </c>
      <c r="Z32" s="18" t="s">
        <v>14</v>
      </c>
      <c r="AA32" s="19" t="s">
        <v>90</v>
      </c>
      <c r="AB32" s="19">
        <v>28</v>
      </c>
      <c r="AC32" s="20">
        <v>22.210753515</v>
      </c>
    </row>
    <row r="33" spans="1:29" x14ac:dyDescent="0.2">
      <c r="A33" s="18" t="s">
        <v>89</v>
      </c>
      <c r="B33" s="19" t="s">
        <v>90</v>
      </c>
      <c r="C33" s="19">
        <v>29</v>
      </c>
      <c r="D33" s="20">
        <v>21.492590923999998</v>
      </c>
      <c r="E33" s="21"/>
      <c r="F33" s="22" t="s">
        <v>13</v>
      </c>
      <c r="G33" s="19" t="s">
        <v>90</v>
      </c>
      <c r="H33" s="19">
        <v>29</v>
      </c>
      <c r="I33" s="20">
        <v>17.968240164000001</v>
      </c>
      <c r="K33" s="18" t="s">
        <v>14</v>
      </c>
      <c r="L33" s="19" t="s">
        <v>90</v>
      </c>
      <c r="M33" s="19">
        <v>29</v>
      </c>
      <c r="N33" s="20">
        <v>13.343150619999999</v>
      </c>
      <c r="P33" s="18" t="s">
        <v>89</v>
      </c>
      <c r="Q33" s="19" t="s">
        <v>90</v>
      </c>
      <c r="R33" s="19">
        <v>29</v>
      </c>
      <c r="S33" s="20">
        <v>25.362003375999997</v>
      </c>
      <c r="T33" s="21"/>
      <c r="U33" s="22" t="s">
        <v>13</v>
      </c>
      <c r="V33" s="19" t="s">
        <v>90</v>
      </c>
      <c r="W33" s="19">
        <v>29</v>
      </c>
      <c r="X33" s="20">
        <v>29.462092646000002</v>
      </c>
      <c r="Z33" s="18" t="s">
        <v>14</v>
      </c>
      <c r="AA33" s="19" t="s">
        <v>90</v>
      </c>
      <c r="AB33" s="19">
        <v>29</v>
      </c>
      <c r="AC33" s="20">
        <v>37.557352219999999</v>
      </c>
    </row>
    <row r="34" spans="1:29" ht="16" thickBot="1" x14ac:dyDescent="0.25">
      <c r="A34" s="25" t="s">
        <v>89</v>
      </c>
      <c r="B34" s="26" t="s">
        <v>90</v>
      </c>
      <c r="C34" s="26">
        <v>30</v>
      </c>
      <c r="D34" s="27">
        <v>21.197156264</v>
      </c>
      <c r="E34" s="21"/>
      <c r="F34" s="28" t="s">
        <v>13</v>
      </c>
      <c r="G34" s="26" t="s">
        <v>90</v>
      </c>
      <c r="H34" s="26">
        <v>30</v>
      </c>
      <c r="I34" s="27">
        <v>17.804847681999998</v>
      </c>
      <c r="K34" s="25" t="s">
        <v>14</v>
      </c>
      <c r="L34" s="26" t="s">
        <v>90</v>
      </c>
      <c r="M34" s="26">
        <v>30</v>
      </c>
      <c r="N34" s="27">
        <v>19.29610628</v>
      </c>
      <c r="P34" s="25" t="s">
        <v>89</v>
      </c>
      <c r="Q34" s="26" t="s">
        <v>90</v>
      </c>
      <c r="R34" s="26">
        <v>30</v>
      </c>
      <c r="S34" s="27">
        <v>22.381853118000002</v>
      </c>
      <c r="T34" s="21"/>
      <c r="U34" s="28" t="s">
        <v>13</v>
      </c>
      <c r="V34" s="26" t="s">
        <v>90</v>
      </c>
      <c r="W34" s="26">
        <v>30</v>
      </c>
      <c r="X34" s="27">
        <v>31.412627002000001</v>
      </c>
      <c r="Z34" s="25" t="s">
        <v>14</v>
      </c>
      <c r="AA34" s="26" t="s">
        <v>90</v>
      </c>
      <c r="AB34" s="26">
        <v>30</v>
      </c>
      <c r="AC34" s="27">
        <v>35.839730234999998</v>
      </c>
    </row>
    <row r="35" spans="1:29" ht="16" thickBot="1" x14ac:dyDescent="0.25">
      <c r="A35" s="30"/>
      <c r="B35" s="30"/>
      <c r="C35" s="30"/>
      <c r="D35" s="31"/>
      <c r="E35" s="21"/>
      <c r="F35" s="31"/>
      <c r="G35" s="30"/>
      <c r="H35" s="30"/>
      <c r="I35" s="31"/>
      <c r="K35" s="30"/>
      <c r="L35" s="30"/>
      <c r="M35" s="30"/>
      <c r="N35" s="31"/>
      <c r="P35" s="30"/>
      <c r="Q35" s="30"/>
      <c r="R35" s="30"/>
      <c r="S35" s="31"/>
      <c r="T35" s="21"/>
      <c r="U35" s="31"/>
      <c r="V35" s="30"/>
      <c r="W35" s="30"/>
      <c r="X35" s="31"/>
      <c r="Z35" s="30"/>
      <c r="AA35" s="30"/>
      <c r="AB35" s="30"/>
      <c r="AC35" s="31"/>
    </row>
    <row r="36" spans="1:29" x14ac:dyDescent="0.2">
      <c r="A36" s="9" t="s">
        <v>89</v>
      </c>
      <c r="B36" s="10" t="s">
        <v>94</v>
      </c>
      <c r="C36" s="10">
        <v>1</v>
      </c>
      <c r="D36" s="32">
        <v>17.756953157000002</v>
      </c>
      <c r="E36" s="21"/>
      <c r="F36" s="13" t="s">
        <v>13</v>
      </c>
      <c r="G36" s="10" t="s">
        <v>94</v>
      </c>
      <c r="H36" s="10">
        <v>1</v>
      </c>
      <c r="I36" s="32">
        <v>12.865626295</v>
      </c>
      <c r="K36" s="9" t="s">
        <v>14</v>
      </c>
      <c r="L36" s="10" t="s">
        <v>94</v>
      </c>
      <c r="M36" s="10">
        <v>1</v>
      </c>
      <c r="N36" s="32">
        <v>23.158455438000001</v>
      </c>
      <c r="P36" s="9" t="s">
        <v>89</v>
      </c>
      <c r="Q36" s="10" t="s">
        <v>94</v>
      </c>
      <c r="R36" s="10">
        <v>1</v>
      </c>
      <c r="S36" s="32">
        <v>27.052312567000001</v>
      </c>
      <c r="T36" s="21"/>
      <c r="U36" s="13" t="s">
        <v>13</v>
      </c>
      <c r="V36" s="10" t="s">
        <v>94</v>
      </c>
      <c r="W36" s="10">
        <v>1</v>
      </c>
      <c r="X36" s="32">
        <v>48.892711290999998</v>
      </c>
      <c r="Z36" s="9" t="s">
        <v>14</v>
      </c>
      <c r="AA36" s="10" t="s">
        <v>94</v>
      </c>
      <c r="AB36" s="10">
        <v>1</v>
      </c>
      <c r="AC36" s="32">
        <v>18.467241569999999</v>
      </c>
    </row>
    <row r="37" spans="1:29" x14ac:dyDescent="0.2">
      <c r="A37" s="18" t="s">
        <v>89</v>
      </c>
      <c r="B37" s="19" t="s">
        <v>94</v>
      </c>
      <c r="C37" s="19">
        <v>2</v>
      </c>
      <c r="D37" s="20">
        <v>20.483667499999999</v>
      </c>
      <c r="E37" s="21"/>
      <c r="F37" s="22" t="s">
        <v>13</v>
      </c>
      <c r="G37" s="19" t="s">
        <v>94</v>
      </c>
      <c r="H37" s="19">
        <v>2</v>
      </c>
      <c r="I37" s="20">
        <v>18.810369911999999</v>
      </c>
      <c r="K37" s="18" t="s">
        <v>14</v>
      </c>
      <c r="L37" s="19" t="s">
        <v>94</v>
      </c>
      <c r="M37" s="19">
        <v>2</v>
      </c>
      <c r="N37" s="20">
        <v>42.921948160999996</v>
      </c>
      <c r="P37" s="18" t="s">
        <v>89</v>
      </c>
      <c r="Q37" s="19" t="s">
        <v>94</v>
      </c>
      <c r="R37" s="19">
        <v>2</v>
      </c>
      <c r="S37" s="20">
        <v>27.736436935</v>
      </c>
      <c r="T37" s="21"/>
      <c r="U37" s="22" t="s">
        <v>13</v>
      </c>
      <c r="V37" s="19" t="s">
        <v>94</v>
      </c>
      <c r="W37" s="19">
        <v>2</v>
      </c>
      <c r="X37" s="20">
        <v>25.000468789999999</v>
      </c>
      <c r="Z37" s="18" t="s">
        <v>14</v>
      </c>
      <c r="AA37" s="19" t="s">
        <v>94</v>
      </c>
      <c r="AB37" s="19">
        <v>2</v>
      </c>
      <c r="AC37" s="20">
        <v>24.779667074000002</v>
      </c>
    </row>
    <row r="38" spans="1:29" x14ac:dyDescent="0.2">
      <c r="A38" s="18" t="s">
        <v>89</v>
      </c>
      <c r="B38" s="19" t="s">
        <v>94</v>
      </c>
      <c r="C38" s="19">
        <v>3</v>
      </c>
      <c r="D38" s="20">
        <v>29.052682306000001</v>
      </c>
      <c r="E38" s="21"/>
      <c r="F38" s="22" t="s">
        <v>13</v>
      </c>
      <c r="G38" s="19" t="s">
        <v>94</v>
      </c>
      <c r="H38" s="19">
        <v>3</v>
      </c>
      <c r="I38" s="20">
        <v>23.129488974000001</v>
      </c>
      <c r="K38" s="18" t="s">
        <v>14</v>
      </c>
      <c r="L38" s="19" t="s">
        <v>94</v>
      </c>
      <c r="M38" s="19">
        <v>3</v>
      </c>
      <c r="N38" s="20">
        <v>24.696185769</v>
      </c>
      <c r="P38" s="18" t="s">
        <v>89</v>
      </c>
      <c r="Q38" s="19" t="s">
        <v>94</v>
      </c>
      <c r="R38" s="19">
        <v>3</v>
      </c>
      <c r="S38" s="20">
        <v>39.134278877</v>
      </c>
      <c r="T38" s="21"/>
      <c r="U38" s="22" t="s">
        <v>13</v>
      </c>
      <c r="V38" s="19" t="s">
        <v>94</v>
      </c>
      <c r="W38" s="19">
        <v>3</v>
      </c>
      <c r="X38" s="20">
        <v>41.346936083999999</v>
      </c>
      <c r="Z38" s="18" t="s">
        <v>14</v>
      </c>
      <c r="AA38" s="19" t="s">
        <v>94</v>
      </c>
      <c r="AB38" s="19">
        <v>3</v>
      </c>
      <c r="AC38" s="20">
        <v>15.099664853</v>
      </c>
    </row>
    <row r="39" spans="1:29" x14ac:dyDescent="0.2">
      <c r="A39" s="18" t="s">
        <v>89</v>
      </c>
      <c r="B39" s="19" t="s">
        <v>94</v>
      </c>
      <c r="C39" s="19">
        <v>4</v>
      </c>
      <c r="D39" s="20">
        <v>8.4688316099999987</v>
      </c>
      <c r="E39" s="21"/>
      <c r="F39" s="22" t="s">
        <v>13</v>
      </c>
      <c r="G39" s="19" t="s">
        <v>94</v>
      </c>
      <c r="H39" s="19">
        <v>4</v>
      </c>
      <c r="I39" s="20">
        <v>23.774229310999999</v>
      </c>
      <c r="K39" s="18" t="s">
        <v>14</v>
      </c>
      <c r="L39" s="19" t="s">
        <v>94</v>
      </c>
      <c r="M39" s="19">
        <v>4</v>
      </c>
      <c r="N39" s="20">
        <v>32.963368965999997</v>
      </c>
      <c r="P39" s="18" t="s">
        <v>89</v>
      </c>
      <c r="Q39" s="19" t="s">
        <v>94</v>
      </c>
      <c r="R39" s="19">
        <v>4</v>
      </c>
      <c r="S39" s="20">
        <v>31.588822766</v>
      </c>
      <c r="T39" s="21"/>
      <c r="U39" s="22" t="s">
        <v>13</v>
      </c>
      <c r="V39" s="19" t="s">
        <v>94</v>
      </c>
      <c r="W39" s="19">
        <v>4</v>
      </c>
      <c r="X39" s="20">
        <v>33.151251174999999</v>
      </c>
      <c r="Z39" s="18" t="s">
        <v>14</v>
      </c>
      <c r="AA39" s="19" t="s">
        <v>94</v>
      </c>
      <c r="AB39" s="19">
        <v>4</v>
      </c>
      <c r="AC39" s="20">
        <v>22.644409565</v>
      </c>
    </row>
    <row r="40" spans="1:29" x14ac:dyDescent="0.2">
      <c r="A40" s="18" t="s">
        <v>89</v>
      </c>
      <c r="B40" s="19" t="s">
        <v>94</v>
      </c>
      <c r="C40" s="19">
        <v>5</v>
      </c>
      <c r="D40" s="20">
        <v>26.476076642000002</v>
      </c>
      <c r="E40" s="21"/>
      <c r="F40" s="22" t="s">
        <v>13</v>
      </c>
      <c r="G40" s="19" t="s">
        <v>94</v>
      </c>
      <c r="H40" s="19">
        <v>5</v>
      </c>
      <c r="I40" s="20">
        <v>17.817393809999999</v>
      </c>
      <c r="K40" s="18" t="s">
        <v>14</v>
      </c>
      <c r="L40" s="19" t="s">
        <v>94</v>
      </c>
      <c r="M40" s="19">
        <v>5</v>
      </c>
      <c r="N40" s="20">
        <v>35.693171038000003</v>
      </c>
      <c r="P40" s="18" t="s">
        <v>89</v>
      </c>
      <c r="Q40" s="19" t="s">
        <v>94</v>
      </c>
      <c r="R40" s="19">
        <v>5</v>
      </c>
      <c r="S40" s="20">
        <v>22.517450407999998</v>
      </c>
      <c r="T40" s="21"/>
      <c r="U40" s="22" t="s">
        <v>13</v>
      </c>
      <c r="V40" s="19" t="s">
        <v>94</v>
      </c>
      <c r="W40" s="19">
        <v>5</v>
      </c>
      <c r="X40" s="20">
        <v>27.726364743999998</v>
      </c>
      <c r="Z40" s="18" t="s">
        <v>14</v>
      </c>
      <c r="AA40" s="19" t="s">
        <v>94</v>
      </c>
      <c r="AB40" s="19">
        <v>5</v>
      </c>
      <c r="AC40" s="20">
        <v>24.521790084999999</v>
      </c>
    </row>
    <row r="41" spans="1:29" x14ac:dyDescent="0.2">
      <c r="A41" s="18" t="s">
        <v>89</v>
      </c>
      <c r="B41" s="19" t="s">
        <v>94</v>
      </c>
      <c r="C41" s="19">
        <v>6</v>
      </c>
      <c r="D41" s="20">
        <v>18.956005605999998</v>
      </c>
      <c r="E41" s="21"/>
      <c r="F41" s="22" t="s">
        <v>13</v>
      </c>
      <c r="G41" s="19" t="s">
        <v>94</v>
      </c>
      <c r="H41" s="19">
        <v>6</v>
      </c>
      <c r="I41" s="20">
        <v>34.822515930000002</v>
      </c>
      <c r="K41" s="18" t="s">
        <v>14</v>
      </c>
      <c r="L41" s="19" t="s">
        <v>94</v>
      </c>
      <c r="M41" s="19">
        <v>6</v>
      </c>
      <c r="N41" s="20">
        <v>20.002238932000001</v>
      </c>
      <c r="P41" s="18" t="s">
        <v>89</v>
      </c>
      <c r="Q41" s="19" t="s">
        <v>94</v>
      </c>
      <c r="R41" s="19">
        <v>6</v>
      </c>
      <c r="S41" s="20">
        <v>37.374971612000003</v>
      </c>
      <c r="T41" s="21"/>
      <c r="U41" s="22" t="s">
        <v>13</v>
      </c>
      <c r="V41" s="19" t="s">
        <v>94</v>
      </c>
      <c r="W41" s="19">
        <v>6</v>
      </c>
      <c r="X41" s="20">
        <v>35.677595369000002</v>
      </c>
      <c r="Z41" s="18" t="s">
        <v>14</v>
      </c>
      <c r="AA41" s="19" t="s">
        <v>94</v>
      </c>
      <c r="AB41" s="19">
        <v>6</v>
      </c>
      <c r="AC41" s="20">
        <v>16.308569878</v>
      </c>
    </row>
    <row r="42" spans="1:29" x14ac:dyDescent="0.2">
      <c r="A42" s="18" t="s">
        <v>89</v>
      </c>
      <c r="B42" s="19" t="s">
        <v>94</v>
      </c>
      <c r="C42" s="19">
        <v>7</v>
      </c>
      <c r="D42" s="20">
        <v>30.068646503</v>
      </c>
      <c r="E42" s="21"/>
      <c r="F42" s="22" t="s">
        <v>13</v>
      </c>
      <c r="G42" s="19" t="s">
        <v>94</v>
      </c>
      <c r="H42" s="19">
        <v>7</v>
      </c>
      <c r="I42" s="20">
        <v>27.498353321</v>
      </c>
      <c r="K42" s="18" t="s">
        <v>14</v>
      </c>
      <c r="L42" s="19" t="s">
        <v>94</v>
      </c>
      <c r="M42" s="19">
        <v>7</v>
      </c>
      <c r="N42" s="20">
        <v>26.189212541</v>
      </c>
      <c r="P42" s="18" t="s">
        <v>89</v>
      </c>
      <c r="Q42" s="19" t="s">
        <v>94</v>
      </c>
      <c r="R42" s="19">
        <v>7</v>
      </c>
      <c r="S42" s="20">
        <v>34.294469223999997</v>
      </c>
      <c r="T42" s="21"/>
      <c r="U42" s="22" t="s">
        <v>13</v>
      </c>
      <c r="V42" s="19" t="s">
        <v>94</v>
      </c>
      <c r="W42" s="19">
        <v>7</v>
      </c>
      <c r="X42" s="20">
        <v>47.140600593999999</v>
      </c>
      <c r="Z42" s="18" t="s">
        <v>14</v>
      </c>
      <c r="AA42" s="19" t="s">
        <v>94</v>
      </c>
      <c r="AB42" s="19">
        <v>7</v>
      </c>
      <c r="AC42" s="20">
        <v>33.340974758999998</v>
      </c>
    </row>
    <row r="43" spans="1:29" x14ac:dyDescent="0.2">
      <c r="A43" s="18" t="s">
        <v>89</v>
      </c>
      <c r="B43" s="19" t="s">
        <v>94</v>
      </c>
      <c r="C43" s="19">
        <v>8</v>
      </c>
      <c r="D43" s="20">
        <v>25.667147958000001</v>
      </c>
      <c r="E43" s="21"/>
      <c r="F43" s="22" t="s">
        <v>13</v>
      </c>
      <c r="G43" s="19" t="s">
        <v>94</v>
      </c>
      <c r="H43" s="19">
        <v>8</v>
      </c>
      <c r="I43" s="20">
        <v>30.618814113000003</v>
      </c>
      <c r="K43" s="18" t="s">
        <v>14</v>
      </c>
      <c r="L43" s="19" t="s">
        <v>94</v>
      </c>
      <c r="M43" s="19">
        <v>8</v>
      </c>
      <c r="N43" s="20">
        <v>33.869522634000006</v>
      </c>
      <c r="P43" s="18" t="s">
        <v>89</v>
      </c>
      <c r="Q43" s="19" t="s">
        <v>94</v>
      </c>
      <c r="R43" s="19">
        <v>8</v>
      </c>
      <c r="S43" s="20">
        <v>40.730328806000003</v>
      </c>
      <c r="T43" s="21"/>
      <c r="U43" s="22" t="s">
        <v>13</v>
      </c>
      <c r="V43" s="19" t="s">
        <v>94</v>
      </c>
      <c r="W43" s="19">
        <v>8</v>
      </c>
      <c r="X43" s="20">
        <v>47.772288001999996</v>
      </c>
      <c r="Z43" s="18" t="s">
        <v>14</v>
      </c>
      <c r="AA43" s="19" t="s">
        <v>94</v>
      </c>
      <c r="AB43" s="19">
        <v>8</v>
      </c>
      <c r="AC43" s="20">
        <v>27.758983925999999</v>
      </c>
    </row>
    <row r="44" spans="1:29" x14ac:dyDescent="0.2">
      <c r="A44" s="18" t="s">
        <v>89</v>
      </c>
      <c r="B44" s="19" t="s">
        <v>94</v>
      </c>
      <c r="C44" s="19">
        <v>9</v>
      </c>
      <c r="D44" s="20">
        <v>25.45697779</v>
      </c>
      <c r="E44" s="21"/>
      <c r="F44" s="22" t="s">
        <v>13</v>
      </c>
      <c r="G44" s="19" t="s">
        <v>94</v>
      </c>
      <c r="H44" s="19">
        <v>9</v>
      </c>
      <c r="I44" s="20">
        <v>30.869060939000001</v>
      </c>
      <c r="K44" s="18" t="s">
        <v>14</v>
      </c>
      <c r="L44" s="19" t="s">
        <v>94</v>
      </c>
      <c r="M44" s="19">
        <v>9</v>
      </c>
      <c r="N44" s="20">
        <v>20.514597346999999</v>
      </c>
      <c r="P44" s="18" t="s">
        <v>89</v>
      </c>
      <c r="Q44" s="19" t="s">
        <v>94</v>
      </c>
      <c r="R44" s="19">
        <v>9</v>
      </c>
      <c r="S44" s="20">
        <v>24.596706461</v>
      </c>
      <c r="T44" s="21"/>
      <c r="U44" s="22" t="s">
        <v>13</v>
      </c>
      <c r="V44" s="19" t="s">
        <v>94</v>
      </c>
      <c r="W44" s="19">
        <v>9</v>
      </c>
      <c r="X44" s="20">
        <v>16.157963785</v>
      </c>
      <c r="Z44" s="18" t="s">
        <v>14</v>
      </c>
      <c r="AA44" s="19" t="s">
        <v>94</v>
      </c>
      <c r="AB44" s="19">
        <v>9</v>
      </c>
      <c r="AC44" s="20">
        <v>20.260420001</v>
      </c>
    </row>
    <row r="45" spans="1:29" x14ac:dyDescent="0.2">
      <c r="A45" s="18" t="s">
        <v>89</v>
      </c>
      <c r="B45" s="19" t="s">
        <v>94</v>
      </c>
      <c r="C45" s="19">
        <v>10</v>
      </c>
      <c r="D45" s="20">
        <v>21.620514879000002</v>
      </c>
      <c r="E45" s="21"/>
      <c r="F45" s="22" t="s">
        <v>13</v>
      </c>
      <c r="G45" s="19" t="s">
        <v>94</v>
      </c>
      <c r="H45" s="19">
        <v>10</v>
      </c>
      <c r="I45" s="20">
        <v>30.68644007</v>
      </c>
      <c r="K45" s="18" t="s">
        <v>14</v>
      </c>
      <c r="L45" s="19" t="s">
        <v>94</v>
      </c>
      <c r="M45" s="19">
        <v>10</v>
      </c>
      <c r="N45" s="20">
        <v>27.713777320999998</v>
      </c>
      <c r="P45" s="18" t="s">
        <v>89</v>
      </c>
      <c r="Q45" s="19" t="s">
        <v>94</v>
      </c>
      <c r="R45" s="19">
        <v>10</v>
      </c>
      <c r="S45" s="20">
        <v>48.443900027999995</v>
      </c>
      <c r="T45" s="21"/>
      <c r="U45" s="22" t="s">
        <v>13</v>
      </c>
      <c r="V45" s="19" t="s">
        <v>94</v>
      </c>
      <c r="W45" s="19">
        <v>10</v>
      </c>
      <c r="X45" s="20">
        <v>22.673090719999998</v>
      </c>
      <c r="Z45" s="18" t="s">
        <v>14</v>
      </c>
      <c r="AA45" s="19" t="s">
        <v>94</v>
      </c>
      <c r="AB45" s="19">
        <v>10</v>
      </c>
      <c r="AC45" s="20">
        <v>31.789433175999999</v>
      </c>
    </row>
    <row r="46" spans="1:29" x14ac:dyDescent="0.2">
      <c r="A46" s="18" t="s">
        <v>89</v>
      </c>
      <c r="B46" s="19" t="s">
        <v>94</v>
      </c>
      <c r="C46" s="19">
        <v>11</v>
      </c>
      <c r="D46" s="20">
        <v>22.124019301000001</v>
      </c>
      <c r="E46" s="21"/>
      <c r="F46" s="22" t="s">
        <v>13</v>
      </c>
      <c r="G46" s="19" t="s">
        <v>94</v>
      </c>
      <c r="H46" s="19">
        <v>11</v>
      </c>
      <c r="I46" s="20">
        <v>23.069776611999998</v>
      </c>
      <c r="K46" s="18" t="s">
        <v>14</v>
      </c>
      <c r="L46" s="19" t="s">
        <v>94</v>
      </c>
      <c r="M46" s="19">
        <v>11</v>
      </c>
      <c r="N46" s="20">
        <v>25.567409618999999</v>
      </c>
      <c r="P46" s="18" t="s">
        <v>89</v>
      </c>
      <c r="Q46" s="19" t="s">
        <v>94</v>
      </c>
      <c r="R46" s="19">
        <v>11</v>
      </c>
      <c r="S46" s="20">
        <v>38.741602339000003</v>
      </c>
      <c r="T46" s="21"/>
      <c r="U46" s="22" t="s">
        <v>13</v>
      </c>
      <c r="V46" s="19" t="s">
        <v>94</v>
      </c>
      <c r="W46" s="19">
        <v>11</v>
      </c>
      <c r="X46" s="20">
        <v>38.918663417999994</v>
      </c>
      <c r="Z46" s="18" t="s">
        <v>14</v>
      </c>
      <c r="AA46" s="19" t="s">
        <v>94</v>
      </c>
      <c r="AB46" s="19">
        <v>11</v>
      </c>
      <c r="AC46" s="20">
        <v>45.697480531000004</v>
      </c>
    </row>
    <row r="47" spans="1:29" x14ac:dyDescent="0.2">
      <c r="A47" s="18" t="s">
        <v>89</v>
      </c>
      <c r="B47" s="19" t="s">
        <v>94</v>
      </c>
      <c r="C47" s="19">
        <v>12</v>
      </c>
      <c r="D47" s="20">
        <v>12.339908995</v>
      </c>
      <c r="E47" s="21"/>
      <c r="F47" s="22" t="s">
        <v>13</v>
      </c>
      <c r="G47" s="19" t="s">
        <v>94</v>
      </c>
      <c r="H47" s="19">
        <v>12</v>
      </c>
      <c r="I47" s="20">
        <v>22.326716978</v>
      </c>
      <c r="K47" s="18" t="s">
        <v>14</v>
      </c>
      <c r="L47" s="19" t="s">
        <v>94</v>
      </c>
      <c r="M47" s="19">
        <v>12</v>
      </c>
      <c r="N47" s="20">
        <v>12.228029968</v>
      </c>
      <c r="P47" s="18" t="s">
        <v>89</v>
      </c>
      <c r="Q47" s="19" t="s">
        <v>94</v>
      </c>
      <c r="R47" s="19">
        <v>12</v>
      </c>
      <c r="S47" s="20">
        <v>41.450413483999995</v>
      </c>
      <c r="T47" s="21"/>
      <c r="U47" s="22" t="s">
        <v>13</v>
      </c>
      <c r="V47" s="19" t="s">
        <v>94</v>
      </c>
      <c r="W47" s="19">
        <v>12</v>
      </c>
      <c r="X47" s="20">
        <v>28.221782881999999</v>
      </c>
      <c r="Z47" s="18" t="s">
        <v>14</v>
      </c>
      <c r="AA47" s="19" t="s">
        <v>94</v>
      </c>
      <c r="AB47" s="19">
        <v>12</v>
      </c>
      <c r="AC47" s="20">
        <v>24.428077041000002</v>
      </c>
    </row>
    <row r="48" spans="1:29" x14ac:dyDescent="0.2">
      <c r="A48" s="18" t="s">
        <v>89</v>
      </c>
      <c r="B48" s="19" t="s">
        <v>94</v>
      </c>
      <c r="C48" s="19">
        <v>13</v>
      </c>
      <c r="D48" s="20">
        <v>21.744844304000001</v>
      </c>
      <c r="E48" s="21"/>
      <c r="F48" s="22" t="s">
        <v>13</v>
      </c>
      <c r="G48" s="19" t="s">
        <v>94</v>
      </c>
      <c r="H48" s="19">
        <v>13</v>
      </c>
      <c r="I48" s="20">
        <v>57.240563989000002</v>
      </c>
      <c r="K48" s="18" t="s">
        <v>14</v>
      </c>
      <c r="L48" s="19" t="s">
        <v>94</v>
      </c>
      <c r="M48" s="19">
        <v>13</v>
      </c>
      <c r="N48" s="20">
        <v>20.9474275</v>
      </c>
      <c r="P48" s="18" t="s">
        <v>89</v>
      </c>
      <c r="Q48" s="19" t="s">
        <v>94</v>
      </c>
      <c r="R48" s="19">
        <v>13</v>
      </c>
      <c r="S48" s="20">
        <v>42.777521280000002</v>
      </c>
      <c r="T48" s="21"/>
      <c r="U48" s="22" t="s">
        <v>13</v>
      </c>
      <c r="V48" s="19" t="s">
        <v>94</v>
      </c>
      <c r="W48" s="19">
        <v>13</v>
      </c>
      <c r="X48" s="20">
        <v>60.356043119999995</v>
      </c>
      <c r="Z48" s="18" t="s">
        <v>14</v>
      </c>
      <c r="AA48" s="19" t="s">
        <v>94</v>
      </c>
      <c r="AB48" s="19">
        <v>13</v>
      </c>
      <c r="AC48" s="20">
        <v>21.869004795999999</v>
      </c>
    </row>
    <row r="49" spans="1:29" x14ac:dyDescent="0.2">
      <c r="A49" s="18" t="s">
        <v>89</v>
      </c>
      <c r="B49" s="19" t="s">
        <v>94</v>
      </c>
      <c r="C49" s="19">
        <v>14</v>
      </c>
      <c r="D49" s="20">
        <v>28.951665704</v>
      </c>
      <c r="E49" s="21"/>
      <c r="F49" s="22" t="s">
        <v>13</v>
      </c>
      <c r="G49" s="19" t="s">
        <v>94</v>
      </c>
      <c r="H49" s="19">
        <v>14</v>
      </c>
      <c r="I49" s="20">
        <v>33.366348570999996</v>
      </c>
      <c r="K49" s="18" t="s">
        <v>14</v>
      </c>
      <c r="L49" s="19" t="s">
        <v>94</v>
      </c>
      <c r="M49" s="19">
        <v>14</v>
      </c>
      <c r="N49" s="20">
        <v>25.547019346000003</v>
      </c>
      <c r="P49" s="18" t="s">
        <v>89</v>
      </c>
      <c r="Q49" s="19" t="s">
        <v>94</v>
      </c>
      <c r="R49" s="19">
        <v>14</v>
      </c>
      <c r="S49" s="20">
        <v>47.107613512</v>
      </c>
      <c r="T49" s="21"/>
      <c r="U49" s="22" t="s">
        <v>13</v>
      </c>
      <c r="V49" s="19" t="s">
        <v>94</v>
      </c>
      <c r="W49" s="19">
        <v>14</v>
      </c>
      <c r="X49" s="20">
        <v>62.756621954000003</v>
      </c>
      <c r="Z49" s="18" t="s">
        <v>14</v>
      </c>
      <c r="AA49" s="19" t="s">
        <v>94</v>
      </c>
      <c r="AB49" s="19">
        <v>14</v>
      </c>
      <c r="AC49" s="20">
        <v>18.266514784000002</v>
      </c>
    </row>
    <row r="50" spans="1:29" x14ac:dyDescent="0.2">
      <c r="A50" s="18" t="s">
        <v>89</v>
      </c>
      <c r="B50" s="19" t="s">
        <v>94</v>
      </c>
      <c r="C50" s="19">
        <v>15</v>
      </c>
      <c r="D50" s="20">
        <v>21.266347670999998</v>
      </c>
      <c r="E50" s="21"/>
      <c r="F50" s="22" t="s">
        <v>13</v>
      </c>
      <c r="G50" s="19" t="s">
        <v>94</v>
      </c>
      <c r="H50" s="19">
        <v>15</v>
      </c>
      <c r="I50" s="20">
        <v>24.530856182999997</v>
      </c>
      <c r="K50" s="18" t="s">
        <v>14</v>
      </c>
      <c r="L50" s="19" t="s">
        <v>94</v>
      </c>
      <c r="M50" s="19">
        <v>15</v>
      </c>
      <c r="N50" s="20">
        <v>34.116435839000005</v>
      </c>
      <c r="P50" s="18" t="s">
        <v>89</v>
      </c>
      <c r="Q50" s="19" t="s">
        <v>94</v>
      </c>
      <c r="R50" s="19">
        <v>15</v>
      </c>
      <c r="S50" s="20">
        <v>20.331878872000001</v>
      </c>
      <c r="T50" s="21"/>
      <c r="U50" s="22" t="s">
        <v>13</v>
      </c>
      <c r="V50" s="19" t="s">
        <v>94</v>
      </c>
      <c r="W50" s="19">
        <v>15</v>
      </c>
      <c r="X50" s="20">
        <v>47.288113325999994</v>
      </c>
      <c r="Z50" s="18" t="s">
        <v>14</v>
      </c>
      <c r="AA50" s="19" t="s">
        <v>94</v>
      </c>
      <c r="AB50" s="19">
        <v>15</v>
      </c>
      <c r="AC50" s="20">
        <v>25.802542528</v>
      </c>
    </row>
    <row r="51" spans="1:29" x14ac:dyDescent="0.2">
      <c r="A51" s="18" t="s">
        <v>89</v>
      </c>
      <c r="B51" s="19" t="s">
        <v>94</v>
      </c>
      <c r="C51" s="19">
        <v>16</v>
      </c>
      <c r="D51" s="20">
        <v>25.296703068999999</v>
      </c>
      <c r="E51" s="21"/>
      <c r="F51" s="22" t="s">
        <v>13</v>
      </c>
      <c r="G51" s="19" t="s">
        <v>94</v>
      </c>
      <c r="H51" s="19">
        <v>16</v>
      </c>
      <c r="I51" s="20">
        <v>42.100300662000002</v>
      </c>
      <c r="K51" s="18" t="s">
        <v>14</v>
      </c>
      <c r="L51" s="19" t="s">
        <v>94</v>
      </c>
      <c r="M51" s="19">
        <v>16</v>
      </c>
      <c r="N51" s="20">
        <v>23.872747574000002</v>
      </c>
      <c r="P51" s="18" t="s">
        <v>89</v>
      </c>
      <c r="Q51" s="19" t="s">
        <v>94</v>
      </c>
      <c r="R51" s="19">
        <v>16</v>
      </c>
      <c r="S51" s="20">
        <v>31.938837964000001</v>
      </c>
      <c r="T51" s="21"/>
      <c r="U51" s="22" t="s">
        <v>13</v>
      </c>
      <c r="V51" s="19" t="s">
        <v>94</v>
      </c>
      <c r="W51" s="19">
        <v>16</v>
      </c>
      <c r="X51" s="20">
        <v>64.919597695999997</v>
      </c>
      <c r="Z51" s="18" t="s">
        <v>14</v>
      </c>
      <c r="AA51" s="19" t="s">
        <v>94</v>
      </c>
      <c r="AB51" s="19">
        <v>16</v>
      </c>
      <c r="AC51" s="20">
        <v>24.032307143000001</v>
      </c>
    </row>
    <row r="52" spans="1:29" x14ac:dyDescent="0.2">
      <c r="A52" s="18" t="s">
        <v>89</v>
      </c>
      <c r="B52" s="19" t="s">
        <v>94</v>
      </c>
      <c r="C52" s="19">
        <v>17</v>
      </c>
      <c r="D52" s="20">
        <v>26.137669053</v>
      </c>
      <c r="E52" s="21"/>
      <c r="F52" s="22" t="s">
        <v>13</v>
      </c>
      <c r="G52" s="19" t="s">
        <v>94</v>
      </c>
      <c r="H52" s="19">
        <v>17</v>
      </c>
      <c r="I52" s="20">
        <v>33.875228832000005</v>
      </c>
      <c r="K52" s="18" t="s">
        <v>14</v>
      </c>
      <c r="L52" s="19" t="s">
        <v>94</v>
      </c>
      <c r="M52" s="19">
        <v>17</v>
      </c>
      <c r="N52" s="20">
        <v>30.819304391999999</v>
      </c>
      <c r="P52" s="18" t="s">
        <v>89</v>
      </c>
      <c r="Q52" s="19" t="s">
        <v>94</v>
      </c>
      <c r="R52" s="19">
        <v>17</v>
      </c>
      <c r="S52" s="20">
        <v>25.017046797999999</v>
      </c>
      <c r="T52" s="21"/>
      <c r="U52" s="22" t="s">
        <v>13</v>
      </c>
      <c r="V52" s="19" t="s">
        <v>94</v>
      </c>
      <c r="W52" s="19">
        <v>17</v>
      </c>
      <c r="X52" s="20">
        <v>49.683027256999999</v>
      </c>
      <c r="Z52" s="18" t="s">
        <v>14</v>
      </c>
      <c r="AA52" s="19" t="s">
        <v>94</v>
      </c>
      <c r="AB52" s="19">
        <v>17</v>
      </c>
      <c r="AC52" s="20">
        <v>19.011806217999997</v>
      </c>
    </row>
    <row r="53" spans="1:29" x14ac:dyDescent="0.2">
      <c r="A53" s="18" t="s">
        <v>89</v>
      </c>
      <c r="B53" s="19" t="s">
        <v>94</v>
      </c>
      <c r="C53" s="19">
        <v>18</v>
      </c>
      <c r="D53" s="20">
        <v>17.457970894000002</v>
      </c>
      <c r="E53" s="21"/>
      <c r="F53" s="22" t="s">
        <v>13</v>
      </c>
      <c r="G53" s="19" t="s">
        <v>94</v>
      </c>
      <c r="H53" s="19">
        <v>18</v>
      </c>
      <c r="I53" s="20">
        <v>35.199299579000005</v>
      </c>
      <c r="K53" s="18" t="s">
        <v>14</v>
      </c>
      <c r="L53" s="19" t="s">
        <v>94</v>
      </c>
      <c r="M53" s="19">
        <v>18</v>
      </c>
      <c r="N53" s="20">
        <v>26.042625188000002</v>
      </c>
      <c r="P53" s="18" t="s">
        <v>89</v>
      </c>
      <c r="Q53" s="19" t="s">
        <v>94</v>
      </c>
      <c r="R53" s="19">
        <v>18</v>
      </c>
      <c r="S53" s="20">
        <v>35.285872366999996</v>
      </c>
      <c r="T53" s="21"/>
      <c r="U53" s="22" t="s">
        <v>13</v>
      </c>
      <c r="V53" s="19" t="s">
        <v>94</v>
      </c>
      <c r="W53" s="19">
        <v>18</v>
      </c>
      <c r="X53" s="20">
        <v>28.911538366000002</v>
      </c>
      <c r="Z53" s="18" t="s">
        <v>14</v>
      </c>
      <c r="AA53" s="19" t="s">
        <v>94</v>
      </c>
      <c r="AB53" s="19">
        <v>18</v>
      </c>
      <c r="AC53" s="20">
        <v>24.7191382</v>
      </c>
    </row>
    <row r="54" spans="1:29" x14ac:dyDescent="0.2">
      <c r="A54" s="18" t="s">
        <v>89</v>
      </c>
      <c r="B54" s="19" t="s">
        <v>94</v>
      </c>
      <c r="C54" s="19">
        <v>19</v>
      </c>
      <c r="D54" s="20">
        <v>7.0791996480000003</v>
      </c>
      <c r="E54" s="21"/>
      <c r="F54" s="22" t="s">
        <v>13</v>
      </c>
      <c r="G54" s="19" t="s">
        <v>94</v>
      </c>
      <c r="H54" s="19">
        <v>19</v>
      </c>
      <c r="I54" s="20">
        <v>25.859191561999999</v>
      </c>
      <c r="K54" s="18" t="s">
        <v>14</v>
      </c>
      <c r="L54" s="19" t="s">
        <v>94</v>
      </c>
      <c r="M54" s="19">
        <v>19</v>
      </c>
      <c r="N54" s="20">
        <v>35.109134138999998</v>
      </c>
      <c r="P54" s="18" t="s">
        <v>89</v>
      </c>
      <c r="Q54" s="19" t="s">
        <v>94</v>
      </c>
      <c r="R54" s="19">
        <v>19</v>
      </c>
      <c r="S54" s="20">
        <v>43.961204534000004</v>
      </c>
      <c r="T54" s="21"/>
      <c r="U54" s="22" t="s">
        <v>13</v>
      </c>
      <c r="V54" s="19" t="s">
        <v>94</v>
      </c>
      <c r="W54" s="19">
        <v>19</v>
      </c>
      <c r="X54" s="20">
        <v>43.642922556000002</v>
      </c>
      <c r="Z54" s="18" t="s">
        <v>14</v>
      </c>
      <c r="AA54" s="19" t="s">
        <v>94</v>
      </c>
      <c r="AB54" s="19">
        <v>19</v>
      </c>
      <c r="AC54" s="20">
        <v>23.085198364</v>
      </c>
    </row>
    <row r="55" spans="1:29" x14ac:dyDescent="0.2">
      <c r="A55" s="18" t="s">
        <v>89</v>
      </c>
      <c r="B55" s="19" t="s">
        <v>94</v>
      </c>
      <c r="C55" s="19">
        <v>20</v>
      </c>
      <c r="D55" s="20">
        <v>20.77484879</v>
      </c>
      <c r="E55" s="21"/>
      <c r="F55" s="22" t="s">
        <v>13</v>
      </c>
      <c r="G55" s="19" t="s">
        <v>94</v>
      </c>
      <c r="H55" s="19">
        <v>20</v>
      </c>
      <c r="I55" s="20">
        <v>15.574270384</v>
      </c>
      <c r="K55" s="18" t="s">
        <v>14</v>
      </c>
      <c r="L55" s="19" t="s">
        <v>94</v>
      </c>
      <c r="M55" s="19">
        <v>20</v>
      </c>
      <c r="N55" s="20">
        <v>26.5447162</v>
      </c>
      <c r="P55" s="18" t="s">
        <v>89</v>
      </c>
      <c r="Q55" s="19" t="s">
        <v>94</v>
      </c>
      <c r="R55" s="19">
        <v>20</v>
      </c>
      <c r="S55" s="20">
        <v>23.046794147999996</v>
      </c>
      <c r="T55" s="21"/>
      <c r="U55" s="22" t="s">
        <v>13</v>
      </c>
      <c r="V55" s="19" t="s">
        <v>94</v>
      </c>
      <c r="W55" s="19">
        <v>20</v>
      </c>
      <c r="X55" s="20">
        <v>27.68074519</v>
      </c>
      <c r="Z55" s="18" t="s">
        <v>14</v>
      </c>
      <c r="AA55" s="19" t="s">
        <v>94</v>
      </c>
      <c r="AB55" s="19">
        <v>20</v>
      </c>
      <c r="AC55" s="20">
        <v>32.448454024999997</v>
      </c>
    </row>
    <row r="56" spans="1:29" x14ac:dyDescent="0.2">
      <c r="A56" s="18" t="s">
        <v>89</v>
      </c>
      <c r="B56" s="19" t="s">
        <v>94</v>
      </c>
      <c r="C56" s="19">
        <v>21</v>
      </c>
      <c r="D56" s="20">
        <v>6.3874207160000003</v>
      </c>
      <c r="E56" s="21"/>
      <c r="F56" s="22" t="s">
        <v>13</v>
      </c>
      <c r="G56" s="19" t="s">
        <v>94</v>
      </c>
      <c r="H56" s="19">
        <v>21</v>
      </c>
      <c r="I56" s="20">
        <v>22.930943307</v>
      </c>
      <c r="K56" s="18" t="s">
        <v>14</v>
      </c>
      <c r="L56" s="19" t="s">
        <v>94</v>
      </c>
      <c r="M56" s="19">
        <v>21</v>
      </c>
      <c r="N56" s="20">
        <v>30.882800863000003</v>
      </c>
      <c r="P56" s="18" t="s">
        <v>89</v>
      </c>
      <c r="Q56" s="19" t="s">
        <v>94</v>
      </c>
      <c r="R56" s="19">
        <v>21</v>
      </c>
      <c r="S56" s="20">
        <v>34.773992597000003</v>
      </c>
      <c r="T56" s="21"/>
      <c r="U56" s="22" t="s">
        <v>13</v>
      </c>
      <c r="V56" s="19" t="s">
        <v>94</v>
      </c>
      <c r="W56" s="19">
        <v>21</v>
      </c>
      <c r="X56" s="20">
        <v>12.796859097999999</v>
      </c>
      <c r="Z56" s="18" t="s">
        <v>14</v>
      </c>
      <c r="AA56" s="19" t="s">
        <v>94</v>
      </c>
      <c r="AB56" s="19">
        <v>21</v>
      </c>
      <c r="AC56" s="20">
        <v>20.739588613999999</v>
      </c>
    </row>
    <row r="57" spans="1:29" x14ac:dyDescent="0.2">
      <c r="A57" s="18" t="s">
        <v>89</v>
      </c>
      <c r="B57" s="19" t="s">
        <v>94</v>
      </c>
      <c r="C57" s="19">
        <v>22</v>
      </c>
      <c r="D57" s="20">
        <v>28.834617311999999</v>
      </c>
      <c r="E57" s="21"/>
      <c r="F57" s="22" t="s">
        <v>13</v>
      </c>
      <c r="G57" s="19" t="s">
        <v>94</v>
      </c>
      <c r="H57" s="19">
        <v>22</v>
      </c>
      <c r="I57" s="20">
        <v>15.264298058</v>
      </c>
      <c r="K57" s="18" t="s">
        <v>14</v>
      </c>
      <c r="L57" s="19" t="s">
        <v>94</v>
      </c>
      <c r="M57" s="19">
        <v>22</v>
      </c>
      <c r="N57" s="20">
        <v>26.448183843999999</v>
      </c>
      <c r="P57" s="18" t="s">
        <v>89</v>
      </c>
      <c r="Q57" s="19" t="s">
        <v>94</v>
      </c>
      <c r="R57" s="19">
        <v>22</v>
      </c>
      <c r="S57" s="20">
        <v>46.578787835</v>
      </c>
      <c r="T57" s="21"/>
      <c r="U57" s="22" t="s">
        <v>13</v>
      </c>
      <c r="V57" s="19" t="s">
        <v>94</v>
      </c>
      <c r="W57" s="19">
        <v>22</v>
      </c>
      <c r="X57" s="20">
        <v>26.587936897999999</v>
      </c>
      <c r="Z57" s="18" t="s">
        <v>14</v>
      </c>
      <c r="AA57" s="19" t="s">
        <v>94</v>
      </c>
      <c r="AB57" s="19">
        <v>22</v>
      </c>
      <c r="AC57" s="20">
        <v>27.427810444999999</v>
      </c>
    </row>
    <row r="58" spans="1:29" x14ac:dyDescent="0.2">
      <c r="A58" s="18" t="s">
        <v>89</v>
      </c>
      <c r="B58" s="19" t="s">
        <v>94</v>
      </c>
      <c r="C58" s="19">
        <v>23</v>
      </c>
      <c r="D58" s="20">
        <v>20.940433652999999</v>
      </c>
      <c r="E58" s="21"/>
      <c r="F58" s="22" t="s">
        <v>13</v>
      </c>
      <c r="G58" s="19" t="s">
        <v>94</v>
      </c>
      <c r="H58" s="19">
        <v>23</v>
      </c>
      <c r="I58" s="20">
        <v>9.8662795610000007</v>
      </c>
      <c r="K58" s="18" t="s">
        <v>14</v>
      </c>
      <c r="L58" s="19" t="s">
        <v>94</v>
      </c>
      <c r="M58" s="19">
        <v>23</v>
      </c>
      <c r="N58" s="20">
        <v>24.521823870999999</v>
      </c>
      <c r="P58" s="18" t="s">
        <v>89</v>
      </c>
      <c r="Q58" s="19" t="s">
        <v>94</v>
      </c>
      <c r="R58" s="19">
        <v>23</v>
      </c>
      <c r="S58" s="20">
        <v>40.397901462999997</v>
      </c>
      <c r="T58" s="21"/>
      <c r="U58" s="22" t="s">
        <v>13</v>
      </c>
      <c r="V58" s="19" t="s">
        <v>94</v>
      </c>
      <c r="W58" s="19">
        <v>23</v>
      </c>
      <c r="X58" s="20">
        <v>20.301686701999998</v>
      </c>
      <c r="Z58" s="18" t="s">
        <v>14</v>
      </c>
      <c r="AA58" s="19" t="s">
        <v>94</v>
      </c>
      <c r="AB58" s="19">
        <v>23</v>
      </c>
      <c r="AC58" s="20">
        <v>30.008513684999997</v>
      </c>
    </row>
    <row r="59" spans="1:29" x14ac:dyDescent="0.2">
      <c r="A59" s="18" t="s">
        <v>89</v>
      </c>
      <c r="B59" s="19" t="s">
        <v>94</v>
      </c>
      <c r="C59" s="19">
        <v>24</v>
      </c>
      <c r="D59" s="20">
        <v>26.637614609</v>
      </c>
      <c r="E59" s="21"/>
      <c r="F59" s="22" t="s">
        <v>13</v>
      </c>
      <c r="G59" s="19" t="s">
        <v>94</v>
      </c>
      <c r="H59" s="19">
        <v>24</v>
      </c>
      <c r="I59" s="20">
        <v>24.929584294000001</v>
      </c>
      <c r="K59" s="18" t="s">
        <v>14</v>
      </c>
      <c r="L59" s="19" t="s">
        <v>94</v>
      </c>
      <c r="M59" s="19">
        <v>24</v>
      </c>
      <c r="N59" s="20">
        <v>31.622053863000001</v>
      </c>
      <c r="P59" s="18" t="s">
        <v>89</v>
      </c>
      <c r="Q59" s="19" t="s">
        <v>94</v>
      </c>
      <c r="R59" s="19">
        <v>24</v>
      </c>
      <c r="S59" s="20">
        <v>33.970736325000004</v>
      </c>
      <c r="T59" s="21"/>
      <c r="U59" s="22" t="s">
        <v>13</v>
      </c>
      <c r="V59" s="19" t="s">
        <v>94</v>
      </c>
      <c r="W59" s="19">
        <v>24</v>
      </c>
      <c r="X59" s="20">
        <v>16.501634590999998</v>
      </c>
      <c r="Z59" s="18" t="s">
        <v>14</v>
      </c>
      <c r="AA59" s="19" t="s">
        <v>94</v>
      </c>
      <c r="AB59" s="19">
        <v>24</v>
      </c>
      <c r="AC59" s="20">
        <v>25.355251667000001</v>
      </c>
    </row>
    <row r="60" spans="1:29" x14ac:dyDescent="0.2">
      <c r="A60" s="18" t="s">
        <v>89</v>
      </c>
      <c r="B60" s="19" t="s">
        <v>94</v>
      </c>
      <c r="C60" s="19">
        <v>25</v>
      </c>
      <c r="D60" s="20">
        <v>33.961754694</v>
      </c>
      <c r="E60" s="21"/>
      <c r="F60" s="22" t="s">
        <v>13</v>
      </c>
      <c r="G60" s="19" t="s">
        <v>94</v>
      </c>
      <c r="H60" s="19">
        <v>25</v>
      </c>
      <c r="I60" s="20">
        <v>29.998073594999997</v>
      </c>
      <c r="K60" s="18" t="s">
        <v>14</v>
      </c>
      <c r="L60" s="19" t="s">
        <v>94</v>
      </c>
      <c r="M60" s="19">
        <v>25</v>
      </c>
      <c r="N60" s="20">
        <v>36.213835350000004</v>
      </c>
      <c r="P60" s="18" t="s">
        <v>89</v>
      </c>
      <c r="Q60" s="19" t="s">
        <v>94</v>
      </c>
      <c r="R60" s="19">
        <v>25</v>
      </c>
      <c r="S60" s="20">
        <v>38.026559386999999</v>
      </c>
      <c r="T60" s="21"/>
      <c r="U60" s="22" t="s">
        <v>13</v>
      </c>
      <c r="V60" s="19" t="s">
        <v>94</v>
      </c>
      <c r="W60" s="19">
        <v>25</v>
      </c>
      <c r="X60" s="20">
        <v>32.630500519000002</v>
      </c>
      <c r="Z60" s="18" t="s">
        <v>14</v>
      </c>
      <c r="AA60" s="19" t="s">
        <v>94</v>
      </c>
      <c r="AB60" s="19">
        <v>25</v>
      </c>
      <c r="AC60" s="20">
        <v>26.592481208999999</v>
      </c>
    </row>
    <row r="61" spans="1:29" x14ac:dyDescent="0.2">
      <c r="A61" s="18" t="s">
        <v>89</v>
      </c>
      <c r="B61" s="19" t="s">
        <v>94</v>
      </c>
      <c r="C61" s="19">
        <v>26</v>
      </c>
      <c r="D61" s="20">
        <v>19.770587930000001</v>
      </c>
      <c r="E61" s="21"/>
      <c r="F61" s="22" t="s">
        <v>13</v>
      </c>
      <c r="G61" s="19" t="s">
        <v>94</v>
      </c>
      <c r="H61" s="19">
        <v>26</v>
      </c>
      <c r="I61" s="20">
        <v>27.059531659000001</v>
      </c>
      <c r="K61" s="18" t="s">
        <v>14</v>
      </c>
      <c r="L61" s="19" t="s">
        <v>94</v>
      </c>
      <c r="M61" s="19">
        <v>26</v>
      </c>
      <c r="N61" s="20">
        <v>28.119574359999998</v>
      </c>
      <c r="P61" s="18" t="s">
        <v>89</v>
      </c>
      <c r="Q61" s="19" t="s">
        <v>94</v>
      </c>
      <c r="R61" s="19">
        <v>26</v>
      </c>
      <c r="S61" s="20">
        <v>38.864052848999997</v>
      </c>
      <c r="T61" s="21"/>
      <c r="U61" s="22" t="s">
        <v>13</v>
      </c>
      <c r="V61" s="19" t="s">
        <v>94</v>
      </c>
      <c r="W61" s="19">
        <v>26</v>
      </c>
      <c r="X61" s="20">
        <v>21.488236193999999</v>
      </c>
      <c r="Z61" s="18" t="s">
        <v>14</v>
      </c>
      <c r="AA61" s="19" t="s">
        <v>94</v>
      </c>
      <c r="AB61" s="19">
        <v>26</v>
      </c>
      <c r="AC61" s="20">
        <v>17.416555907000003</v>
      </c>
    </row>
    <row r="62" spans="1:29" x14ac:dyDescent="0.2">
      <c r="A62" s="18" t="s">
        <v>89</v>
      </c>
      <c r="B62" s="19" t="s">
        <v>94</v>
      </c>
      <c r="C62" s="19">
        <v>27</v>
      </c>
      <c r="D62" s="20">
        <v>20.147655011999998</v>
      </c>
      <c r="E62" s="21"/>
      <c r="F62" s="22" t="s">
        <v>13</v>
      </c>
      <c r="G62" s="19" t="s">
        <v>94</v>
      </c>
      <c r="H62" s="19">
        <v>27</v>
      </c>
      <c r="I62" s="20">
        <v>20.463252824999998</v>
      </c>
      <c r="K62" s="18" t="s">
        <v>14</v>
      </c>
      <c r="L62" s="19" t="s">
        <v>94</v>
      </c>
      <c r="M62" s="19">
        <v>27</v>
      </c>
      <c r="N62" s="20">
        <v>29.628751175000001</v>
      </c>
      <c r="P62" s="18" t="s">
        <v>89</v>
      </c>
      <c r="Q62" s="19" t="s">
        <v>94</v>
      </c>
      <c r="R62" s="19">
        <v>27</v>
      </c>
      <c r="S62" s="20">
        <v>26.945377660999998</v>
      </c>
      <c r="T62" s="21"/>
      <c r="U62" s="22" t="s">
        <v>13</v>
      </c>
      <c r="V62" s="19" t="s">
        <v>94</v>
      </c>
      <c r="W62" s="19">
        <v>27</v>
      </c>
      <c r="X62" s="20">
        <v>27.736087805</v>
      </c>
      <c r="Z62" s="18" t="s">
        <v>14</v>
      </c>
      <c r="AA62" s="19" t="s">
        <v>94</v>
      </c>
      <c r="AB62" s="19">
        <v>27</v>
      </c>
      <c r="AC62" s="20">
        <v>18.20875642</v>
      </c>
    </row>
    <row r="63" spans="1:29" x14ac:dyDescent="0.2">
      <c r="A63" s="18" t="s">
        <v>89</v>
      </c>
      <c r="B63" s="19" t="s">
        <v>94</v>
      </c>
      <c r="C63" s="19">
        <v>28</v>
      </c>
      <c r="D63" s="20">
        <v>24.362365662999999</v>
      </c>
      <c r="E63" s="21"/>
      <c r="F63" s="22" t="s">
        <v>13</v>
      </c>
      <c r="G63" s="19" t="s">
        <v>94</v>
      </c>
      <c r="H63" s="19">
        <v>28</v>
      </c>
      <c r="I63" s="20">
        <v>30.393873525</v>
      </c>
      <c r="K63" s="18" t="s">
        <v>14</v>
      </c>
      <c r="L63" s="19" t="s">
        <v>94</v>
      </c>
      <c r="M63" s="19">
        <v>28</v>
      </c>
      <c r="N63" s="20">
        <v>25.778773584</v>
      </c>
      <c r="P63" s="18" t="s">
        <v>89</v>
      </c>
      <c r="Q63" s="19" t="s">
        <v>94</v>
      </c>
      <c r="R63" s="19">
        <v>28</v>
      </c>
      <c r="S63" s="20">
        <v>20.128325265999997</v>
      </c>
      <c r="T63" s="21"/>
      <c r="U63" s="22" t="s">
        <v>13</v>
      </c>
      <c r="V63" s="19" t="s">
        <v>94</v>
      </c>
      <c r="W63" s="19">
        <v>28</v>
      </c>
      <c r="X63" s="20">
        <v>21.179508344000002</v>
      </c>
      <c r="Z63" s="18" t="s">
        <v>14</v>
      </c>
      <c r="AA63" s="19" t="s">
        <v>94</v>
      </c>
      <c r="AB63" s="19">
        <v>28</v>
      </c>
      <c r="AC63" s="20">
        <v>29.980380625999999</v>
      </c>
    </row>
    <row r="64" spans="1:29" x14ac:dyDescent="0.2">
      <c r="A64" s="18" t="s">
        <v>89</v>
      </c>
      <c r="B64" s="19" t="s">
        <v>94</v>
      </c>
      <c r="C64" s="19">
        <v>29</v>
      </c>
      <c r="D64" s="20">
        <v>26.107782839999999</v>
      </c>
      <c r="E64" s="21"/>
      <c r="F64" s="22" t="s">
        <v>13</v>
      </c>
      <c r="G64" s="19" t="s">
        <v>94</v>
      </c>
      <c r="H64" s="19">
        <v>29</v>
      </c>
      <c r="I64" s="20">
        <v>28.599625182</v>
      </c>
      <c r="K64" s="18" t="s">
        <v>14</v>
      </c>
      <c r="L64" s="19" t="s">
        <v>94</v>
      </c>
      <c r="M64" s="19">
        <v>29</v>
      </c>
      <c r="N64" s="20">
        <v>26.053374989999998</v>
      </c>
      <c r="P64" s="18" t="s">
        <v>89</v>
      </c>
      <c r="Q64" s="19" t="s">
        <v>94</v>
      </c>
      <c r="R64" s="19">
        <v>29</v>
      </c>
      <c r="S64" s="20">
        <v>29.977215939000001</v>
      </c>
      <c r="T64" s="21"/>
      <c r="U64" s="22" t="s">
        <v>13</v>
      </c>
      <c r="V64" s="19" t="s">
        <v>94</v>
      </c>
      <c r="W64" s="19">
        <v>29</v>
      </c>
      <c r="X64" s="20">
        <v>20.252964403</v>
      </c>
      <c r="Z64" s="18" t="s">
        <v>14</v>
      </c>
      <c r="AA64" s="19" t="s">
        <v>94</v>
      </c>
      <c r="AB64" s="19">
        <v>29</v>
      </c>
      <c r="AC64" s="20">
        <v>25.746625539</v>
      </c>
    </row>
    <row r="65" spans="1:29" ht="16" thickBot="1" x14ac:dyDescent="0.25">
      <c r="A65" s="25" t="s">
        <v>89</v>
      </c>
      <c r="B65" s="26" t="s">
        <v>94</v>
      </c>
      <c r="C65" s="26">
        <v>30</v>
      </c>
      <c r="D65" s="27">
        <v>33.199104405</v>
      </c>
      <c r="E65" s="21"/>
      <c r="F65" s="28" t="s">
        <v>13</v>
      </c>
      <c r="G65" s="26" t="s">
        <v>94</v>
      </c>
      <c r="H65" s="26">
        <v>30</v>
      </c>
      <c r="I65" s="27">
        <v>30.874241565999998</v>
      </c>
      <c r="K65" s="25" t="s">
        <v>14</v>
      </c>
      <c r="L65" s="26" t="s">
        <v>94</v>
      </c>
      <c r="M65" s="26">
        <v>30</v>
      </c>
      <c r="N65" s="27">
        <v>31.503057105</v>
      </c>
      <c r="P65" s="25" t="s">
        <v>89</v>
      </c>
      <c r="Q65" s="26" t="s">
        <v>94</v>
      </c>
      <c r="R65" s="26">
        <v>30</v>
      </c>
      <c r="S65" s="27">
        <v>24.241011344</v>
      </c>
      <c r="T65" s="21"/>
      <c r="U65" s="28" t="s">
        <v>13</v>
      </c>
      <c r="V65" s="26" t="s">
        <v>94</v>
      </c>
      <c r="W65" s="26">
        <v>30</v>
      </c>
      <c r="X65" s="27">
        <v>31.893800293000002</v>
      </c>
      <c r="Z65" s="25" t="s">
        <v>14</v>
      </c>
      <c r="AA65" s="26" t="s">
        <v>94</v>
      </c>
      <c r="AB65" s="26">
        <v>30</v>
      </c>
      <c r="AC65" s="27">
        <v>23.529046736000002</v>
      </c>
    </row>
    <row r="66" spans="1:29" ht="16" thickBot="1" x14ac:dyDescent="0.25">
      <c r="A66" s="30"/>
      <c r="B66" s="30"/>
      <c r="C66" s="30"/>
      <c r="D66" s="31"/>
      <c r="E66" s="21"/>
      <c r="F66" s="30"/>
      <c r="G66" s="30"/>
      <c r="H66" s="30"/>
      <c r="I66" s="31"/>
      <c r="K66" s="30"/>
      <c r="L66" s="30"/>
      <c r="M66" s="30"/>
      <c r="N66" s="31"/>
      <c r="P66" s="30"/>
      <c r="Q66" s="30"/>
      <c r="R66" s="30"/>
      <c r="S66" s="31"/>
      <c r="T66" s="21"/>
      <c r="U66" s="30"/>
      <c r="V66" s="30"/>
      <c r="W66" s="30"/>
      <c r="X66" s="31"/>
      <c r="Z66" s="30"/>
      <c r="AA66" s="30"/>
      <c r="AB66" s="30"/>
      <c r="AC66" s="31"/>
    </row>
    <row r="67" spans="1:29" x14ac:dyDescent="0.2">
      <c r="A67" s="9" t="s">
        <v>89</v>
      </c>
      <c r="B67" s="10" t="s">
        <v>95</v>
      </c>
      <c r="C67" s="10">
        <v>1</v>
      </c>
      <c r="D67" s="32">
        <v>16.462930049000001</v>
      </c>
      <c r="E67" s="21"/>
      <c r="F67" s="13" t="s">
        <v>13</v>
      </c>
      <c r="G67" s="10" t="s">
        <v>95</v>
      </c>
      <c r="H67" s="10">
        <v>1</v>
      </c>
      <c r="I67" s="32">
        <v>17.907619315999998</v>
      </c>
      <c r="K67" s="9" t="s">
        <v>14</v>
      </c>
      <c r="L67" s="10" t="s">
        <v>95</v>
      </c>
      <c r="M67" s="10">
        <v>1</v>
      </c>
      <c r="N67" s="32">
        <v>17.392638680000001</v>
      </c>
      <c r="P67" s="9" t="s">
        <v>89</v>
      </c>
      <c r="Q67" s="10" t="s">
        <v>95</v>
      </c>
      <c r="R67" s="10">
        <v>1</v>
      </c>
      <c r="S67" s="32">
        <v>28.980459481</v>
      </c>
      <c r="T67" s="21"/>
      <c r="U67" s="13" t="s">
        <v>13</v>
      </c>
      <c r="V67" s="10" t="s">
        <v>95</v>
      </c>
      <c r="W67" s="10">
        <v>1</v>
      </c>
      <c r="X67" s="32">
        <v>38.788674721</v>
      </c>
      <c r="Z67" s="9" t="s">
        <v>14</v>
      </c>
      <c r="AA67" s="10" t="s">
        <v>95</v>
      </c>
      <c r="AB67" s="10">
        <v>1</v>
      </c>
      <c r="AC67" s="32">
        <v>19.209522232999998</v>
      </c>
    </row>
    <row r="68" spans="1:29" x14ac:dyDescent="0.2">
      <c r="A68" s="18" t="s">
        <v>89</v>
      </c>
      <c r="B68" s="19" t="s">
        <v>95</v>
      </c>
      <c r="C68" s="19">
        <v>2</v>
      </c>
      <c r="D68" s="20">
        <v>19.613765085000001</v>
      </c>
      <c r="E68" s="21"/>
      <c r="F68" s="22" t="s">
        <v>13</v>
      </c>
      <c r="G68" s="19" t="s">
        <v>95</v>
      </c>
      <c r="H68" s="19">
        <v>2</v>
      </c>
      <c r="I68" s="20">
        <v>9.5976752950000002</v>
      </c>
      <c r="K68" s="18" t="s">
        <v>14</v>
      </c>
      <c r="L68" s="19" t="s">
        <v>95</v>
      </c>
      <c r="M68" s="19">
        <v>2</v>
      </c>
      <c r="N68" s="20">
        <v>10.970950740000001</v>
      </c>
      <c r="P68" s="18" t="s">
        <v>89</v>
      </c>
      <c r="Q68" s="19" t="s">
        <v>95</v>
      </c>
      <c r="R68" s="19">
        <v>2</v>
      </c>
      <c r="S68" s="20">
        <v>26.422168084999999</v>
      </c>
      <c r="T68" s="21"/>
      <c r="U68" s="22" t="s">
        <v>13</v>
      </c>
      <c r="V68" s="19" t="s">
        <v>95</v>
      </c>
      <c r="W68" s="19">
        <v>2</v>
      </c>
      <c r="X68" s="20">
        <v>26.927198539999999</v>
      </c>
      <c r="Z68" s="18" t="s">
        <v>14</v>
      </c>
      <c r="AA68" s="19" t="s">
        <v>95</v>
      </c>
      <c r="AB68" s="19">
        <v>2</v>
      </c>
      <c r="AC68" s="20">
        <v>22.372629349</v>
      </c>
    </row>
    <row r="69" spans="1:29" x14ac:dyDescent="0.2">
      <c r="A69" s="18" t="s">
        <v>89</v>
      </c>
      <c r="B69" s="19" t="s">
        <v>95</v>
      </c>
      <c r="C69" s="19">
        <v>3</v>
      </c>
      <c r="D69" s="20">
        <v>20.743502239999998</v>
      </c>
      <c r="E69" s="21"/>
      <c r="F69" s="22" t="s">
        <v>13</v>
      </c>
      <c r="G69" s="19" t="s">
        <v>95</v>
      </c>
      <c r="H69" s="19">
        <v>3</v>
      </c>
      <c r="I69" s="20">
        <v>14.42494445</v>
      </c>
      <c r="K69" s="18" t="s">
        <v>14</v>
      </c>
      <c r="L69" s="19" t="s">
        <v>95</v>
      </c>
      <c r="M69" s="19">
        <v>3</v>
      </c>
      <c r="N69" s="20">
        <v>8.6534552789999992</v>
      </c>
      <c r="P69" s="18" t="s">
        <v>89</v>
      </c>
      <c r="Q69" s="19" t="s">
        <v>95</v>
      </c>
      <c r="R69" s="19">
        <v>3</v>
      </c>
      <c r="S69" s="20">
        <v>30.863880310999999</v>
      </c>
      <c r="T69" s="21"/>
      <c r="U69" s="22" t="s">
        <v>13</v>
      </c>
      <c r="V69" s="19" t="s">
        <v>95</v>
      </c>
      <c r="W69" s="19">
        <v>3</v>
      </c>
      <c r="X69" s="20">
        <v>31.874463037999998</v>
      </c>
      <c r="Z69" s="18" t="s">
        <v>14</v>
      </c>
      <c r="AA69" s="19" t="s">
        <v>95</v>
      </c>
      <c r="AB69" s="19">
        <v>3</v>
      </c>
      <c r="AC69" s="20">
        <v>26.092184646000003</v>
      </c>
    </row>
    <row r="70" spans="1:29" x14ac:dyDescent="0.2">
      <c r="A70" s="18" t="s">
        <v>89</v>
      </c>
      <c r="B70" s="19" t="s">
        <v>95</v>
      </c>
      <c r="C70" s="19">
        <v>4</v>
      </c>
      <c r="D70" s="20">
        <v>18.496889399000001</v>
      </c>
      <c r="E70" s="21"/>
      <c r="F70" s="22" t="s">
        <v>13</v>
      </c>
      <c r="G70" s="19" t="s">
        <v>95</v>
      </c>
      <c r="H70" s="19">
        <v>4</v>
      </c>
      <c r="I70" s="20">
        <v>12.600772353</v>
      </c>
      <c r="K70" s="18" t="s">
        <v>14</v>
      </c>
      <c r="L70" s="19" t="s">
        <v>95</v>
      </c>
      <c r="M70" s="19">
        <v>4</v>
      </c>
      <c r="N70" s="20">
        <v>16.386429449999998</v>
      </c>
      <c r="P70" s="18" t="s">
        <v>89</v>
      </c>
      <c r="Q70" s="19" t="s">
        <v>95</v>
      </c>
      <c r="R70" s="19">
        <v>4</v>
      </c>
      <c r="S70" s="20">
        <v>29.287201422999999</v>
      </c>
      <c r="T70" s="21"/>
      <c r="U70" s="22" t="s">
        <v>13</v>
      </c>
      <c r="V70" s="19" t="s">
        <v>95</v>
      </c>
      <c r="W70" s="19">
        <v>4</v>
      </c>
      <c r="X70" s="20">
        <v>55.223272744999996</v>
      </c>
      <c r="Z70" s="18" t="s">
        <v>14</v>
      </c>
      <c r="AA70" s="19" t="s">
        <v>95</v>
      </c>
      <c r="AB70" s="19">
        <v>4</v>
      </c>
      <c r="AC70" s="20">
        <v>25.917582488000001</v>
      </c>
    </row>
    <row r="71" spans="1:29" x14ac:dyDescent="0.2">
      <c r="A71" s="18" t="s">
        <v>89</v>
      </c>
      <c r="B71" s="19" t="s">
        <v>95</v>
      </c>
      <c r="C71" s="19">
        <v>5</v>
      </c>
      <c r="D71" s="20">
        <v>11.473169390000001</v>
      </c>
      <c r="E71" s="21"/>
      <c r="F71" s="22" t="s">
        <v>13</v>
      </c>
      <c r="G71" s="19" t="s">
        <v>95</v>
      </c>
      <c r="H71" s="19">
        <v>5</v>
      </c>
      <c r="I71" s="20">
        <v>32.628007812</v>
      </c>
      <c r="K71" s="18" t="s">
        <v>14</v>
      </c>
      <c r="L71" s="19" t="s">
        <v>95</v>
      </c>
      <c r="M71" s="19">
        <v>5</v>
      </c>
      <c r="N71" s="20">
        <v>17.480626749999999</v>
      </c>
      <c r="P71" s="18" t="s">
        <v>89</v>
      </c>
      <c r="Q71" s="19" t="s">
        <v>95</v>
      </c>
      <c r="R71" s="19">
        <v>5</v>
      </c>
      <c r="S71" s="20">
        <v>27.847752848999999</v>
      </c>
      <c r="T71" s="21"/>
      <c r="U71" s="22" t="s">
        <v>13</v>
      </c>
      <c r="V71" s="19" t="s">
        <v>95</v>
      </c>
      <c r="W71" s="19">
        <v>5</v>
      </c>
      <c r="X71" s="20">
        <v>43.472727685000002</v>
      </c>
      <c r="Z71" s="18" t="s">
        <v>14</v>
      </c>
      <c r="AA71" s="19" t="s">
        <v>95</v>
      </c>
      <c r="AB71" s="19">
        <v>5</v>
      </c>
      <c r="AC71" s="20">
        <v>21.367261037000002</v>
      </c>
    </row>
    <row r="72" spans="1:29" x14ac:dyDescent="0.2">
      <c r="A72" s="18" t="s">
        <v>89</v>
      </c>
      <c r="B72" s="19" t="s">
        <v>95</v>
      </c>
      <c r="C72" s="19">
        <v>6</v>
      </c>
      <c r="D72" s="20">
        <v>13.528031446</v>
      </c>
      <c r="E72" s="21"/>
      <c r="F72" s="22" t="s">
        <v>13</v>
      </c>
      <c r="G72" s="19" t="s">
        <v>95</v>
      </c>
      <c r="H72" s="19">
        <v>6</v>
      </c>
      <c r="I72" s="20">
        <v>9.4379655629999988</v>
      </c>
      <c r="K72" s="18" t="s">
        <v>14</v>
      </c>
      <c r="L72" s="19" t="s">
        <v>95</v>
      </c>
      <c r="M72" s="19">
        <v>6</v>
      </c>
      <c r="N72" s="20">
        <v>19.749835390000001</v>
      </c>
      <c r="P72" s="18" t="s">
        <v>89</v>
      </c>
      <c r="Q72" s="19" t="s">
        <v>95</v>
      </c>
      <c r="R72" s="19">
        <v>6</v>
      </c>
      <c r="S72" s="20">
        <v>23.488934414999999</v>
      </c>
      <c r="T72" s="21"/>
      <c r="U72" s="22" t="s">
        <v>13</v>
      </c>
      <c r="V72" s="19" t="s">
        <v>95</v>
      </c>
      <c r="W72" s="19">
        <v>6</v>
      </c>
      <c r="X72" s="20">
        <v>20.532740805</v>
      </c>
      <c r="Z72" s="18" t="s">
        <v>14</v>
      </c>
      <c r="AA72" s="19" t="s">
        <v>95</v>
      </c>
      <c r="AB72" s="19">
        <v>6</v>
      </c>
      <c r="AC72" s="20">
        <v>23.561414395</v>
      </c>
    </row>
    <row r="73" spans="1:29" x14ac:dyDescent="0.2">
      <c r="A73" s="18" t="s">
        <v>89</v>
      </c>
      <c r="B73" s="19" t="s">
        <v>95</v>
      </c>
      <c r="C73" s="19">
        <v>7</v>
      </c>
      <c r="D73" s="20">
        <v>14.302157951</v>
      </c>
      <c r="E73" s="21"/>
      <c r="F73" s="22" t="s">
        <v>13</v>
      </c>
      <c r="G73" s="19" t="s">
        <v>95</v>
      </c>
      <c r="H73" s="19">
        <v>7</v>
      </c>
      <c r="I73" s="20">
        <v>10.384056986999999</v>
      </c>
      <c r="K73" s="18" t="s">
        <v>14</v>
      </c>
      <c r="L73" s="19" t="s">
        <v>95</v>
      </c>
      <c r="M73" s="19">
        <v>7</v>
      </c>
      <c r="N73" s="20">
        <v>24.310884120000001</v>
      </c>
      <c r="P73" s="18" t="s">
        <v>89</v>
      </c>
      <c r="Q73" s="19" t="s">
        <v>95</v>
      </c>
      <c r="R73" s="19">
        <v>7</v>
      </c>
      <c r="S73" s="20">
        <v>21.062501247</v>
      </c>
      <c r="T73" s="21"/>
      <c r="U73" s="22" t="s">
        <v>13</v>
      </c>
      <c r="V73" s="19" t="s">
        <v>95</v>
      </c>
      <c r="W73" s="19">
        <v>7</v>
      </c>
      <c r="X73" s="20">
        <v>32.551278216</v>
      </c>
      <c r="Z73" s="18" t="s">
        <v>14</v>
      </c>
      <c r="AA73" s="19" t="s">
        <v>95</v>
      </c>
      <c r="AB73" s="19">
        <v>7</v>
      </c>
      <c r="AC73" s="20">
        <v>25.662171927999999</v>
      </c>
    </row>
    <row r="74" spans="1:29" x14ac:dyDescent="0.2">
      <c r="A74" s="18" t="s">
        <v>89</v>
      </c>
      <c r="B74" s="19" t="s">
        <v>95</v>
      </c>
      <c r="C74" s="19">
        <v>8</v>
      </c>
      <c r="D74" s="20">
        <v>13.521482457000001</v>
      </c>
      <c r="E74" s="21"/>
      <c r="F74" s="22" t="s">
        <v>13</v>
      </c>
      <c r="G74" s="19" t="s">
        <v>95</v>
      </c>
      <c r="H74" s="19">
        <v>8</v>
      </c>
      <c r="I74" s="20">
        <v>28.231293839000003</v>
      </c>
      <c r="K74" s="18" t="s">
        <v>14</v>
      </c>
      <c r="L74" s="19" t="s">
        <v>95</v>
      </c>
      <c r="M74" s="19">
        <v>8</v>
      </c>
      <c r="N74" s="20">
        <v>8.8128008649999998</v>
      </c>
      <c r="P74" s="18" t="s">
        <v>89</v>
      </c>
      <c r="Q74" s="19" t="s">
        <v>95</v>
      </c>
      <c r="R74" s="19">
        <v>8</v>
      </c>
      <c r="S74" s="20">
        <v>14.213713755000001</v>
      </c>
      <c r="T74" s="21"/>
      <c r="U74" s="22" t="s">
        <v>13</v>
      </c>
      <c r="V74" s="19" t="s">
        <v>95</v>
      </c>
      <c r="W74" s="19">
        <v>8</v>
      </c>
      <c r="X74" s="20">
        <v>53.409362418999997</v>
      </c>
      <c r="Z74" s="18" t="s">
        <v>14</v>
      </c>
      <c r="AA74" s="19" t="s">
        <v>95</v>
      </c>
      <c r="AB74" s="19">
        <v>8</v>
      </c>
      <c r="AC74" s="20">
        <v>26.401513148999999</v>
      </c>
    </row>
    <row r="75" spans="1:29" x14ac:dyDescent="0.2">
      <c r="A75" s="18" t="s">
        <v>89</v>
      </c>
      <c r="B75" s="19" t="s">
        <v>95</v>
      </c>
      <c r="C75" s="19">
        <v>9</v>
      </c>
      <c r="D75" s="20">
        <v>9.8594659100000008</v>
      </c>
      <c r="E75" s="21"/>
      <c r="F75" s="22" t="s">
        <v>13</v>
      </c>
      <c r="G75" s="19" t="s">
        <v>95</v>
      </c>
      <c r="H75" s="19">
        <v>9</v>
      </c>
      <c r="I75" s="20">
        <v>16.7047302</v>
      </c>
      <c r="K75" s="18" t="s">
        <v>14</v>
      </c>
      <c r="L75" s="19" t="s">
        <v>95</v>
      </c>
      <c r="M75" s="19">
        <v>9</v>
      </c>
      <c r="N75" s="20">
        <v>18.6358785</v>
      </c>
      <c r="P75" s="18" t="s">
        <v>89</v>
      </c>
      <c r="Q75" s="19" t="s">
        <v>95</v>
      </c>
      <c r="R75" s="19">
        <v>9</v>
      </c>
      <c r="S75" s="20">
        <v>33.417283898000001</v>
      </c>
      <c r="T75" s="21"/>
      <c r="U75" s="22" t="s">
        <v>13</v>
      </c>
      <c r="V75" s="19" t="s">
        <v>95</v>
      </c>
      <c r="W75" s="19">
        <v>9</v>
      </c>
      <c r="X75" s="20">
        <v>35.82540092</v>
      </c>
      <c r="Z75" s="18" t="s">
        <v>14</v>
      </c>
      <c r="AA75" s="19" t="s">
        <v>95</v>
      </c>
      <c r="AB75" s="19">
        <v>9</v>
      </c>
      <c r="AC75" s="20">
        <v>20.250047484</v>
      </c>
    </row>
    <row r="76" spans="1:29" x14ac:dyDescent="0.2">
      <c r="A76" s="18" t="s">
        <v>89</v>
      </c>
      <c r="B76" s="19" t="s">
        <v>95</v>
      </c>
      <c r="C76" s="19">
        <v>10</v>
      </c>
      <c r="D76" s="20">
        <v>12.045206380000002</v>
      </c>
      <c r="E76" s="21"/>
      <c r="F76" s="22" t="s">
        <v>13</v>
      </c>
      <c r="G76" s="19" t="s">
        <v>95</v>
      </c>
      <c r="H76" s="19">
        <v>10</v>
      </c>
      <c r="I76" s="20">
        <v>23.899953375999999</v>
      </c>
      <c r="K76" s="18" t="s">
        <v>14</v>
      </c>
      <c r="L76" s="19" t="s">
        <v>95</v>
      </c>
      <c r="M76" s="19">
        <v>10</v>
      </c>
      <c r="N76" s="20">
        <v>12.723095220000001</v>
      </c>
      <c r="P76" s="18" t="s">
        <v>89</v>
      </c>
      <c r="Q76" s="19" t="s">
        <v>95</v>
      </c>
      <c r="R76" s="19">
        <v>10</v>
      </c>
      <c r="S76" s="20">
        <v>21.300796965999997</v>
      </c>
      <c r="T76" s="21"/>
      <c r="U76" s="22" t="s">
        <v>13</v>
      </c>
      <c r="V76" s="19" t="s">
        <v>95</v>
      </c>
      <c r="W76" s="19">
        <v>10</v>
      </c>
      <c r="X76" s="20">
        <v>46.090421730999999</v>
      </c>
      <c r="Z76" s="18" t="s">
        <v>14</v>
      </c>
      <c r="AA76" s="19" t="s">
        <v>95</v>
      </c>
      <c r="AB76" s="19">
        <v>10</v>
      </c>
      <c r="AC76" s="20">
        <v>27.974208960000002</v>
      </c>
    </row>
    <row r="77" spans="1:29" x14ac:dyDescent="0.2">
      <c r="A77" s="18" t="s">
        <v>89</v>
      </c>
      <c r="B77" s="19" t="s">
        <v>95</v>
      </c>
      <c r="C77" s="19">
        <v>11</v>
      </c>
      <c r="D77" s="20">
        <v>14.179134943999999</v>
      </c>
      <c r="E77" s="21"/>
      <c r="F77" s="22" t="s">
        <v>13</v>
      </c>
      <c r="G77" s="19" t="s">
        <v>95</v>
      </c>
      <c r="H77" s="19">
        <v>11</v>
      </c>
      <c r="I77" s="20">
        <v>27.716574109</v>
      </c>
      <c r="K77" s="18" t="s">
        <v>14</v>
      </c>
      <c r="L77" s="19" t="s">
        <v>95</v>
      </c>
      <c r="M77" s="19">
        <v>11</v>
      </c>
      <c r="N77" s="20">
        <v>11.996245699999999</v>
      </c>
      <c r="P77" s="18" t="s">
        <v>89</v>
      </c>
      <c r="Q77" s="19" t="s">
        <v>95</v>
      </c>
      <c r="R77" s="19">
        <v>11</v>
      </c>
      <c r="S77" s="20">
        <v>24.006156236999999</v>
      </c>
      <c r="T77" s="21"/>
      <c r="U77" s="22" t="s">
        <v>13</v>
      </c>
      <c r="V77" s="19" t="s">
        <v>95</v>
      </c>
      <c r="W77" s="19">
        <v>11</v>
      </c>
      <c r="X77" s="20">
        <v>39.986567159000003</v>
      </c>
      <c r="Z77" s="18" t="s">
        <v>14</v>
      </c>
      <c r="AA77" s="19" t="s">
        <v>95</v>
      </c>
      <c r="AB77" s="19">
        <v>11</v>
      </c>
      <c r="AC77" s="20">
        <v>14.287089083</v>
      </c>
    </row>
    <row r="78" spans="1:29" x14ac:dyDescent="0.2">
      <c r="A78" s="18" t="s">
        <v>89</v>
      </c>
      <c r="B78" s="19" t="s">
        <v>95</v>
      </c>
      <c r="C78" s="19">
        <v>12</v>
      </c>
      <c r="D78" s="20">
        <v>14.697389138</v>
      </c>
      <c r="E78" s="21"/>
      <c r="F78" s="22" t="s">
        <v>13</v>
      </c>
      <c r="G78" s="19" t="s">
        <v>95</v>
      </c>
      <c r="H78" s="19">
        <v>12</v>
      </c>
      <c r="I78" s="20">
        <v>19.084357526000002</v>
      </c>
      <c r="K78" s="18" t="s">
        <v>14</v>
      </c>
      <c r="L78" s="19" t="s">
        <v>95</v>
      </c>
      <c r="M78" s="19">
        <v>12</v>
      </c>
      <c r="N78" s="20">
        <v>11.517869189999999</v>
      </c>
      <c r="P78" s="18" t="s">
        <v>89</v>
      </c>
      <c r="Q78" s="19" t="s">
        <v>95</v>
      </c>
      <c r="R78" s="19">
        <v>12</v>
      </c>
      <c r="S78" s="20">
        <v>25.61607373</v>
      </c>
      <c r="T78" s="21"/>
      <c r="U78" s="22" t="s">
        <v>13</v>
      </c>
      <c r="V78" s="19" t="s">
        <v>95</v>
      </c>
      <c r="W78" s="19">
        <v>12</v>
      </c>
      <c r="X78" s="20">
        <v>39.208857385999998</v>
      </c>
      <c r="Z78" s="18" t="s">
        <v>14</v>
      </c>
      <c r="AA78" s="19" t="s">
        <v>95</v>
      </c>
      <c r="AB78" s="19">
        <v>12</v>
      </c>
      <c r="AC78" s="20">
        <v>20.032344759000001</v>
      </c>
    </row>
    <row r="79" spans="1:29" x14ac:dyDescent="0.2">
      <c r="A79" s="18" t="s">
        <v>89</v>
      </c>
      <c r="B79" s="19" t="s">
        <v>95</v>
      </c>
      <c r="C79" s="19">
        <v>13</v>
      </c>
      <c r="D79" s="20">
        <v>12.724921582</v>
      </c>
      <c r="E79" s="21"/>
      <c r="F79" s="22" t="s">
        <v>13</v>
      </c>
      <c r="G79" s="19" t="s">
        <v>95</v>
      </c>
      <c r="H79" s="19">
        <v>13</v>
      </c>
      <c r="I79" s="20">
        <v>28.838322587</v>
      </c>
      <c r="K79" s="18" t="s">
        <v>14</v>
      </c>
      <c r="L79" s="19" t="s">
        <v>95</v>
      </c>
      <c r="M79" s="19">
        <v>13</v>
      </c>
      <c r="N79" s="20">
        <v>19.790565260000001</v>
      </c>
      <c r="P79" s="18" t="s">
        <v>89</v>
      </c>
      <c r="Q79" s="19" t="s">
        <v>95</v>
      </c>
      <c r="R79" s="19">
        <v>13</v>
      </c>
      <c r="S79" s="20">
        <v>27.902644975000001</v>
      </c>
      <c r="T79" s="21"/>
      <c r="U79" s="22" t="s">
        <v>13</v>
      </c>
      <c r="V79" s="19" t="s">
        <v>95</v>
      </c>
      <c r="W79" s="19">
        <v>13</v>
      </c>
      <c r="X79" s="20">
        <v>46.280560141000002</v>
      </c>
      <c r="Z79" s="18" t="s">
        <v>14</v>
      </c>
      <c r="AA79" s="19" t="s">
        <v>95</v>
      </c>
      <c r="AB79" s="19">
        <v>13</v>
      </c>
      <c r="AC79" s="20">
        <v>36.778373568999996</v>
      </c>
    </row>
    <row r="80" spans="1:29" x14ac:dyDescent="0.2">
      <c r="A80" s="18" t="s">
        <v>89</v>
      </c>
      <c r="B80" s="19" t="s">
        <v>95</v>
      </c>
      <c r="C80" s="19">
        <v>14</v>
      </c>
      <c r="D80" s="20">
        <v>14.588181137999999</v>
      </c>
      <c r="E80" s="21"/>
      <c r="F80" s="22" t="s">
        <v>13</v>
      </c>
      <c r="G80" s="19" t="s">
        <v>95</v>
      </c>
      <c r="H80" s="19">
        <v>14</v>
      </c>
      <c r="I80" s="20">
        <v>38.946064431999993</v>
      </c>
      <c r="K80" s="18" t="s">
        <v>14</v>
      </c>
      <c r="L80" s="19" t="s">
        <v>95</v>
      </c>
      <c r="M80" s="19">
        <v>14</v>
      </c>
      <c r="N80" s="20">
        <v>26.005930960000001</v>
      </c>
      <c r="P80" s="18" t="s">
        <v>89</v>
      </c>
      <c r="Q80" s="19" t="s">
        <v>95</v>
      </c>
      <c r="R80" s="19">
        <v>14</v>
      </c>
      <c r="S80" s="20">
        <v>21.303077568999999</v>
      </c>
      <c r="T80" s="21"/>
      <c r="U80" s="22" t="s">
        <v>13</v>
      </c>
      <c r="V80" s="19" t="s">
        <v>95</v>
      </c>
      <c r="W80" s="19">
        <v>14</v>
      </c>
      <c r="X80" s="20">
        <v>35.116724884</v>
      </c>
      <c r="Z80" s="18" t="s">
        <v>14</v>
      </c>
      <c r="AA80" s="19" t="s">
        <v>95</v>
      </c>
      <c r="AB80" s="19">
        <v>14</v>
      </c>
      <c r="AC80" s="20">
        <v>24.164112813999999</v>
      </c>
    </row>
    <row r="81" spans="1:29" x14ac:dyDescent="0.2">
      <c r="A81" s="18" t="s">
        <v>89</v>
      </c>
      <c r="B81" s="19" t="s">
        <v>95</v>
      </c>
      <c r="C81" s="19">
        <v>15</v>
      </c>
      <c r="D81" s="20">
        <v>11.260476481000001</v>
      </c>
      <c r="E81" s="21"/>
      <c r="F81" s="22" t="s">
        <v>13</v>
      </c>
      <c r="G81" s="19" t="s">
        <v>95</v>
      </c>
      <c r="H81" s="19">
        <v>15</v>
      </c>
      <c r="I81" s="20">
        <v>22.845339070999998</v>
      </c>
      <c r="K81" s="18" t="s">
        <v>14</v>
      </c>
      <c r="L81" s="19" t="s">
        <v>95</v>
      </c>
      <c r="M81" s="19">
        <v>15</v>
      </c>
      <c r="N81" s="20">
        <v>19.21202057</v>
      </c>
      <c r="P81" s="18" t="s">
        <v>89</v>
      </c>
      <c r="Q81" s="19" t="s">
        <v>95</v>
      </c>
      <c r="R81" s="19">
        <v>15</v>
      </c>
      <c r="S81" s="20">
        <v>31.980305507000001</v>
      </c>
      <c r="T81" s="21"/>
      <c r="U81" s="22" t="s">
        <v>13</v>
      </c>
      <c r="V81" s="19" t="s">
        <v>95</v>
      </c>
      <c r="W81" s="19">
        <v>15</v>
      </c>
      <c r="X81" s="20">
        <v>31.729728322</v>
      </c>
      <c r="Z81" s="18" t="s">
        <v>14</v>
      </c>
      <c r="AA81" s="19" t="s">
        <v>95</v>
      </c>
      <c r="AB81" s="19">
        <v>15</v>
      </c>
      <c r="AC81" s="20">
        <v>25.078891475999999</v>
      </c>
    </row>
    <row r="82" spans="1:29" x14ac:dyDescent="0.2">
      <c r="A82" s="18" t="s">
        <v>89</v>
      </c>
      <c r="B82" s="19" t="s">
        <v>95</v>
      </c>
      <c r="C82" s="19">
        <v>16</v>
      </c>
      <c r="D82" s="20">
        <v>15.660165561000001</v>
      </c>
      <c r="E82" s="21"/>
      <c r="F82" s="22" t="s">
        <v>13</v>
      </c>
      <c r="G82" s="19" t="s">
        <v>95</v>
      </c>
      <c r="H82" s="19">
        <v>16</v>
      </c>
      <c r="I82" s="20">
        <v>18.651782649000001</v>
      </c>
      <c r="K82" s="18" t="s">
        <v>14</v>
      </c>
      <c r="L82" s="19" t="s">
        <v>95</v>
      </c>
      <c r="M82" s="19">
        <v>16</v>
      </c>
      <c r="N82" s="20">
        <v>13.831543</v>
      </c>
      <c r="P82" s="18" t="s">
        <v>89</v>
      </c>
      <c r="Q82" s="19" t="s">
        <v>95</v>
      </c>
      <c r="R82" s="19">
        <v>16</v>
      </c>
      <c r="S82" s="20">
        <v>26.525510338</v>
      </c>
      <c r="T82" s="21"/>
      <c r="U82" s="22" t="s">
        <v>13</v>
      </c>
      <c r="V82" s="19" t="s">
        <v>95</v>
      </c>
      <c r="W82" s="19">
        <v>16</v>
      </c>
      <c r="X82" s="20">
        <v>32.882417910000001</v>
      </c>
      <c r="Z82" s="18" t="s">
        <v>14</v>
      </c>
      <c r="AA82" s="19" t="s">
        <v>95</v>
      </c>
      <c r="AB82" s="19">
        <v>16</v>
      </c>
      <c r="AC82" s="20">
        <v>10.630050443</v>
      </c>
    </row>
    <row r="83" spans="1:29" x14ac:dyDescent="0.2">
      <c r="A83" s="18" t="s">
        <v>89</v>
      </c>
      <c r="B83" s="19" t="s">
        <v>95</v>
      </c>
      <c r="C83" s="19">
        <v>17</v>
      </c>
      <c r="D83" s="20">
        <v>19.840008337</v>
      </c>
      <c r="E83" s="21"/>
      <c r="F83" s="22" t="s">
        <v>13</v>
      </c>
      <c r="G83" s="19" t="s">
        <v>95</v>
      </c>
      <c r="H83" s="19">
        <v>17</v>
      </c>
      <c r="I83" s="20">
        <v>16.388862094</v>
      </c>
      <c r="K83" s="18" t="s">
        <v>14</v>
      </c>
      <c r="L83" s="19" t="s">
        <v>95</v>
      </c>
      <c r="M83" s="19">
        <v>17</v>
      </c>
      <c r="N83" s="20">
        <v>15.47302666</v>
      </c>
      <c r="P83" s="18" t="s">
        <v>89</v>
      </c>
      <c r="Q83" s="19" t="s">
        <v>95</v>
      </c>
      <c r="R83" s="19">
        <v>17</v>
      </c>
      <c r="S83" s="20">
        <v>23.583612256999999</v>
      </c>
      <c r="T83" s="21"/>
      <c r="U83" s="22" t="s">
        <v>13</v>
      </c>
      <c r="V83" s="19" t="s">
        <v>95</v>
      </c>
      <c r="W83" s="19">
        <v>17</v>
      </c>
      <c r="X83" s="20">
        <v>48.131061463000002</v>
      </c>
      <c r="Z83" s="18" t="s">
        <v>14</v>
      </c>
      <c r="AA83" s="19" t="s">
        <v>95</v>
      </c>
      <c r="AB83" s="19">
        <v>17</v>
      </c>
      <c r="AC83" s="20">
        <v>19.906155188</v>
      </c>
    </row>
    <row r="84" spans="1:29" x14ac:dyDescent="0.2">
      <c r="A84" s="18" t="s">
        <v>89</v>
      </c>
      <c r="B84" s="19" t="s">
        <v>95</v>
      </c>
      <c r="C84" s="19">
        <v>18</v>
      </c>
      <c r="D84" s="20">
        <v>13.470276836</v>
      </c>
      <c r="E84" s="21"/>
      <c r="F84" s="22" t="s">
        <v>13</v>
      </c>
      <c r="G84" s="19" t="s">
        <v>95</v>
      </c>
      <c r="H84" s="19">
        <v>18</v>
      </c>
      <c r="I84" s="20">
        <v>24.058946078999998</v>
      </c>
      <c r="K84" s="18" t="s">
        <v>14</v>
      </c>
      <c r="L84" s="19" t="s">
        <v>95</v>
      </c>
      <c r="M84" s="19">
        <v>18</v>
      </c>
      <c r="N84" s="20">
        <v>17.798690989999997</v>
      </c>
      <c r="P84" s="18" t="s">
        <v>89</v>
      </c>
      <c r="Q84" s="19" t="s">
        <v>95</v>
      </c>
      <c r="R84" s="19">
        <v>18</v>
      </c>
      <c r="S84" s="20">
        <v>21.220581708999998</v>
      </c>
      <c r="T84" s="21"/>
      <c r="U84" s="22" t="s">
        <v>13</v>
      </c>
      <c r="V84" s="19" t="s">
        <v>95</v>
      </c>
      <c r="W84" s="19">
        <v>18</v>
      </c>
      <c r="X84" s="20">
        <v>31.146449747000002</v>
      </c>
      <c r="Z84" s="18" t="s">
        <v>14</v>
      </c>
      <c r="AA84" s="19" t="s">
        <v>95</v>
      </c>
      <c r="AB84" s="19">
        <v>18</v>
      </c>
      <c r="AC84" s="20">
        <v>24.142917291</v>
      </c>
    </row>
    <row r="85" spans="1:29" x14ac:dyDescent="0.2">
      <c r="A85" s="18" t="s">
        <v>89</v>
      </c>
      <c r="B85" s="19" t="s">
        <v>95</v>
      </c>
      <c r="C85" s="19">
        <v>19</v>
      </c>
      <c r="D85" s="20">
        <v>18.446442102000002</v>
      </c>
      <c r="E85" s="21"/>
      <c r="F85" s="22" t="s">
        <v>13</v>
      </c>
      <c r="G85" s="19" t="s">
        <v>95</v>
      </c>
      <c r="H85" s="19">
        <v>19</v>
      </c>
      <c r="I85" s="20">
        <v>19.421135844999998</v>
      </c>
      <c r="K85" s="18" t="s">
        <v>14</v>
      </c>
      <c r="L85" s="19" t="s">
        <v>95</v>
      </c>
      <c r="M85" s="19">
        <v>19</v>
      </c>
      <c r="N85" s="20">
        <v>15.716683199999999</v>
      </c>
      <c r="P85" s="18" t="s">
        <v>89</v>
      </c>
      <c r="Q85" s="19" t="s">
        <v>95</v>
      </c>
      <c r="R85" s="19">
        <v>19</v>
      </c>
      <c r="S85" s="20">
        <v>26.522415101</v>
      </c>
      <c r="T85" s="21"/>
      <c r="U85" s="22" t="s">
        <v>13</v>
      </c>
      <c r="V85" s="19" t="s">
        <v>95</v>
      </c>
      <c r="W85" s="19">
        <v>19</v>
      </c>
      <c r="X85" s="20">
        <v>35.639371349000001</v>
      </c>
      <c r="Z85" s="18" t="s">
        <v>14</v>
      </c>
      <c r="AA85" s="19" t="s">
        <v>95</v>
      </c>
      <c r="AB85" s="19">
        <v>19</v>
      </c>
      <c r="AC85" s="20">
        <v>16.543627704999999</v>
      </c>
    </row>
    <row r="86" spans="1:29" x14ac:dyDescent="0.2">
      <c r="A86" s="18" t="s">
        <v>89</v>
      </c>
      <c r="B86" s="19" t="s">
        <v>95</v>
      </c>
      <c r="C86" s="19">
        <v>20</v>
      </c>
      <c r="D86" s="20">
        <v>13.420730517000001</v>
      </c>
      <c r="E86" s="21"/>
      <c r="F86" s="22" t="s">
        <v>13</v>
      </c>
      <c r="G86" s="19" t="s">
        <v>95</v>
      </c>
      <c r="H86" s="19">
        <v>20</v>
      </c>
      <c r="I86" s="20">
        <v>27.951680739</v>
      </c>
      <c r="K86" s="18" t="s">
        <v>14</v>
      </c>
      <c r="L86" s="19" t="s">
        <v>95</v>
      </c>
      <c r="M86" s="19">
        <v>20</v>
      </c>
      <c r="N86" s="20">
        <v>15.873269539999999</v>
      </c>
      <c r="P86" s="18" t="s">
        <v>89</v>
      </c>
      <c r="Q86" s="19" t="s">
        <v>95</v>
      </c>
      <c r="R86" s="19">
        <v>20</v>
      </c>
      <c r="S86" s="20">
        <v>26.457861855999997</v>
      </c>
      <c r="T86" s="21"/>
      <c r="U86" s="22" t="s">
        <v>13</v>
      </c>
      <c r="V86" s="19" t="s">
        <v>95</v>
      </c>
      <c r="W86" s="19">
        <v>20</v>
      </c>
      <c r="X86" s="20">
        <v>34.363799532999998</v>
      </c>
      <c r="Z86" s="18" t="s">
        <v>14</v>
      </c>
      <c r="AA86" s="19" t="s">
        <v>95</v>
      </c>
      <c r="AB86" s="19">
        <v>20</v>
      </c>
      <c r="AC86" s="20">
        <v>27.969306134</v>
      </c>
    </row>
    <row r="87" spans="1:29" x14ac:dyDescent="0.2">
      <c r="A87" s="18" t="s">
        <v>89</v>
      </c>
      <c r="B87" s="19" t="s">
        <v>95</v>
      </c>
      <c r="C87" s="19">
        <v>21</v>
      </c>
      <c r="D87" s="20">
        <v>13.641785634</v>
      </c>
      <c r="E87" s="21"/>
      <c r="F87" s="22" t="s">
        <v>13</v>
      </c>
      <c r="G87" s="19" t="s">
        <v>95</v>
      </c>
      <c r="H87" s="19">
        <v>21</v>
      </c>
      <c r="I87" s="20">
        <v>23.69845325</v>
      </c>
      <c r="K87" s="18" t="s">
        <v>14</v>
      </c>
      <c r="L87" s="19" t="s">
        <v>95</v>
      </c>
      <c r="M87" s="19">
        <v>21</v>
      </c>
      <c r="N87" s="20">
        <v>14.231600059</v>
      </c>
      <c r="P87" s="18" t="s">
        <v>89</v>
      </c>
      <c r="Q87" s="19" t="s">
        <v>95</v>
      </c>
      <c r="R87" s="19">
        <v>21</v>
      </c>
      <c r="S87" s="20">
        <v>23.169297215</v>
      </c>
      <c r="T87" s="21"/>
      <c r="U87" s="22" t="s">
        <v>13</v>
      </c>
      <c r="V87" s="19" t="s">
        <v>95</v>
      </c>
      <c r="W87" s="19">
        <v>21</v>
      </c>
      <c r="X87" s="20">
        <v>37.315169152999999</v>
      </c>
      <c r="Z87" s="18" t="s">
        <v>14</v>
      </c>
      <c r="AA87" s="19" t="s">
        <v>95</v>
      </c>
      <c r="AB87" s="19">
        <v>21</v>
      </c>
      <c r="AC87" s="20">
        <v>27.705101646999999</v>
      </c>
    </row>
    <row r="88" spans="1:29" x14ac:dyDescent="0.2">
      <c r="A88" s="18" t="s">
        <v>89</v>
      </c>
      <c r="B88" s="19" t="s">
        <v>95</v>
      </c>
      <c r="C88" s="19">
        <v>22</v>
      </c>
      <c r="D88" s="20">
        <v>17.129444036999999</v>
      </c>
      <c r="E88" s="21"/>
      <c r="F88" s="22" t="s">
        <v>13</v>
      </c>
      <c r="G88" s="19" t="s">
        <v>95</v>
      </c>
      <c r="H88" s="19">
        <v>22</v>
      </c>
      <c r="I88" s="20">
        <v>31.248541892999999</v>
      </c>
      <c r="K88" s="18" t="s">
        <v>14</v>
      </c>
      <c r="L88" s="19" t="s">
        <v>95</v>
      </c>
      <c r="M88" s="19">
        <v>22</v>
      </c>
      <c r="N88" s="20">
        <v>18.29251365</v>
      </c>
      <c r="P88" s="18" t="s">
        <v>89</v>
      </c>
      <c r="Q88" s="19" t="s">
        <v>95</v>
      </c>
      <c r="R88" s="19">
        <v>22</v>
      </c>
      <c r="S88" s="20">
        <v>17.438547295000003</v>
      </c>
      <c r="T88" s="21"/>
      <c r="U88" s="22" t="s">
        <v>13</v>
      </c>
      <c r="V88" s="19" t="s">
        <v>95</v>
      </c>
      <c r="W88" s="19">
        <v>22</v>
      </c>
      <c r="X88" s="20">
        <v>31.505399649999998</v>
      </c>
      <c r="Z88" s="18" t="s">
        <v>14</v>
      </c>
      <c r="AA88" s="19" t="s">
        <v>95</v>
      </c>
      <c r="AB88" s="19">
        <v>22</v>
      </c>
      <c r="AC88" s="20">
        <v>26.736301807</v>
      </c>
    </row>
    <row r="89" spans="1:29" x14ac:dyDescent="0.2">
      <c r="A89" s="18" t="s">
        <v>89</v>
      </c>
      <c r="B89" s="19" t="s">
        <v>95</v>
      </c>
      <c r="C89" s="19">
        <v>23</v>
      </c>
      <c r="D89" s="20">
        <v>14.338031918</v>
      </c>
      <c r="E89" s="21"/>
      <c r="F89" s="22" t="s">
        <v>13</v>
      </c>
      <c r="G89" s="19" t="s">
        <v>95</v>
      </c>
      <c r="H89" s="19">
        <v>23</v>
      </c>
      <c r="I89" s="20">
        <v>31.176159519000002</v>
      </c>
      <c r="K89" s="18" t="s">
        <v>14</v>
      </c>
      <c r="L89" s="19" t="s">
        <v>95</v>
      </c>
      <c r="M89" s="19">
        <v>23</v>
      </c>
      <c r="N89" s="20">
        <v>27.791914695999999</v>
      </c>
      <c r="P89" s="18" t="s">
        <v>89</v>
      </c>
      <c r="Q89" s="19" t="s">
        <v>95</v>
      </c>
      <c r="R89" s="19">
        <v>23</v>
      </c>
      <c r="S89" s="20">
        <v>23.786430064000001</v>
      </c>
      <c r="T89" s="21"/>
      <c r="U89" s="22" t="s">
        <v>13</v>
      </c>
      <c r="V89" s="19" t="s">
        <v>95</v>
      </c>
      <c r="W89" s="19">
        <v>23</v>
      </c>
      <c r="X89" s="20">
        <v>23.285861329999999</v>
      </c>
      <c r="Z89" s="18" t="s">
        <v>14</v>
      </c>
      <c r="AA89" s="19" t="s">
        <v>95</v>
      </c>
      <c r="AB89" s="19">
        <v>23</v>
      </c>
      <c r="AC89" s="20">
        <v>15.857795232999999</v>
      </c>
    </row>
    <row r="90" spans="1:29" x14ac:dyDescent="0.2">
      <c r="A90" s="18" t="s">
        <v>89</v>
      </c>
      <c r="B90" s="19" t="s">
        <v>95</v>
      </c>
      <c r="C90" s="19">
        <v>24</v>
      </c>
      <c r="D90" s="20">
        <v>18.251721840999998</v>
      </c>
      <c r="E90" s="21"/>
      <c r="F90" s="22" t="s">
        <v>13</v>
      </c>
      <c r="G90" s="19" t="s">
        <v>95</v>
      </c>
      <c r="H90" s="19">
        <v>24</v>
      </c>
      <c r="I90" s="20">
        <v>24.580770400999999</v>
      </c>
      <c r="K90" s="18" t="s">
        <v>14</v>
      </c>
      <c r="L90" s="19" t="s">
        <v>95</v>
      </c>
      <c r="M90" s="19">
        <v>24</v>
      </c>
      <c r="N90" s="20">
        <v>26.344150840000001</v>
      </c>
      <c r="P90" s="18" t="s">
        <v>89</v>
      </c>
      <c r="Q90" s="19" t="s">
        <v>95</v>
      </c>
      <c r="R90" s="19">
        <v>24</v>
      </c>
      <c r="S90" s="20">
        <v>24.200647499999999</v>
      </c>
      <c r="T90" s="21"/>
      <c r="U90" s="22" t="s">
        <v>13</v>
      </c>
      <c r="V90" s="19" t="s">
        <v>95</v>
      </c>
      <c r="W90" s="19">
        <v>24</v>
      </c>
      <c r="X90" s="20">
        <v>19.926494780999999</v>
      </c>
      <c r="Z90" s="18" t="s">
        <v>14</v>
      </c>
      <c r="AA90" s="19" t="s">
        <v>95</v>
      </c>
      <c r="AB90" s="19">
        <v>24</v>
      </c>
      <c r="AC90" s="20">
        <v>26.685456577</v>
      </c>
    </row>
    <row r="91" spans="1:29" x14ac:dyDescent="0.2">
      <c r="A91" s="18" t="s">
        <v>89</v>
      </c>
      <c r="B91" s="19" t="s">
        <v>95</v>
      </c>
      <c r="C91" s="19">
        <v>25</v>
      </c>
      <c r="D91" s="20">
        <v>15.792517451</v>
      </c>
      <c r="E91" s="21"/>
      <c r="F91" s="22" t="s">
        <v>13</v>
      </c>
      <c r="G91" s="19" t="s">
        <v>95</v>
      </c>
      <c r="H91" s="19">
        <v>25</v>
      </c>
      <c r="I91" s="20">
        <v>42.108488306000005</v>
      </c>
      <c r="K91" s="18" t="s">
        <v>14</v>
      </c>
      <c r="L91" s="19" t="s">
        <v>95</v>
      </c>
      <c r="M91" s="19">
        <v>25</v>
      </c>
      <c r="N91" s="20">
        <v>12.262402305</v>
      </c>
      <c r="P91" s="18" t="s">
        <v>89</v>
      </c>
      <c r="Q91" s="19" t="s">
        <v>95</v>
      </c>
      <c r="R91" s="19">
        <v>25</v>
      </c>
      <c r="S91" s="20">
        <v>17.490732730000001</v>
      </c>
      <c r="T91" s="21"/>
      <c r="U91" s="22" t="s">
        <v>13</v>
      </c>
      <c r="V91" s="19" t="s">
        <v>95</v>
      </c>
      <c r="W91" s="19">
        <v>25</v>
      </c>
      <c r="X91" s="20">
        <v>42.892210233999997</v>
      </c>
      <c r="Z91" s="18" t="s">
        <v>14</v>
      </c>
      <c r="AA91" s="19" t="s">
        <v>95</v>
      </c>
      <c r="AB91" s="19">
        <v>25</v>
      </c>
      <c r="AC91" s="20">
        <v>34.667737179</v>
      </c>
    </row>
    <row r="92" spans="1:29" x14ac:dyDescent="0.2">
      <c r="A92" s="18" t="s">
        <v>89</v>
      </c>
      <c r="B92" s="19" t="s">
        <v>95</v>
      </c>
      <c r="C92" s="19">
        <v>26</v>
      </c>
      <c r="D92" s="20">
        <v>15.934303337999999</v>
      </c>
      <c r="E92" s="21"/>
      <c r="F92" s="22" t="s">
        <v>13</v>
      </c>
      <c r="G92" s="19" t="s">
        <v>95</v>
      </c>
      <c r="H92" s="19">
        <v>26</v>
      </c>
      <c r="I92" s="20">
        <v>24.096276629000002</v>
      </c>
      <c r="K92" s="18" t="s">
        <v>14</v>
      </c>
      <c r="L92" s="19" t="s">
        <v>95</v>
      </c>
      <c r="M92" s="19">
        <v>26</v>
      </c>
      <c r="N92" s="20">
        <v>13.472367857</v>
      </c>
      <c r="P92" s="18" t="s">
        <v>89</v>
      </c>
      <c r="Q92" s="19" t="s">
        <v>95</v>
      </c>
      <c r="R92" s="19">
        <v>26</v>
      </c>
      <c r="S92" s="20">
        <v>24.326345285999999</v>
      </c>
      <c r="T92" s="21"/>
      <c r="U92" s="22" t="s">
        <v>13</v>
      </c>
      <c r="V92" s="19" t="s">
        <v>95</v>
      </c>
      <c r="W92" s="19">
        <v>26</v>
      </c>
      <c r="X92" s="20">
        <v>38.300622083</v>
      </c>
      <c r="Z92" s="18" t="s">
        <v>14</v>
      </c>
      <c r="AA92" s="19" t="s">
        <v>95</v>
      </c>
      <c r="AB92" s="19">
        <v>26</v>
      </c>
      <c r="AC92" s="20">
        <v>20.496754214999999</v>
      </c>
    </row>
    <row r="93" spans="1:29" x14ac:dyDescent="0.2">
      <c r="A93" s="18" t="s">
        <v>89</v>
      </c>
      <c r="B93" s="19" t="s">
        <v>95</v>
      </c>
      <c r="C93" s="19">
        <v>27</v>
      </c>
      <c r="D93" s="20">
        <v>16.982192213000001</v>
      </c>
      <c r="E93" s="21"/>
      <c r="F93" s="22" t="s">
        <v>13</v>
      </c>
      <c r="G93" s="19" t="s">
        <v>95</v>
      </c>
      <c r="H93" s="19">
        <v>27</v>
      </c>
      <c r="I93" s="20">
        <v>27.053911804000002</v>
      </c>
      <c r="K93" s="18" t="s">
        <v>14</v>
      </c>
      <c r="L93" s="19" t="s">
        <v>95</v>
      </c>
      <c r="M93" s="19">
        <v>27</v>
      </c>
      <c r="N93" s="20">
        <v>11.461676280999999</v>
      </c>
      <c r="P93" s="18" t="s">
        <v>89</v>
      </c>
      <c r="Q93" s="19" t="s">
        <v>95</v>
      </c>
      <c r="R93" s="19">
        <v>27</v>
      </c>
      <c r="S93" s="20">
        <v>21.578799566000001</v>
      </c>
      <c r="T93" s="21"/>
      <c r="U93" s="22" t="s">
        <v>13</v>
      </c>
      <c r="V93" s="19" t="s">
        <v>95</v>
      </c>
      <c r="W93" s="19">
        <v>27</v>
      </c>
      <c r="X93" s="20">
        <v>34.060935553</v>
      </c>
      <c r="Z93" s="18" t="s">
        <v>14</v>
      </c>
      <c r="AA93" s="19" t="s">
        <v>95</v>
      </c>
      <c r="AB93" s="19">
        <v>27</v>
      </c>
      <c r="AC93" s="20">
        <v>21.914646874000002</v>
      </c>
    </row>
    <row r="94" spans="1:29" x14ac:dyDescent="0.2">
      <c r="A94" s="18" t="s">
        <v>89</v>
      </c>
      <c r="B94" s="19" t="s">
        <v>95</v>
      </c>
      <c r="C94" s="19">
        <v>28</v>
      </c>
      <c r="D94" s="20">
        <v>15.668574695</v>
      </c>
      <c r="E94" s="21"/>
      <c r="F94" s="22" t="s">
        <v>13</v>
      </c>
      <c r="G94" s="19" t="s">
        <v>95</v>
      </c>
      <c r="H94" s="19">
        <v>28</v>
      </c>
      <c r="I94" s="20">
        <v>34.739028994000002</v>
      </c>
      <c r="K94" s="18" t="s">
        <v>14</v>
      </c>
      <c r="L94" s="19" t="s">
        <v>95</v>
      </c>
      <c r="M94" s="19">
        <v>28</v>
      </c>
      <c r="N94" s="20">
        <v>16.087982143999998</v>
      </c>
      <c r="P94" s="18" t="s">
        <v>89</v>
      </c>
      <c r="Q94" s="19" t="s">
        <v>95</v>
      </c>
      <c r="R94" s="19">
        <v>28</v>
      </c>
      <c r="S94" s="20">
        <v>29.420369824999998</v>
      </c>
      <c r="T94" s="21"/>
      <c r="U94" s="22" t="s">
        <v>13</v>
      </c>
      <c r="V94" s="19" t="s">
        <v>95</v>
      </c>
      <c r="W94" s="19">
        <v>28</v>
      </c>
      <c r="X94" s="20">
        <v>29.182000901000002</v>
      </c>
      <c r="Z94" s="18" t="s">
        <v>14</v>
      </c>
      <c r="AA94" s="19" t="s">
        <v>95</v>
      </c>
      <c r="AB94" s="19">
        <v>28</v>
      </c>
      <c r="AC94" s="20">
        <v>25.326977829999997</v>
      </c>
    </row>
    <row r="95" spans="1:29" x14ac:dyDescent="0.2">
      <c r="A95" s="18" t="s">
        <v>89</v>
      </c>
      <c r="B95" s="19" t="s">
        <v>95</v>
      </c>
      <c r="C95" s="19">
        <v>29</v>
      </c>
      <c r="D95" s="20">
        <v>22.568012204999999</v>
      </c>
      <c r="E95" s="21"/>
      <c r="F95" s="22" t="s">
        <v>13</v>
      </c>
      <c r="G95" s="19" t="s">
        <v>95</v>
      </c>
      <c r="H95" s="19">
        <v>29</v>
      </c>
      <c r="I95" s="20">
        <v>33.412827807999996</v>
      </c>
      <c r="K95" s="18" t="s">
        <v>14</v>
      </c>
      <c r="L95" s="19" t="s">
        <v>95</v>
      </c>
      <c r="M95" s="19">
        <v>29</v>
      </c>
      <c r="N95" s="20">
        <v>23.382040802999999</v>
      </c>
      <c r="P95" s="18" t="s">
        <v>89</v>
      </c>
      <c r="Q95" s="19" t="s">
        <v>95</v>
      </c>
      <c r="R95" s="19">
        <v>29</v>
      </c>
      <c r="S95" s="20">
        <v>23.393141592999999</v>
      </c>
      <c r="T95" s="21"/>
      <c r="U95" s="22" t="s">
        <v>13</v>
      </c>
      <c r="V95" s="19" t="s">
        <v>95</v>
      </c>
      <c r="W95" s="19">
        <v>29</v>
      </c>
      <c r="X95" s="20">
        <v>47.424239940999996</v>
      </c>
      <c r="Z95" s="18" t="s">
        <v>14</v>
      </c>
      <c r="AA95" s="19" t="s">
        <v>95</v>
      </c>
      <c r="AB95" s="19">
        <v>29</v>
      </c>
      <c r="AC95" s="20">
        <v>25.464816304000003</v>
      </c>
    </row>
    <row r="96" spans="1:29" ht="16" thickBot="1" x14ac:dyDescent="0.25">
      <c r="A96" s="25" t="s">
        <v>89</v>
      </c>
      <c r="B96" s="26" t="s">
        <v>95</v>
      </c>
      <c r="C96" s="26">
        <v>30</v>
      </c>
      <c r="D96" s="27">
        <v>18.265534969999997</v>
      </c>
      <c r="E96" s="21"/>
      <c r="F96" s="28" t="s">
        <v>13</v>
      </c>
      <c r="G96" s="26" t="s">
        <v>95</v>
      </c>
      <c r="H96" s="26">
        <v>30</v>
      </c>
      <c r="I96" s="27">
        <v>37.235218558</v>
      </c>
      <c r="K96" s="25" t="s">
        <v>14</v>
      </c>
      <c r="L96" s="26" t="s">
        <v>95</v>
      </c>
      <c r="M96" s="26">
        <v>30</v>
      </c>
      <c r="N96" s="27">
        <v>24.308126747000003</v>
      </c>
      <c r="P96" s="25" t="s">
        <v>89</v>
      </c>
      <c r="Q96" s="26" t="s">
        <v>95</v>
      </c>
      <c r="R96" s="26">
        <v>30</v>
      </c>
      <c r="S96" s="27">
        <v>23.623390465</v>
      </c>
      <c r="T96" s="21"/>
      <c r="U96" s="28" t="s">
        <v>13</v>
      </c>
      <c r="V96" s="26" t="s">
        <v>95</v>
      </c>
      <c r="W96" s="26">
        <v>30</v>
      </c>
      <c r="X96" s="27">
        <v>44.483922327000002</v>
      </c>
      <c r="Z96" s="25" t="s">
        <v>14</v>
      </c>
      <c r="AA96" s="26" t="s">
        <v>95</v>
      </c>
      <c r="AB96" s="26">
        <v>30</v>
      </c>
      <c r="AC96" s="27">
        <v>20.410556835000001</v>
      </c>
    </row>
    <row r="97" spans="2:29" x14ac:dyDescent="0.2">
      <c r="B97" s="6" t="s">
        <v>96</v>
      </c>
      <c r="C97" s="6"/>
      <c r="D97" s="21">
        <f>AVERAGE(D5:D96)</f>
        <v>18.33389088685556</v>
      </c>
      <c r="E97" s="21"/>
      <c r="F97" s="21"/>
      <c r="G97" s="6" t="s">
        <v>96</v>
      </c>
      <c r="H97" s="6"/>
      <c r="I97" s="21">
        <f>AVERAGE(I5:I96)</f>
        <v>24.286648812777777</v>
      </c>
      <c r="L97" s="6" t="s">
        <v>96</v>
      </c>
      <c r="M97" s="6"/>
      <c r="N97" s="21">
        <f>AVERAGE(N5:N96)</f>
        <v>20.156376381744444</v>
      </c>
      <c r="Q97" s="6" t="s">
        <v>96</v>
      </c>
      <c r="R97" s="6"/>
      <c r="S97" s="21">
        <f>AVERAGE(S5:S96)</f>
        <v>27.468472383699982</v>
      </c>
      <c r="V97" s="6" t="s">
        <v>96</v>
      </c>
      <c r="W97" s="6"/>
      <c r="X97" s="21">
        <f>AVERAGE(X5:X96)</f>
        <v>35.549667242811111</v>
      </c>
      <c r="AA97" s="6" t="s">
        <v>96</v>
      </c>
      <c r="AB97" s="6"/>
      <c r="AC97" s="21">
        <f>AVERAGE(AC5:AC96)</f>
        <v>24.31301595354444</v>
      </c>
    </row>
    <row r="98" spans="2:29" x14ac:dyDescent="0.2">
      <c r="I98" s="35">
        <f>I97/D97-1</f>
        <v>0.32468601251412665</v>
      </c>
      <c r="N98" s="35">
        <f>N97/D97-1</f>
        <v>9.940527660691556E-2</v>
      </c>
      <c r="X98" s="35">
        <f>X97/S97-1</f>
        <v>0.29419891817160448</v>
      </c>
      <c r="AC98" s="35">
        <f>AC97/S97-1</f>
        <v>-0.11487557029301765</v>
      </c>
    </row>
  </sheetData>
  <mergeCells count="8">
    <mergeCell ref="AE6:AE8"/>
    <mergeCell ref="AE9:AE11"/>
    <mergeCell ref="A3:D3"/>
    <mergeCell ref="F3:I3"/>
    <mergeCell ref="K3:N3"/>
    <mergeCell ref="P3:S3"/>
    <mergeCell ref="U3:X3"/>
    <mergeCell ref="Z3:A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779A-AD30-1741-8B89-14B59A53F0FD}">
  <dimension ref="A1:AG129"/>
  <sheetViews>
    <sheetView topLeftCell="Q1" workbookViewId="0">
      <pane ySplit="4" topLeftCell="A5" activePane="bottomLeft" state="frozen"/>
      <selection pane="bottomLeft" activeCell="AF16" sqref="AF16"/>
    </sheetView>
  </sheetViews>
  <sheetFormatPr baseColWidth="10" defaultRowHeight="15" x14ac:dyDescent="0.2"/>
  <cols>
    <col min="1" max="3" width="10.83203125" style="5"/>
    <col min="4" max="4" width="20.83203125" style="5" customWidth="1"/>
    <col min="5" max="8" width="10.83203125" style="5"/>
    <col min="9" max="9" width="21.5" style="5" customWidth="1"/>
    <col min="10" max="13" width="10.83203125" style="5"/>
    <col min="14" max="14" width="21.5" style="5" customWidth="1"/>
    <col min="15" max="18" width="10.83203125" style="5"/>
    <col min="19" max="19" width="21.83203125" style="5" customWidth="1"/>
    <col min="20" max="23" width="10.83203125" style="5"/>
    <col min="24" max="24" width="21.6640625" style="5" customWidth="1"/>
    <col min="25" max="28" width="10.83203125" style="5"/>
    <col min="29" max="29" width="21.83203125" style="5" customWidth="1"/>
    <col min="30" max="30" width="10.83203125" style="5"/>
    <col min="31" max="31" width="18" style="5" customWidth="1"/>
    <col min="32" max="32" width="10.83203125" style="5"/>
    <col min="33" max="33" width="12.1640625" style="5" bestFit="1" customWidth="1"/>
    <col min="34" max="16384" width="10.83203125" style="5"/>
  </cols>
  <sheetData>
    <row r="1" spans="1:33" ht="16" x14ac:dyDescent="0.2">
      <c r="A1" s="3" t="s">
        <v>127</v>
      </c>
    </row>
    <row r="3" spans="1:33" x14ac:dyDescent="0.2">
      <c r="A3" s="19"/>
      <c r="B3" s="19"/>
      <c r="C3" s="19" t="s">
        <v>80</v>
      </c>
      <c r="D3" s="19"/>
      <c r="F3" s="91" t="s">
        <v>81</v>
      </c>
      <c r="G3" s="91"/>
      <c r="H3" s="91"/>
      <c r="I3" s="91"/>
      <c r="J3" s="6"/>
      <c r="K3" s="91" t="s">
        <v>82</v>
      </c>
      <c r="L3" s="91"/>
      <c r="M3" s="91"/>
      <c r="N3" s="91"/>
      <c r="P3" s="91" t="s">
        <v>83</v>
      </c>
      <c r="Q3" s="91"/>
      <c r="R3" s="91"/>
      <c r="S3" s="91"/>
      <c r="T3" s="6"/>
      <c r="U3" s="91" t="s">
        <v>84</v>
      </c>
      <c r="V3" s="91"/>
      <c r="W3" s="91"/>
      <c r="X3" s="91"/>
      <c r="Y3" s="6"/>
      <c r="Z3" s="91" t="s">
        <v>85</v>
      </c>
      <c r="AA3" s="91"/>
      <c r="AB3" s="91"/>
      <c r="AC3" s="91"/>
    </row>
    <row r="4" spans="1:33" s="46" customFormat="1" ht="33" thickBot="1" x14ac:dyDescent="0.25">
      <c r="A4" s="7" t="s">
        <v>0</v>
      </c>
      <c r="B4" s="7" t="s">
        <v>86</v>
      </c>
      <c r="C4" s="7" t="s">
        <v>87</v>
      </c>
      <c r="D4" s="45" t="s">
        <v>99</v>
      </c>
      <c r="F4" s="7" t="s">
        <v>0</v>
      </c>
      <c r="G4" s="7" t="s">
        <v>86</v>
      </c>
      <c r="H4" s="7" t="s">
        <v>87</v>
      </c>
      <c r="I4" s="45" t="s">
        <v>99</v>
      </c>
      <c r="J4" s="47"/>
      <c r="K4" s="7" t="s">
        <v>0</v>
      </c>
      <c r="L4" s="7" t="s">
        <v>86</v>
      </c>
      <c r="M4" s="7" t="s">
        <v>87</v>
      </c>
      <c r="N4" s="45" t="s">
        <v>99</v>
      </c>
      <c r="P4" s="7" t="s">
        <v>0</v>
      </c>
      <c r="Q4" s="7" t="s">
        <v>86</v>
      </c>
      <c r="R4" s="7" t="s">
        <v>87</v>
      </c>
      <c r="S4" s="45" t="s">
        <v>99</v>
      </c>
      <c r="T4" s="47"/>
      <c r="U4" s="7" t="s">
        <v>0</v>
      </c>
      <c r="V4" s="7" t="s">
        <v>86</v>
      </c>
      <c r="W4" s="7" t="s">
        <v>87</v>
      </c>
      <c r="X4" s="45" t="s">
        <v>99</v>
      </c>
      <c r="Y4" s="47"/>
      <c r="Z4" s="7" t="s">
        <v>0</v>
      </c>
      <c r="AA4" s="7" t="s">
        <v>86</v>
      </c>
      <c r="AB4" s="7" t="s">
        <v>87</v>
      </c>
      <c r="AC4" s="45" t="s">
        <v>99</v>
      </c>
    </row>
    <row r="5" spans="1:33" ht="16" x14ac:dyDescent="0.2">
      <c r="A5" s="9" t="s">
        <v>89</v>
      </c>
      <c r="B5" s="10" t="s">
        <v>90</v>
      </c>
      <c r="C5" s="10">
        <v>1</v>
      </c>
      <c r="D5" s="32">
        <v>0.5</v>
      </c>
      <c r="F5" s="13" t="s">
        <v>13</v>
      </c>
      <c r="G5" s="10" t="s">
        <v>90</v>
      </c>
      <c r="H5" s="10">
        <v>1</v>
      </c>
      <c r="I5" s="32">
        <v>0.42299999999999999</v>
      </c>
      <c r="J5" s="6"/>
      <c r="K5" s="9" t="s">
        <v>14</v>
      </c>
      <c r="L5" s="10" t="s">
        <v>90</v>
      </c>
      <c r="M5" s="10">
        <v>1</v>
      </c>
      <c r="N5" s="32">
        <v>0.56659999999999999</v>
      </c>
      <c r="P5" s="9" t="s">
        <v>89</v>
      </c>
      <c r="Q5" s="10" t="s">
        <v>90</v>
      </c>
      <c r="R5" s="10">
        <v>1</v>
      </c>
      <c r="S5" s="32">
        <v>0.6341</v>
      </c>
      <c r="T5" s="6"/>
      <c r="U5" s="13" t="s">
        <v>13</v>
      </c>
      <c r="V5" s="10" t="s">
        <v>90</v>
      </c>
      <c r="W5" s="10">
        <v>1</v>
      </c>
      <c r="X5" s="32">
        <v>0.3276</v>
      </c>
      <c r="Y5" s="21"/>
      <c r="Z5" s="9" t="s">
        <v>14</v>
      </c>
      <c r="AA5" s="10" t="s">
        <v>90</v>
      </c>
      <c r="AB5" s="10">
        <v>1</v>
      </c>
      <c r="AC5" s="32">
        <v>0.5454</v>
      </c>
      <c r="AE5" s="17" t="s">
        <v>91</v>
      </c>
      <c r="AF5" s="17" t="s">
        <v>0</v>
      </c>
      <c r="AG5" s="89" t="s">
        <v>124</v>
      </c>
    </row>
    <row r="6" spans="1:33" ht="16" x14ac:dyDescent="0.2">
      <c r="A6" s="18" t="s">
        <v>89</v>
      </c>
      <c r="B6" s="19" t="s">
        <v>90</v>
      </c>
      <c r="C6" s="19">
        <v>2</v>
      </c>
      <c r="D6" s="20">
        <v>0.64100000000000001</v>
      </c>
      <c r="F6" s="22" t="s">
        <v>13</v>
      </c>
      <c r="G6" s="19" t="s">
        <v>90</v>
      </c>
      <c r="H6" s="19">
        <v>2</v>
      </c>
      <c r="I6" s="20">
        <v>0.47919999999999996</v>
      </c>
      <c r="J6" s="6"/>
      <c r="K6" s="18" t="s">
        <v>14</v>
      </c>
      <c r="L6" s="19" t="s">
        <v>90</v>
      </c>
      <c r="M6" s="19">
        <v>2</v>
      </c>
      <c r="N6" s="20">
        <v>0.62850000000000006</v>
      </c>
      <c r="P6" s="18" t="s">
        <v>89</v>
      </c>
      <c r="Q6" s="19" t="s">
        <v>90</v>
      </c>
      <c r="R6" s="19">
        <v>2</v>
      </c>
      <c r="S6" s="20">
        <v>0.85709999999999997</v>
      </c>
      <c r="T6" s="6"/>
      <c r="U6" s="22" t="s">
        <v>13</v>
      </c>
      <c r="V6" s="19" t="s">
        <v>90</v>
      </c>
      <c r="W6" s="19">
        <v>2</v>
      </c>
      <c r="X6" s="20">
        <v>0.45840000000000003</v>
      </c>
      <c r="Y6" s="21"/>
      <c r="Z6" s="18" t="s">
        <v>14</v>
      </c>
      <c r="AA6" s="19" t="s">
        <v>90</v>
      </c>
      <c r="AB6" s="19">
        <v>2</v>
      </c>
      <c r="AC6" s="20">
        <v>0.72099999999999997</v>
      </c>
      <c r="AE6" s="90" t="s">
        <v>92</v>
      </c>
      <c r="AF6" s="17" t="s">
        <v>89</v>
      </c>
      <c r="AG6" s="19"/>
    </row>
    <row r="7" spans="1:33" ht="16" x14ac:dyDescent="0.2">
      <c r="A7" s="18" t="s">
        <v>89</v>
      </c>
      <c r="B7" s="19" t="s">
        <v>90</v>
      </c>
      <c r="C7" s="19">
        <v>3</v>
      </c>
      <c r="D7" s="20">
        <v>0.39390000000000003</v>
      </c>
      <c r="F7" s="22" t="s">
        <v>13</v>
      </c>
      <c r="G7" s="19" t="s">
        <v>90</v>
      </c>
      <c r="H7" s="19">
        <v>3</v>
      </c>
      <c r="I7" s="20">
        <v>0.3846</v>
      </c>
      <c r="J7" s="6"/>
      <c r="K7" s="18" t="s">
        <v>14</v>
      </c>
      <c r="L7" s="19" t="s">
        <v>90</v>
      </c>
      <c r="M7" s="19">
        <v>3</v>
      </c>
      <c r="N7" s="20">
        <v>0.63629999999999998</v>
      </c>
      <c r="P7" s="18" t="s">
        <v>89</v>
      </c>
      <c r="Q7" s="19" t="s">
        <v>90</v>
      </c>
      <c r="R7" s="19">
        <v>3</v>
      </c>
      <c r="S7" s="20">
        <v>0.75550000000000006</v>
      </c>
      <c r="T7" s="6"/>
      <c r="U7" s="22" t="s">
        <v>13</v>
      </c>
      <c r="V7" s="19" t="s">
        <v>90</v>
      </c>
      <c r="W7" s="19">
        <v>3</v>
      </c>
      <c r="X7" s="20">
        <v>0.47919999999999996</v>
      </c>
      <c r="Y7" s="21"/>
      <c r="Z7" s="18" t="s">
        <v>14</v>
      </c>
      <c r="AA7" s="19" t="s">
        <v>90</v>
      </c>
      <c r="AB7" s="19">
        <v>3</v>
      </c>
      <c r="AC7" s="20">
        <v>0.64290000000000003</v>
      </c>
      <c r="AE7" s="90"/>
      <c r="AF7" s="17" t="s">
        <v>13</v>
      </c>
      <c r="AG7" s="24">
        <v>5.1999999999999997E-12</v>
      </c>
    </row>
    <row r="8" spans="1:33" ht="16" x14ac:dyDescent="0.2">
      <c r="A8" s="18" t="s">
        <v>89</v>
      </c>
      <c r="B8" s="19" t="s">
        <v>90</v>
      </c>
      <c r="C8" s="19">
        <v>4</v>
      </c>
      <c r="D8" s="20">
        <v>0.64</v>
      </c>
      <c r="F8" s="22" t="s">
        <v>13</v>
      </c>
      <c r="G8" s="19" t="s">
        <v>90</v>
      </c>
      <c r="H8" s="19">
        <v>4</v>
      </c>
      <c r="I8" s="20">
        <v>0.37280000000000002</v>
      </c>
      <c r="J8" s="6"/>
      <c r="K8" s="18" t="s">
        <v>14</v>
      </c>
      <c r="L8" s="19" t="s">
        <v>90</v>
      </c>
      <c r="M8" s="19">
        <v>4</v>
      </c>
      <c r="N8" s="20">
        <v>0.57140000000000002</v>
      </c>
      <c r="P8" s="18" t="s">
        <v>89</v>
      </c>
      <c r="Q8" s="19" t="s">
        <v>90</v>
      </c>
      <c r="R8" s="19">
        <v>4</v>
      </c>
      <c r="S8" s="20">
        <v>0.5585</v>
      </c>
      <c r="T8" s="6"/>
      <c r="U8" s="22" t="s">
        <v>13</v>
      </c>
      <c r="V8" s="19" t="s">
        <v>90</v>
      </c>
      <c r="W8" s="19">
        <v>4</v>
      </c>
      <c r="X8" s="20">
        <v>0.53249999999999997</v>
      </c>
      <c r="Y8" s="21"/>
      <c r="Z8" s="18" t="s">
        <v>14</v>
      </c>
      <c r="AA8" s="19" t="s">
        <v>90</v>
      </c>
      <c r="AB8" s="19">
        <v>4</v>
      </c>
      <c r="AC8" s="20">
        <v>0.77150000000000007</v>
      </c>
      <c r="AE8" s="90"/>
      <c r="AF8" s="17" t="s">
        <v>14</v>
      </c>
      <c r="AG8" s="19">
        <v>0.253</v>
      </c>
    </row>
    <row r="9" spans="1:33" ht="16" x14ac:dyDescent="0.2">
      <c r="A9" s="18" t="s">
        <v>89</v>
      </c>
      <c r="B9" s="19" t="s">
        <v>90</v>
      </c>
      <c r="C9" s="19">
        <v>5</v>
      </c>
      <c r="D9" s="20">
        <v>0.75009999999999999</v>
      </c>
      <c r="F9" s="22" t="s">
        <v>13</v>
      </c>
      <c r="G9" s="19" t="s">
        <v>90</v>
      </c>
      <c r="H9" s="19">
        <v>5</v>
      </c>
      <c r="I9" s="20">
        <v>0.3846</v>
      </c>
      <c r="J9" s="6"/>
      <c r="K9" s="18" t="s">
        <v>14</v>
      </c>
      <c r="L9" s="19" t="s">
        <v>90</v>
      </c>
      <c r="M9" s="19">
        <v>5</v>
      </c>
      <c r="N9" s="20">
        <v>0.67860000000000009</v>
      </c>
      <c r="P9" s="18" t="s">
        <v>89</v>
      </c>
      <c r="Q9" s="19" t="s">
        <v>90</v>
      </c>
      <c r="R9" s="19">
        <v>5</v>
      </c>
      <c r="S9" s="20">
        <v>0.79170000000000007</v>
      </c>
      <c r="T9" s="6"/>
      <c r="U9" s="22" t="s">
        <v>13</v>
      </c>
      <c r="V9" s="19" t="s">
        <v>90</v>
      </c>
      <c r="W9" s="19">
        <v>5</v>
      </c>
      <c r="X9" s="20">
        <v>0.34850000000000003</v>
      </c>
      <c r="Y9" s="21"/>
      <c r="Z9" s="18" t="s">
        <v>14</v>
      </c>
      <c r="AA9" s="19" t="s">
        <v>90</v>
      </c>
      <c r="AB9" s="19">
        <v>5</v>
      </c>
      <c r="AC9" s="20">
        <v>0.58140000000000003</v>
      </c>
      <c r="AE9" s="90" t="s">
        <v>93</v>
      </c>
      <c r="AF9" s="17" t="s">
        <v>89</v>
      </c>
      <c r="AG9" s="19"/>
    </row>
    <row r="10" spans="1:33" ht="16" x14ac:dyDescent="0.2">
      <c r="A10" s="18" t="s">
        <v>89</v>
      </c>
      <c r="B10" s="19" t="s">
        <v>90</v>
      </c>
      <c r="C10" s="19">
        <v>6</v>
      </c>
      <c r="D10" s="20">
        <v>0.51350000000000007</v>
      </c>
      <c r="F10" s="22" t="s">
        <v>13</v>
      </c>
      <c r="G10" s="19" t="s">
        <v>90</v>
      </c>
      <c r="H10" s="19">
        <v>6</v>
      </c>
      <c r="I10" s="20">
        <v>0.36840000000000001</v>
      </c>
      <c r="J10" s="6"/>
      <c r="K10" s="18" t="s">
        <v>14</v>
      </c>
      <c r="L10" s="19" t="s">
        <v>90</v>
      </c>
      <c r="M10" s="19">
        <v>6</v>
      </c>
      <c r="N10" s="20">
        <v>0.43330000000000002</v>
      </c>
      <c r="P10" s="18" t="s">
        <v>89</v>
      </c>
      <c r="Q10" s="19" t="s">
        <v>90</v>
      </c>
      <c r="R10" s="19">
        <v>6</v>
      </c>
      <c r="S10" s="20">
        <v>0.9</v>
      </c>
      <c r="T10" s="6"/>
      <c r="U10" s="22" t="s">
        <v>13</v>
      </c>
      <c r="V10" s="19" t="s">
        <v>90</v>
      </c>
      <c r="W10" s="19">
        <v>6</v>
      </c>
      <c r="X10" s="20">
        <v>0.37370000000000003</v>
      </c>
      <c r="Y10" s="21"/>
      <c r="Z10" s="18" t="s">
        <v>14</v>
      </c>
      <c r="AA10" s="19" t="s">
        <v>90</v>
      </c>
      <c r="AB10" s="19">
        <v>6</v>
      </c>
      <c r="AC10" s="20">
        <v>0.50819999999999999</v>
      </c>
      <c r="AE10" s="90"/>
      <c r="AF10" s="17" t="s">
        <v>13</v>
      </c>
      <c r="AG10" s="19" t="s">
        <v>133</v>
      </c>
    </row>
    <row r="11" spans="1:33" ht="16" x14ac:dyDescent="0.2">
      <c r="A11" s="18" t="s">
        <v>89</v>
      </c>
      <c r="B11" s="19" t="s">
        <v>90</v>
      </c>
      <c r="C11" s="19">
        <v>7</v>
      </c>
      <c r="D11" s="20">
        <v>0.46879999999999999</v>
      </c>
      <c r="F11" s="22" t="s">
        <v>13</v>
      </c>
      <c r="G11" s="19" t="s">
        <v>90</v>
      </c>
      <c r="H11" s="19">
        <v>7</v>
      </c>
      <c r="I11" s="20">
        <v>0.40910000000000002</v>
      </c>
      <c r="J11" s="6"/>
      <c r="K11" s="18" t="s">
        <v>14</v>
      </c>
      <c r="L11" s="19" t="s">
        <v>90</v>
      </c>
      <c r="M11" s="19">
        <v>7</v>
      </c>
      <c r="N11" s="20">
        <v>0.53849999999999998</v>
      </c>
      <c r="P11" s="18" t="s">
        <v>89</v>
      </c>
      <c r="Q11" s="19" t="s">
        <v>90</v>
      </c>
      <c r="R11" s="19">
        <v>7</v>
      </c>
      <c r="S11" s="20">
        <v>0.83340000000000003</v>
      </c>
      <c r="T11" s="6"/>
      <c r="U11" s="22" t="s">
        <v>13</v>
      </c>
      <c r="V11" s="19" t="s">
        <v>90</v>
      </c>
      <c r="W11" s="19">
        <v>7</v>
      </c>
      <c r="X11" s="20">
        <v>0.38950000000000001</v>
      </c>
      <c r="Y11" s="21"/>
      <c r="Z11" s="18" t="s">
        <v>14</v>
      </c>
      <c r="AA11" s="19" t="s">
        <v>90</v>
      </c>
      <c r="AB11" s="19">
        <v>7</v>
      </c>
      <c r="AC11" s="20">
        <v>0.55559999999999998</v>
      </c>
      <c r="AE11" s="90"/>
      <c r="AF11" s="17" t="s">
        <v>14</v>
      </c>
      <c r="AG11" s="19">
        <v>5.7000000000000002E-2</v>
      </c>
    </row>
    <row r="12" spans="1:33" x14ac:dyDescent="0.2">
      <c r="A12" s="18" t="s">
        <v>89</v>
      </c>
      <c r="B12" s="19" t="s">
        <v>90</v>
      </c>
      <c r="C12" s="19">
        <v>8</v>
      </c>
      <c r="D12" s="20">
        <v>0.51219999999999999</v>
      </c>
      <c r="F12" s="22" t="s">
        <v>13</v>
      </c>
      <c r="G12" s="19" t="s">
        <v>90</v>
      </c>
      <c r="H12" s="19">
        <v>8</v>
      </c>
      <c r="I12" s="20">
        <v>0.42369999999999997</v>
      </c>
      <c r="J12" s="6"/>
      <c r="K12" s="18" t="s">
        <v>14</v>
      </c>
      <c r="L12" s="19" t="s">
        <v>90</v>
      </c>
      <c r="M12" s="19">
        <v>8</v>
      </c>
      <c r="N12" s="20">
        <v>0.84</v>
      </c>
      <c r="P12" s="18" t="s">
        <v>89</v>
      </c>
      <c r="Q12" s="19" t="s">
        <v>90</v>
      </c>
      <c r="R12" s="19">
        <v>8</v>
      </c>
      <c r="S12" s="20">
        <v>0.6774</v>
      </c>
      <c r="T12" s="6"/>
      <c r="U12" s="22" t="s">
        <v>13</v>
      </c>
      <c r="V12" s="19" t="s">
        <v>90</v>
      </c>
      <c r="W12" s="19">
        <v>8</v>
      </c>
      <c r="X12" s="20">
        <v>0.2079</v>
      </c>
      <c r="Y12" s="21"/>
      <c r="Z12" s="18" t="s">
        <v>14</v>
      </c>
      <c r="AA12" s="19" t="s">
        <v>90</v>
      </c>
      <c r="AB12" s="19">
        <v>8</v>
      </c>
      <c r="AC12" s="20">
        <v>0.63629999999999998</v>
      </c>
    </row>
    <row r="13" spans="1:33" x14ac:dyDescent="0.2">
      <c r="A13" s="18" t="s">
        <v>89</v>
      </c>
      <c r="B13" s="19" t="s">
        <v>90</v>
      </c>
      <c r="C13" s="19">
        <v>9</v>
      </c>
      <c r="D13" s="20">
        <v>0.8236</v>
      </c>
      <c r="F13" s="22" t="s">
        <v>13</v>
      </c>
      <c r="G13" s="19" t="s">
        <v>90</v>
      </c>
      <c r="H13" s="19">
        <v>9</v>
      </c>
      <c r="I13" s="20">
        <v>0.31820000000000004</v>
      </c>
      <c r="J13" s="6"/>
      <c r="K13" s="18" t="s">
        <v>14</v>
      </c>
      <c r="L13" s="19" t="s">
        <v>90</v>
      </c>
      <c r="M13" s="19">
        <v>9</v>
      </c>
      <c r="N13" s="20">
        <v>0.76659999999999995</v>
      </c>
      <c r="P13" s="18" t="s">
        <v>89</v>
      </c>
      <c r="Q13" s="19" t="s">
        <v>90</v>
      </c>
      <c r="R13" s="19">
        <v>9</v>
      </c>
      <c r="S13" s="20">
        <v>0.70740000000000003</v>
      </c>
      <c r="T13" s="6"/>
      <c r="U13" s="22" t="s">
        <v>13</v>
      </c>
      <c r="V13" s="19" t="s">
        <v>90</v>
      </c>
      <c r="W13" s="19">
        <v>9</v>
      </c>
      <c r="X13" s="20">
        <v>0.54649999999999999</v>
      </c>
      <c r="Y13" s="21"/>
      <c r="Z13" s="18" t="s">
        <v>14</v>
      </c>
      <c r="AA13" s="19" t="s">
        <v>90</v>
      </c>
      <c r="AB13" s="19">
        <v>9</v>
      </c>
      <c r="AC13" s="20">
        <v>0.6079</v>
      </c>
    </row>
    <row r="14" spans="1:33" x14ac:dyDescent="0.2">
      <c r="A14" s="18" t="s">
        <v>89</v>
      </c>
      <c r="B14" s="19" t="s">
        <v>90</v>
      </c>
      <c r="C14" s="19">
        <v>10</v>
      </c>
      <c r="D14" s="20">
        <v>0.62960000000000005</v>
      </c>
      <c r="F14" s="22" t="s">
        <v>13</v>
      </c>
      <c r="G14" s="19" t="s">
        <v>90</v>
      </c>
      <c r="H14" s="19">
        <v>10</v>
      </c>
      <c r="I14" s="20">
        <v>0.33330000000000004</v>
      </c>
      <c r="J14" s="6"/>
      <c r="K14" s="18" t="s">
        <v>14</v>
      </c>
      <c r="L14" s="19" t="s">
        <v>90</v>
      </c>
      <c r="M14" s="19">
        <v>10</v>
      </c>
      <c r="N14" s="20">
        <v>0.71429999999999993</v>
      </c>
      <c r="P14" s="18" t="s">
        <v>89</v>
      </c>
      <c r="Q14" s="19" t="s">
        <v>90</v>
      </c>
      <c r="R14" s="19">
        <v>10</v>
      </c>
      <c r="S14" s="20">
        <v>0.57689999999999997</v>
      </c>
      <c r="T14" s="6"/>
      <c r="U14" s="22" t="s">
        <v>13</v>
      </c>
      <c r="V14" s="19" t="s">
        <v>90</v>
      </c>
      <c r="W14" s="19">
        <v>10</v>
      </c>
      <c r="X14" s="20">
        <v>0.48709999999999998</v>
      </c>
      <c r="Y14" s="21"/>
      <c r="Z14" s="18" t="s">
        <v>14</v>
      </c>
      <c r="AA14" s="19" t="s">
        <v>90</v>
      </c>
      <c r="AB14" s="19">
        <v>10</v>
      </c>
      <c r="AC14" s="20">
        <v>0.5151</v>
      </c>
    </row>
    <row r="15" spans="1:33" x14ac:dyDescent="0.2">
      <c r="A15" s="18" t="s">
        <v>89</v>
      </c>
      <c r="B15" s="19" t="s">
        <v>90</v>
      </c>
      <c r="C15" s="19">
        <v>11</v>
      </c>
      <c r="D15" s="20">
        <v>0.74080000000000001</v>
      </c>
      <c r="F15" s="22" t="s">
        <v>13</v>
      </c>
      <c r="G15" s="19" t="s">
        <v>90</v>
      </c>
      <c r="H15" s="19">
        <v>11</v>
      </c>
      <c r="I15" s="20">
        <v>0.38240000000000002</v>
      </c>
      <c r="J15" s="6"/>
      <c r="K15" s="18" t="s">
        <v>14</v>
      </c>
      <c r="L15" s="19" t="s">
        <v>90</v>
      </c>
      <c r="M15" s="19">
        <v>11</v>
      </c>
      <c r="N15" s="20">
        <v>0.53489999999999993</v>
      </c>
      <c r="P15" s="18" t="s">
        <v>89</v>
      </c>
      <c r="Q15" s="19" t="s">
        <v>90</v>
      </c>
      <c r="R15" s="19">
        <v>11</v>
      </c>
      <c r="S15" s="20">
        <v>0.90900000000000003</v>
      </c>
      <c r="T15" s="6"/>
      <c r="U15" s="22" t="s">
        <v>13</v>
      </c>
      <c r="V15" s="19" t="s">
        <v>90</v>
      </c>
      <c r="W15" s="19">
        <v>11</v>
      </c>
      <c r="X15" s="20">
        <v>0.60000000000000009</v>
      </c>
      <c r="Y15" s="21"/>
      <c r="Z15" s="18" t="s">
        <v>14</v>
      </c>
      <c r="AA15" s="19" t="s">
        <v>90</v>
      </c>
      <c r="AB15" s="19">
        <v>11</v>
      </c>
      <c r="AC15" s="20">
        <v>0.70450000000000002</v>
      </c>
    </row>
    <row r="16" spans="1:33" x14ac:dyDescent="0.2">
      <c r="A16" s="18" t="s">
        <v>89</v>
      </c>
      <c r="B16" s="19" t="s">
        <v>90</v>
      </c>
      <c r="C16" s="19">
        <v>12</v>
      </c>
      <c r="D16" s="20">
        <v>0.625</v>
      </c>
      <c r="F16" s="22" t="s">
        <v>13</v>
      </c>
      <c r="G16" s="19" t="s">
        <v>90</v>
      </c>
      <c r="H16" s="19">
        <v>12</v>
      </c>
      <c r="I16" s="20">
        <v>0.52</v>
      </c>
      <c r="J16" s="6"/>
      <c r="K16" s="18" t="s">
        <v>14</v>
      </c>
      <c r="L16" s="19" t="s">
        <v>90</v>
      </c>
      <c r="M16" s="19">
        <v>12</v>
      </c>
      <c r="N16" s="20">
        <v>0.45</v>
      </c>
      <c r="P16" s="18" t="s">
        <v>89</v>
      </c>
      <c r="Q16" s="19" t="s">
        <v>90</v>
      </c>
      <c r="R16" s="19">
        <v>12</v>
      </c>
      <c r="S16" s="20">
        <v>0.54380000000000006</v>
      </c>
      <c r="T16" s="6"/>
      <c r="U16" s="22" t="s">
        <v>13</v>
      </c>
      <c r="V16" s="19" t="s">
        <v>90</v>
      </c>
      <c r="W16" s="19">
        <v>12</v>
      </c>
      <c r="X16" s="20">
        <v>0.42420000000000002</v>
      </c>
      <c r="Y16" s="21"/>
      <c r="Z16" s="18" t="s">
        <v>14</v>
      </c>
      <c r="AA16" s="19" t="s">
        <v>90</v>
      </c>
      <c r="AB16" s="19">
        <v>12</v>
      </c>
      <c r="AC16" s="20">
        <v>0.56469999999999998</v>
      </c>
    </row>
    <row r="17" spans="1:29" x14ac:dyDescent="0.2">
      <c r="A17" s="18" t="s">
        <v>89</v>
      </c>
      <c r="B17" s="19" t="s">
        <v>90</v>
      </c>
      <c r="C17" s="19">
        <v>13</v>
      </c>
      <c r="D17" s="20">
        <v>0.60419999999999996</v>
      </c>
      <c r="F17" s="22" t="s">
        <v>13</v>
      </c>
      <c r="G17" s="19" t="s">
        <v>90</v>
      </c>
      <c r="H17" s="19">
        <v>13</v>
      </c>
      <c r="I17" s="20">
        <v>0.2954</v>
      </c>
      <c r="J17" s="6"/>
      <c r="K17" s="18" t="s">
        <v>14</v>
      </c>
      <c r="L17" s="19" t="s">
        <v>90</v>
      </c>
      <c r="M17" s="19">
        <v>13</v>
      </c>
      <c r="N17" s="20">
        <v>0.83340000000000003</v>
      </c>
      <c r="P17" s="18" t="s">
        <v>89</v>
      </c>
      <c r="Q17" s="19" t="s">
        <v>90</v>
      </c>
      <c r="R17" s="19">
        <v>13</v>
      </c>
      <c r="S17" s="20">
        <v>0.60519999999999996</v>
      </c>
      <c r="T17" s="6"/>
      <c r="U17" s="22" t="s">
        <v>13</v>
      </c>
      <c r="V17" s="19" t="s">
        <v>90</v>
      </c>
      <c r="W17" s="19">
        <v>13</v>
      </c>
      <c r="X17" s="20">
        <v>0.433</v>
      </c>
      <c r="Y17" s="21"/>
      <c r="Z17" s="18" t="s">
        <v>14</v>
      </c>
      <c r="AA17" s="19" t="s">
        <v>90</v>
      </c>
      <c r="AB17" s="19">
        <v>13</v>
      </c>
      <c r="AC17" s="20">
        <v>0.61109999999999998</v>
      </c>
    </row>
    <row r="18" spans="1:29" x14ac:dyDescent="0.2">
      <c r="A18" s="18" t="s">
        <v>89</v>
      </c>
      <c r="B18" s="19" t="s">
        <v>90</v>
      </c>
      <c r="C18" s="19">
        <v>14</v>
      </c>
      <c r="D18" s="20">
        <v>0.54759999999999998</v>
      </c>
      <c r="F18" s="22" t="s">
        <v>13</v>
      </c>
      <c r="G18" s="19" t="s">
        <v>90</v>
      </c>
      <c r="H18" s="19">
        <v>14</v>
      </c>
      <c r="I18" s="20">
        <v>0.57499999999999996</v>
      </c>
      <c r="J18" s="6"/>
      <c r="K18" s="18" t="s">
        <v>14</v>
      </c>
      <c r="L18" s="19" t="s">
        <v>90</v>
      </c>
      <c r="M18" s="19">
        <v>14</v>
      </c>
      <c r="N18" s="20">
        <v>0.45710000000000001</v>
      </c>
      <c r="P18" s="18" t="s">
        <v>89</v>
      </c>
      <c r="Q18" s="19" t="s">
        <v>90</v>
      </c>
      <c r="R18" s="19">
        <v>14</v>
      </c>
      <c r="S18" s="20">
        <v>0.77500000000000002</v>
      </c>
      <c r="T18" s="6"/>
      <c r="U18" s="22" t="s">
        <v>13</v>
      </c>
      <c r="V18" s="19" t="s">
        <v>90</v>
      </c>
      <c r="W18" s="19">
        <v>14</v>
      </c>
      <c r="X18" s="20">
        <v>0.36990000000000001</v>
      </c>
      <c r="Y18" s="21"/>
      <c r="Z18" s="18" t="s">
        <v>14</v>
      </c>
      <c r="AA18" s="19" t="s">
        <v>90</v>
      </c>
      <c r="AB18" s="19">
        <v>14</v>
      </c>
      <c r="AC18" s="20">
        <v>0.7046</v>
      </c>
    </row>
    <row r="19" spans="1:29" x14ac:dyDescent="0.2">
      <c r="A19" s="18" t="s">
        <v>89</v>
      </c>
      <c r="B19" s="19" t="s">
        <v>90</v>
      </c>
      <c r="C19" s="19">
        <v>15</v>
      </c>
      <c r="D19" s="20">
        <v>0.81820000000000004</v>
      </c>
      <c r="F19" s="22" t="s">
        <v>13</v>
      </c>
      <c r="G19" s="19" t="s">
        <v>90</v>
      </c>
      <c r="H19" s="19">
        <v>15</v>
      </c>
      <c r="I19" s="20">
        <v>0.46939999999999998</v>
      </c>
      <c r="J19" s="6"/>
      <c r="K19" s="18" t="s">
        <v>14</v>
      </c>
      <c r="L19" s="19" t="s">
        <v>90</v>
      </c>
      <c r="M19" s="19">
        <v>15</v>
      </c>
      <c r="N19" s="20">
        <v>0.48000000000000004</v>
      </c>
      <c r="P19" s="18" t="s">
        <v>89</v>
      </c>
      <c r="Q19" s="19" t="s">
        <v>90</v>
      </c>
      <c r="R19" s="19">
        <v>15</v>
      </c>
      <c r="S19" s="20">
        <v>0.63040000000000007</v>
      </c>
      <c r="T19" s="6"/>
      <c r="U19" s="22" t="s">
        <v>13</v>
      </c>
      <c r="V19" s="19" t="s">
        <v>90</v>
      </c>
      <c r="W19" s="19">
        <v>15</v>
      </c>
      <c r="X19" s="20">
        <v>0.36370000000000002</v>
      </c>
      <c r="Y19" s="21"/>
      <c r="Z19" s="18" t="s">
        <v>14</v>
      </c>
      <c r="AA19" s="19" t="s">
        <v>90</v>
      </c>
      <c r="AB19" s="19">
        <v>15</v>
      </c>
      <c r="AC19" s="20">
        <v>0.64180000000000004</v>
      </c>
    </row>
    <row r="20" spans="1:29" x14ac:dyDescent="0.2">
      <c r="A20" s="18" t="s">
        <v>89</v>
      </c>
      <c r="B20" s="19" t="s">
        <v>90</v>
      </c>
      <c r="C20" s="19">
        <v>16</v>
      </c>
      <c r="D20" s="20">
        <v>0.625</v>
      </c>
      <c r="F20" s="22" t="s">
        <v>13</v>
      </c>
      <c r="G20" s="19" t="s">
        <v>90</v>
      </c>
      <c r="H20" s="19">
        <v>16</v>
      </c>
      <c r="I20" s="20">
        <v>0.58329999999999993</v>
      </c>
      <c r="J20" s="6"/>
      <c r="K20" s="18" t="s">
        <v>14</v>
      </c>
      <c r="L20" s="19" t="s">
        <v>90</v>
      </c>
      <c r="M20" s="19">
        <v>16</v>
      </c>
      <c r="N20" s="20">
        <v>0.33330000000000004</v>
      </c>
      <c r="P20" s="18" t="s">
        <v>89</v>
      </c>
      <c r="Q20" s="19" t="s">
        <v>90</v>
      </c>
      <c r="R20" s="19">
        <v>16</v>
      </c>
      <c r="S20" s="20">
        <v>0.60000000000000009</v>
      </c>
      <c r="T20" s="6"/>
      <c r="U20" s="22" t="s">
        <v>13</v>
      </c>
      <c r="V20" s="19" t="s">
        <v>90</v>
      </c>
      <c r="W20" s="19">
        <v>16</v>
      </c>
      <c r="X20" s="20">
        <v>0.37759999999999999</v>
      </c>
      <c r="Y20" s="21"/>
      <c r="Z20" s="18" t="s">
        <v>14</v>
      </c>
      <c r="AA20" s="19" t="s">
        <v>90</v>
      </c>
      <c r="AB20" s="19">
        <v>16</v>
      </c>
      <c r="AC20" s="20">
        <v>0.48000000000000004</v>
      </c>
    </row>
    <row r="21" spans="1:29" x14ac:dyDescent="0.2">
      <c r="A21" s="18" t="s">
        <v>89</v>
      </c>
      <c r="B21" s="19" t="s">
        <v>90</v>
      </c>
      <c r="C21" s="19">
        <v>17</v>
      </c>
      <c r="D21" s="20">
        <v>0.46879999999999999</v>
      </c>
      <c r="F21" s="22" t="s">
        <v>13</v>
      </c>
      <c r="G21" s="19" t="s">
        <v>90</v>
      </c>
      <c r="H21" s="19">
        <v>17</v>
      </c>
      <c r="I21" s="20">
        <v>0.3095</v>
      </c>
      <c r="J21" s="6"/>
      <c r="K21" s="18" t="s">
        <v>14</v>
      </c>
      <c r="L21" s="19" t="s">
        <v>90</v>
      </c>
      <c r="M21" s="19">
        <v>17</v>
      </c>
      <c r="N21" s="20">
        <v>0.65</v>
      </c>
      <c r="P21" s="18" t="s">
        <v>89</v>
      </c>
      <c r="Q21" s="19" t="s">
        <v>90</v>
      </c>
      <c r="R21" s="19">
        <v>17</v>
      </c>
      <c r="S21" s="20">
        <v>0.61219999999999997</v>
      </c>
      <c r="T21" s="6"/>
      <c r="U21" s="22" t="s">
        <v>13</v>
      </c>
      <c r="V21" s="19" t="s">
        <v>90</v>
      </c>
      <c r="W21" s="19">
        <v>17</v>
      </c>
      <c r="X21" s="20">
        <v>0.35510000000000003</v>
      </c>
      <c r="Y21" s="21"/>
      <c r="Z21" s="18" t="s">
        <v>14</v>
      </c>
      <c r="AA21" s="19" t="s">
        <v>90</v>
      </c>
      <c r="AB21" s="19">
        <v>17</v>
      </c>
      <c r="AC21" s="20">
        <v>0.5</v>
      </c>
    </row>
    <row r="22" spans="1:29" x14ac:dyDescent="0.2">
      <c r="A22" s="18" t="s">
        <v>89</v>
      </c>
      <c r="B22" s="19" t="s">
        <v>90</v>
      </c>
      <c r="C22" s="19">
        <v>18</v>
      </c>
      <c r="D22" s="20">
        <v>0.71879999999999999</v>
      </c>
      <c r="F22" s="22" t="s">
        <v>13</v>
      </c>
      <c r="G22" s="19" t="s">
        <v>90</v>
      </c>
      <c r="H22" s="19">
        <v>18</v>
      </c>
      <c r="I22" s="20">
        <v>0.31579999999999997</v>
      </c>
      <c r="J22" s="6"/>
      <c r="K22" s="18" t="s">
        <v>14</v>
      </c>
      <c r="L22" s="19" t="s">
        <v>90</v>
      </c>
      <c r="M22" s="19">
        <v>18</v>
      </c>
      <c r="N22" s="20">
        <v>0.58930000000000005</v>
      </c>
      <c r="P22" s="18" t="s">
        <v>89</v>
      </c>
      <c r="Q22" s="19" t="s">
        <v>90</v>
      </c>
      <c r="R22" s="19">
        <v>18</v>
      </c>
      <c r="S22" s="20">
        <v>0.66070000000000007</v>
      </c>
      <c r="T22" s="6"/>
      <c r="U22" s="22" t="s">
        <v>13</v>
      </c>
      <c r="V22" s="19" t="s">
        <v>90</v>
      </c>
      <c r="W22" s="19">
        <v>18</v>
      </c>
      <c r="X22" s="20">
        <v>0.3553</v>
      </c>
      <c r="Y22" s="21"/>
      <c r="Z22" s="18" t="s">
        <v>14</v>
      </c>
      <c r="AA22" s="19" t="s">
        <v>90</v>
      </c>
      <c r="AB22" s="19">
        <v>18</v>
      </c>
      <c r="AC22" s="20">
        <v>0.78939999999999999</v>
      </c>
    </row>
    <row r="23" spans="1:29" x14ac:dyDescent="0.2">
      <c r="A23" s="18" t="s">
        <v>89</v>
      </c>
      <c r="B23" s="19" t="s">
        <v>90</v>
      </c>
      <c r="C23" s="19">
        <v>19</v>
      </c>
      <c r="D23" s="20">
        <v>0.5734999999999999</v>
      </c>
      <c r="F23" s="22" t="s">
        <v>13</v>
      </c>
      <c r="G23" s="19" t="s">
        <v>90</v>
      </c>
      <c r="H23" s="19">
        <v>19</v>
      </c>
      <c r="I23" s="20">
        <v>0.5</v>
      </c>
      <c r="J23" s="6"/>
      <c r="K23" s="18" t="s">
        <v>14</v>
      </c>
      <c r="L23" s="19" t="s">
        <v>90</v>
      </c>
      <c r="M23" s="19">
        <v>19</v>
      </c>
      <c r="N23" s="20">
        <v>0.6077999999999999</v>
      </c>
      <c r="P23" s="18" t="s">
        <v>89</v>
      </c>
      <c r="Q23" s="19" t="s">
        <v>90</v>
      </c>
      <c r="R23" s="19">
        <v>19</v>
      </c>
      <c r="S23" s="20">
        <v>0.57350000000000001</v>
      </c>
      <c r="T23" s="6"/>
      <c r="U23" s="22" t="s">
        <v>13</v>
      </c>
      <c r="V23" s="19" t="s">
        <v>90</v>
      </c>
      <c r="W23" s="19">
        <v>19</v>
      </c>
      <c r="X23" s="20">
        <v>0.28570000000000001</v>
      </c>
      <c r="Y23" s="21"/>
      <c r="Z23" s="18" t="s">
        <v>14</v>
      </c>
      <c r="AA23" s="19" t="s">
        <v>90</v>
      </c>
      <c r="AB23" s="19">
        <v>19</v>
      </c>
      <c r="AC23" s="20">
        <v>0.68569999999999998</v>
      </c>
    </row>
    <row r="24" spans="1:29" x14ac:dyDescent="0.2">
      <c r="A24" s="18" t="s">
        <v>89</v>
      </c>
      <c r="B24" s="19" t="s">
        <v>90</v>
      </c>
      <c r="C24" s="19">
        <v>20</v>
      </c>
      <c r="D24" s="20">
        <v>0.42859999999999998</v>
      </c>
      <c r="F24" s="22" t="s">
        <v>13</v>
      </c>
      <c r="G24" s="19" t="s">
        <v>90</v>
      </c>
      <c r="H24" s="19">
        <v>20</v>
      </c>
      <c r="I24" s="20">
        <v>0.48280000000000001</v>
      </c>
      <c r="J24" s="6"/>
      <c r="K24" s="18" t="s">
        <v>14</v>
      </c>
      <c r="L24" s="19" t="s">
        <v>90</v>
      </c>
      <c r="M24" s="19">
        <v>20</v>
      </c>
      <c r="N24" s="20">
        <v>0.31920000000000004</v>
      </c>
      <c r="P24" s="18" t="s">
        <v>89</v>
      </c>
      <c r="Q24" s="19" t="s">
        <v>90</v>
      </c>
      <c r="R24" s="19">
        <v>20</v>
      </c>
      <c r="S24" s="20">
        <v>0.5333</v>
      </c>
      <c r="T24" s="6"/>
      <c r="U24" s="22" t="s">
        <v>13</v>
      </c>
      <c r="V24" s="19" t="s">
        <v>90</v>
      </c>
      <c r="W24" s="19">
        <v>20</v>
      </c>
      <c r="X24" s="20">
        <v>0.43210000000000004</v>
      </c>
      <c r="Y24" s="21"/>
      <c r="Z24" s="18" t="s">
        <v>14</v>
      </c>
      <c r="AA24" s="19" t="s">
        <v>90</v>
      </c>
      <c r="AB24" s="19">
        <v>20</v>
      </c>
      <c r="AC24" s="20">
        <v>0.66669999999999996</v>
      </c>
    </row>
    <row r="25" spans="1:29" x14ac:dyDescent="0.2">
      <c r="A25" s="18" t="s">
        <v>89</v>
      </c>
      <c r="B25" s="19" t="s">
        <v>90</v>
      </c>
      <c r="C25" s="19">
        <v>21</v>
      </c>
      <c r="D25" s="20">
        <v>0.6</v>
      </c>
      <c r="F25" s="22" t="s">
        <v>13</v>
      </c>
      <c r="G25" s="19" t="s">
        <v>90</v>
      </c>
      <c r="H25" s="19">
        <v>21</v>
      </c>
      <c r="I25" s="20">
        <v>0.4259</v>
      </c>
      <c r="J25" s="6"/>
      <c r="K25" s="18" t="s">
        <v>14</v>
      </c>
      <c r="L25" s="19" t="s">
        <v>90</v>
      </c>
      <c r="M25" s="19">
        <v>21</v>
      </c>
      <c r="N25" s="20">
        <v>0.70589999999999997</v>
      </c>
      <c r="P25" s="18" t="s">
        <v>89</v>
      </c>
      <c r="Q25" s="19" t="s">
        <v>90</v>
      </c>
      <c r="R25" s="19">
        <v>21</v>
      </c>
      <c r="S25" s="20">
        <v>0.58329999999999993</v>
      </c>
      <c r="T25" s="6"/>
      <c r="U25" s="22" t="s">
        <v>13</v>
      </c>
      <c r="V25" s="19" t="s">
        <v>90</v>
      </c>
      <c r="W25" s="19">
        <v>21</v>
      </c>
      <c r="X25" s="20">
        <v>0.54239999999999999</v>
      </c>
      <c r="Y25" s="21"/>
      <c r="Z25" s="18" t="s">
        <v>14</v>
      </c>
      <c r="AA25" s="19" t="s">
        <v>90</v>
      </c>
      <c r="AB25" s="19">
        <v>21</v>
      </c>
      <c r="AC25" s="20">
        <v>0.62739999999999996</v>
      </c>
    </row>
    <row r="26" spans="1:29" x14ac:dyDescent="0.2">
      <c r="A26" s="18" t="s">
        <v>89</v>
      </c>
      <c r="B26" s="19" t="s">
        <v>90</v>
      </c>
      <c r="C26" s="19">
        <v>22</v>
      </c>
      <c r="D26" s="20">
        <v>0.57779999999999998</v>
      </c>
      <c r="F26" s="22" t="s">
        <v>13</v>
      </c>
      <c r="G26" s="19" t="s">
        <v>90</v>
      </c>
      <c r="H26" s="19">
        <v>22</v>
      </c>
      <c r="I26" s="20">
        <v>0.27910000000000001</v>
      </c>
      <c r="J26" s="6"/>
      <c r="K26" s="18" t="s">
        <v>14</v>
      </c>
      <c r="L26" s="19" t="s">
        <v>90</v>
      </c>
      <c r="M26" s="19">
        <v>22</v>
      </c>
      <c r="N26" s="20">
        <v>0.71429999999999993</v>
      </c>
      <c r="P26" s="18" t="s">
        <v>89</v>
      </c>
      <c r="Q26" s="19" t="s">
        <v>90</v>
      </c>
      <c r="R26" s="19">
        <v>22</v>
      </c>
      <c r="S26" s="20">
        <v>0.67610000000000003</v>
      </c>
      <c r="T26" s="6"/>
      <c r="U26" s="22" t="s">
        <v>13</v>
      </c>
      <c r="V26" s="19" t="s">
        <v>90</v>
      </c>
      <c r="W26" s="19">
        <v>22</v>
      </c>
      <c r="X26" s="20">
        <v>0.45590000000000003</v>
      </c>
      <c r="Y26" s="21"/>
      <c r="Z26" s="18" t="s">
        <v>14</v>
      </c>
      <c r="AA26" s="19" t="s">
        <v>90</v>
      </c>
      <c r="AB26" s="19">
        <v>22</v>
      </c>
      <c r="AC26" s="20">
        <v>0.68</v>
      </c>
    </row>
    <row r="27" spans="1:29" x14ac:dyDescent="0.2">
      <c r="A27" s="18" t="s">
        <v>89</v>
      </c>
      <c r="B27" s="19" t="s">
        <v>90</v>
      </c>
      <c r="C27" s="19">
        <v>23</v>
      </c>
      <c r="D27" s="20">
        <v>0.7097</v>
      </c>
      <c r="F27" s="22" t="s">
        <v>13</v>
      </c>
      <c r="G27" s="19" t="s">
        <v>90</v>
      </c>
      <c r="H27" s="19">
        <v>23</v>
      </c>
      <c r="I27" s="20">
        <v>0.23080000000000001</v>
      </c>
      <c r="J27" s="6"/>
      <c r="K27" s="18" t="s">
        <v>14</v>
      </c>
      <c r="L27" s="19" t="s">
        <v>90</v>
      </c>
      <c r="M27" s="19">
        <v>23</v>
      </c>
      <c r="N27" s="20">
        <v>0.68179999999999996</v>
      </c>
      <c r="P27" s="18" t="s">
        <v>89</v>
      </c>
      <c r="Q27" s="19" t="s">
        <v>90</v>
      </c>
      <c r="R27" s="19">
        <v>23</v>
      </c>
      <c r="S27" s="20">
        <v>0.66149999999999998</v>
      </c>
      <c r="T27" s="6"/>
      <c r="U27" s="22" t="s">
        <v>13</v>
      </c>
      <c r="V27" s="19" t="s">
        <v>90</v>
      </c>
      <c r="W27" s="19">
        <v>23</v>
      </c>
      <c r="X27" s="20">
        <v>0.42849999999999999</v>
      </c>
      <c r="Y27" s="21"/>
      <c r="Z27" s="18" t="s">
        <v>14</v>
      </c>
      <c r="AA27" s="19" t="s">
        <v>90</v>
      </c>
      <c r="AB27" s="19">
        <v>23</v>
      </c>
      <c r="AC27" s="20">
        <v>0.68179999999999996</v>
      </c>
    </row>
    <row r="28" spans="1:29" x14ac:dyDescent="0.2">
      <c r="A28" s="18" t="s">
        <v>89</v>
      </c>
      <c r="B28" s="19" t="s">
        <v>90</v>
      </c>
      <c r="C28" s="19">
        <v>24</v>
      </c>
      <c r="D28" s="20">
        <v>0.71430000000000005</v>
      </c>
      <c r="F28" s="22" t="s">
        <v>13</v>
      </c>
      <c r="G28" s="19" t="s">
        <v>90</v>
      </c>
      <c r="H28" s="19">
        <v>24</v>
      </c>
      <c r="I28" s="20">
        <v>0.40739999999999998</v>
      </c>
      <c r="J28" s="6"/>
      <c r="K28" s="18" t="s">
        <v>14</v>
      </c>
      <c r="L28" s="19" t="s">
        <v>90</v>
      </c>
      <c r="M28" s="19">
        <v>24</v>
      </c>
      <c r="N28" s="20">
        <v>0.70829999999999993</v>
      </c>
      <c r="P28" s="18" t="s">
        <v>89</v>
      </c>
      <c r="Q28" s="19" t="s">
        <v>90</v>
      </c>
      <c r="R28" s="19">
        <v>24</v>
      </c>
      <c r="S28" s="20">
        <v>0.66670000000000007</v>
      </c>
      <c r="T28" s="6"/>
      <c r="U28" s="22" t="s">
        <v>13</v>
      </c>
      <c r="V28" s="19" t="s">
        <v>90</v>
      </c>
      <c r="W28" s="19">
        <v>24</v>
      </c>
      <c r="X28" s="20">
        <v>0.52170000000000005</v>
      </c>
      <c r="Y28" s="21"/>
      <c r="Z28" s="18" t="s">
        <v>14</v>
      </c>
      <c r="AA28" s="19" t="s">
        <v>90</v>
      </c>
      <c r="AB28" s="19">
        <v>24</v>
      </c>
      <c r="AC28" s="20">
        <v>0.5363</v>
      </c>
    </row>
    <row r="29" spans="1:29" x14ac:dyDescent="0.2">
      <c r="A29" s="18" t="s">
        <v>89</v>
      </c>
      <c r="B29" s="19" t="s">
        <v>90</v>
      </c>
      <c r="C29" s="19">
        <v>25</v>
      </c>
      <c r="D29" s="20">
        <v>0.57750000000000001</v>
      </c>
      <c r="F29" s="22" t="s">
        <v>13</v>
      </c>
      <c r="G29" s="19" t="s">
        <v>90</v>
      </c>
      <c r="H29" s="19">
        <v>25</v>
      </c>
      <c r="I29" s="20">
        <v>0.44899999999999995</v>
      </c>
      <c r="J29" s="6"/>
      <c r="K29" s="18" t="s">
        <v>14</v>
      </c>
      <c r="L29" s="19" t="s">
        <v>90</v>
      </c>
      <c r="M29" s="19">
        <v>25</v>
      </c>
      <c r="N29" s="20">
        <v>0.61909999999999998</v>
      </c>
      <c r="P29" s="18" t="s">
        <v>89</v>
      </c>
      <c r="Q29" s="19" t="s">
        <v>90</v>
      </c>
      <c r="R29" s="19">
        <v>25</v>
      </c>
      <c r="S29" s="20">
        <v>0.61909999999999998</v>
      </c>
      <c r="T29" s="6"/>
      <c r="U29" s="22" t="s">
        <v>13</v>
      </c>
      <c r="V29" s="19" t="s">
        <v>90</v>
      </c>
      <c r="W29" s="19">
        <v>25</v>
      </c>
      <c r="X29" s="20">
        <v>0.52859999999999996</v>
      </c>
      <c r="Y29" s="21"/>
      <c r="Z29" s="18" t="s">
        <v>14</v>
      </c>
      <c r="AA29" s="19" t="s">
        <v>90</v>
      </c>
      <c r="AB29" s="19">
        <v>25</v>
      </c>
      <c r="AC29" s="20">
        <v>0.6462</v>
      </c>
    </row>
    <row r="30" spans="1:29" x14ac:dyDescent="0.2">
      <c r="A30" s="18" t="s">
        <v>89</v>
      </c>
      <c r="B30" s="19" t="s">
        <v>90</v>
      </c>
      <c r="C30" s="19">
        <v>26</v>
      </c>
      <c r="D30" s="20">
        <v>0.65710000000000002</v>
      </c>
      <c r="F30" s="22" t="s">
        <v>13</v>
      </c>
      <c r="G30" s="19" t="s">
        <v>90</v>
      </c>
      <c r="H30" s="19">
        <v>26</v>
      </c>
      <c r="I30" s="20">
        <v>0.37509999999999999</v>
      </c>
      <c r="J30" s="6"/>
      <c r="K30" s="18" t="s">
        <v>14</v>
      </c>
      <c r="L30" s="19" t="s">
        <v>90</v>
      </c>
      <c r="M30" s="19">
        <v>26</v>
      </c>
      <c r="N30" s="20">
        <v>0.57569999999999999</v>
      </c>
      <c r="P30" s="18" t="s">
        <v>89</v>
      </c>
      <c r="Q30" s="19" t="s">
        <v>90</v>
      </c>
      <c r="R30" s="19">
        <v>26</v>
      </c>
      <c r="S30" s="20">
        <v>0.70730000000000004</v>
      </c>
      <c r="T30" s="6"/>
      <c r="U30" s="22" t="s">
        <v>13</v>
      </c>
      <c r="V30" s="19" t="s">
        <v>90</v>
      </c>
      <c r="W30" s="19">
        <v>26</v>
      </c>
      <c r="X30" s="20">
        <v>0.4405</v>
      </c>
      <c r="Y30" s="21"/>
      <c r="Z30" s="18" t="s">
        <v>14</v>
      </c>
      <c r="AA30" s="19" t="s">
        <v>90</v>
      </c>
      <c r="AB30" s="19">
        <v>26</v>
      </c>
      <c r="AC30" s="20">
        <v>0.53449999999999998</v>
      </c>
    </row>
    <row r="31" spans="1:29" x14ac:dyDescent="0.2">
      <c r="A31" s="18" t="s">
        <v>89</v>
      </c>
      <c r="B31" s="19" t="s">
        <v>90</v>
      </c>
      <c r="C31" s="19">
        <v>27</v>
      </c>
      <c r="D31" s="20">
        <v>0.58979999999999999</v>
      </c>
      <c r="F31" s="22" t="s">
        <v>13</v>
      </c>
      <c r="G31" s="19" t="s">
        <v>90</v>
      </c>
      <c r="H31" s="19">
        <v>27</v>
      </c>
      <c r="I31" s="20">
        <v>0.37290000000000001</v>
      </c>
      <c r="J31" s="6"/>
      <c r="K31" s="18" t="s">
        <v>14</v>
      </c>
      <c r="L31" s="19" t="s">
        <v>90</v>
      </c>
      <c r="M31" s="19">
        <v>27</v>
      </c>
      <c r="N31" s="20">
        <v>0.39029999999999998</v>
      </c>
      <c r="P31" s="18" t="s">
        <v>89</v>
      </c>
      <c r="Q31" s="19" t="s">
        <v>90</v>
      </c>
      <c r="R31" s="19">
        <v>27</v>
      </c>
      <c r="S31" s="20">
        <v>0.55109999999999992</v>
      </c>
      <c r="T31" s="6"/>
      <c r="U31" s="22" t="s">
        <v>13</v>
      </c>
      <c r="V31" s="19" t="s">
        <v>90</v>
      </c>
      <c r="W31" s="19">
        <v>27</v>
      </c>
      <c r="X31" s="20">
        <v>0.4</v>
      </c>
      <c r="Y31" s="21"/>
      <c r="Z31" s="18" t="s">
        <v>14</v>
      </c>
      <c r="AA31" s="19" t="s">
        <v>90</v>
      </c>
      <c r="AB31" s="19">
        <v>27</v>
      </c>
      <c r="AC31" s="20">
        <v>0.74509999999999998</v>
      </c>
    </row>
    <row r="32" spans="1:29" x14ac:dyDescent="0.2">
      <c r="A32" s="18" t="s">
        <v>89</v>
      </c>
      <c r="B32" s="19" t="s">
        <v>90</v>
      </c>
      <c r="C32" s="19">
        <v>28</v>
      </c>
      <c r="D32" s="20">
        <v>0.82050000000000001</v>
      </c>
      <c r="F32" s="22" t="s">
        <v>13</v>
      </c>
      <c r="G32" s="19" t="s">
        <v>90</v>
      </c>
      <c r="H32" s="19">
        <v>28</v>
      </c>
      <c r="I32" s="20">
        <v>0.34289999999999998</v>
      </c>
      <c r="J32" s="6"/>
      <c r="K32" s="18" t="s">
        <v>14</v>
      </c>
      <c r="L32" s="19" t="s">
        <v>90</v>
      </c>
      <c r="M32" s="19">
        <v>28</v>
      </c>
      <c r="N32" s="20">
        <v>0.5454</v>
      </c>
      <c r="P32" s="18" t="s">
        <v>89</v>
      </c>
      <c r="Q32" s="19" t="s">
        <v>90</v>
      </c>
      <c r="R32" s="19">
        <v>28</v>
      </c>
      <c r="S32" s="20">
        <v>0.58210000000000006</v>
      </c>
      <c r="T32" s="6"/>
      <c r="U32" s="22" t="s">
        <v>13</v>
      </c>
      <c r="V32" s="19" t="s">
        <v>90</v>
      </c>
      <c r="W32" s="19">
        <v>28</v>
      </c>
      <c r="X32" s="20">
        <v>0.42030000000000001</v>
      </c>
      <c r="Y32" s="21"/>
      <c r="Z32" s="18" t="s">
        <v>14</v>
      </c>
      <c r="AA32" s="19" t="s">
        <v>90</v>
      </c>
      <c r="AB32" s="19">
        <v>28</v>
      </c>
      <c r="AC32" s="20">
        <v>0.5625</v>
      </c>
    </row>
    <row r="33" spans="1:29" x14ac:dyDescent="0.2">
      <c r="A33" s="18" t="s">
        <v>89</v>
      </c>
      <c r="B33" s="19" t="s">
        <v>90</v>
      </c>
      <c r="C33" s="19">
        <v>29</v>
      </c>
      <c r="D33" s="20">
        <v>0.63829999999999998</v>
      </c>
      <c r="F33" s="22" t="s">
        <v>13</v>
      </c>
      <c r="G33" s="19" t="s">
        <v>90</v>
      </c>
      <c r="H33" s="19">
        <v>29</v>
      </c>
      <c r="I33" s="20">
        <v>0.61539999999999995</v>
      </c>
      <c r="J33" s="6"/>
      <c r="K33" s="18" t="s">
        <v>14</v>
      </c>
      <c r="L33" s="19" t="s">
        <v>90</v>
      </c>
      <c r="M33" s="19">
        <v>29</v>
      </c>
      <c r="N33" s="20">
        <v>0.64290000000000003</v>
      </c>
      <c r="P33" s="18" t="s">
        <v>89</v>
      </c>
      <c r="Q33" s="19" t="s">
        <v>90</v>
      </c>
      <c r="R33" s="19">
        <v>29</v>
      </c>
      <c r="S33" s="20">
        <v>0.55549999999999999</v>
      </c>
      <c r="T33" s="6"/>
      <c r="U33" s="22" t="s">
        <v>13</v>
      </c>
      <c r="V33" s="19" t="s">
        <v>90</v>
      </c>
      <c r="W33" s="19">
        <v>29</v>
      </c>
      <c r="X33" s="20">
        <v>0.32790000000000002</v>
      </c>
      <c r="Y33" s="21"/>
      <c r="Z33" s="18" t="s">
        <v>14</v>
      </c>
      <c r="AA33" s="19" t="s">
        <v>90</v>
      </c>
      <c r="AB33" s="19">
        <v>29</v>
      </c>
      <c r="AC33" s="20">
        <v>0.64939999999999998</v>
      </c>
    </row>
    <row r="34" spans="1:29" ht="16" thickBot="1" x14ac:dyDescent="0.25">
      <c r="A34" s="25" t="s">
        <v>89</v>
      </c>
      <c r="B34" s="26" t="s">
        <v>90</v>
      </c>
      <c r="C34" s="26">
        <v>30</v>
      </c>
      <c r="D34" s="27">
        <v>0.47830000000000006</v>
      </c>
      <c r="F34" s="28" t="s">
        <v>13</v>
      </c>
      <c r="G34" s="26" t="s">
        <v>90</v>
      </c>
      <c r="H34" s="26">
        <v>30</v>
      </c>
      <c r="I34" s="27">
        <v>0.61770000000000003</v>
      </c>
      <c r="J34" s="6"/>
      <c r="K34" s="25" t="s">
        <v>14</v>
      </c>
      <c r="L34" s="26" t="s">
        <v>90</v>
      </c>
      <c r="M34" s="26">
        <v>30</v>
      </c>
      <c r="N34" s="27">
        <v>0.5</v>
      </c>
      <c r="P34" s="25" t="s">
        <v>89</v>
      </c>
      <c r="Q34" s="26" t="s">
        <v>90</v>
      </c>
      <c r="R34" s="26">
        <v>30</v>
      </c>
      <c r="S34" s="27">
        <v>0.61369999999999991</v>
      </c>
      <c r="T34" s="6"/>
      <c r="U34" s="28" t="s">
        <v>13</v>
      </c>
      <c r="V34" s="26" t="s">
        <v>90</v>
      </c>
      <c r="W34" s="26">
        <v>30</v>
      </c>
      <c r="X34" s="27">
        <v>0.36759999999999998</v>
      </c>
      <c r="Y34" s="21"/>
      <c r="Z34" s="25" t="s">
        <v>14</v>
      </c>
      <c r="AA34" s="26" t="s">
        <v>90</v>
      </c>
      <c r="AB34" s="26">
        <v>30</v>
      </c>
      <c r="AC34" s="27">
        <v>0.66209999999999991</v>
      </c>
    </row>
    <row r="35" spans="1:29" ht="16" thickBot="1" x14ac:dyDescent="0.25">
      <c r="A35" s="30"/>
      <c r="B35" s="30"/>
      <c r="C35" s="30"/>
      <c r="D35" s="31"/>
      <c r="F35" s="31"/>
      <c r="G35" s="30"/>
      <c r="H35" s="30"/>
      <c r="I35" s="31"/>
      <c r="J35" s="6"/>
      <c r="K35" s="30"/>
      <c r="L35" s="30"/>
      <c r="M35" s="30"/>
      <c r="N35" s="31"/>
      <c r="P35" s="30"/>
      <c r="Q35" s="30"/>
      <c r="R35" s="30"/>
      <c r="S35" s="31"/>
      <c r="T35" s="6"/>
      <c r="U35" s="31"/>
      <c r="V35" s="30"/>
      <c r="W35" s="30"/>
      <c r="X35" s="31"/>
      <c r="Y35" s="21"/>
      <c r="Z35" s="30"/>
      <c r="AA35" s="30"/>
      <c r="AB35" s="30"/>
      <c r="AC35" s="31"/>
    </row>
    <row r="36" spans="1:29" x14ac:dyDescent="0.2">
      <c r="A36" s="9" t="s">
        <v>89</v>
      </c>
      <c r="B36" s="10" t="s">
        <v>94</v>
      </c>
      <c r="C36" s="10">
        <v>1</v>
      </c>
      <c r="D36" s="32">
        <v>0.36849999999999999</v>
      </c>
      <c r="F36" s="13" t="s">
        <v>13</v>
      </c>
      <c r="G36" s="10" t="s">
        <v>94</v>
      </c>
      <c r="H36" s="10">
        <v>1</v>
      </c>
      <c r="I36" s="32">
        <v>0.42309999999999998</v>
      </c>
      <c r="J36" s="6"/>
      <c r="K36" s="9" t="s">
        <v>14</v>
      </c>
      <c r="L36" s="10" t="s">
        <v>94</v>
      </c>
      <c r="M36" s="10">
        <v>1</v>
      </c>
      <c r="N36" s="32">
        <v>0.69389999999999996</v>
      </c>
      <c r="P36" s="9" t="s">
        <v>89</v>
      </c>
      <c r="Q36" s="10" t="s">
        <v>94</v>
      </c>
      <c r="R36" s="10">
        <v>1</v>
      </c>
      <c r="S36" s="32">
        <v>0.6724</v>
      </c>
      <c r="T36" s="6"/>
      <c r="U36" s="13" t="s">
        <v>13</v>
      </c>
      <c r="V36" s="10" t="s">
        <v>94</v>
      </c>
      <c r="W36" s="10">
        <v>1</v>
      </c>
      <c r="X36" s="32">
        <v>0.37929999999999997</v>
      </c>
      <c r="Y36" s="21"/>
      <c r="Z36" s="9" t="s">
        <v>14</v>
      </c>
      <c r="AA36" s="10" t="s">
        <v>94</v>
      </c>
      <c r="AB36" s="10">
        <v>1</v>
      </c>
      <c r="AC36" s="32">
        <v>0.78939999999999999</v>
      </c>
    </row>
    <row r="37" spans="1:29" x14ac:dyDescent="0.2">
      <c r="A37" s="18" t="s">
        <v>89</v>
      </c>
      <c r="B37" s="19" t="s">
        <v>94</v>
      </c>
      <c r="C37" s="19">
        <v>2</v>
      </c>
      <c r="D37" s="20">
        <v>0.48780000000000001</v>
      </c>
      <c r="F37" s="22" t="s">
        <v>13</v>
      </c>
      <c r="G37" s="19" t="s">
        <v>94</v>
      </c>
      <c r="H37" s="19">
        <v>2</v>
      </c>
      <c r="I37" s="20">
        <v>0.55000000000000004</v>
      </c>
      <c r="J37" s="6"/>
      <c r="K37" s="18" t="s">
        <v>14</v>
      </c>
      <c r="L37" s="19" t="s">
        <v>94</v>
      </c>
      <c r="M37" s="19">
        <v>2</v>
      </c>
      <c r="N37" s="20">
        <v>0.49449999999999994</v>
      </c>
      <c r="P37" s="18" t="s">
        <v>89</v>
      </c>
      <c r="Q37" s="19" t="s">
        <v>94</v>
      </c>
      <c r="R37" s="19">
        <v>2</v>
      </c>
      <c r="S37" s="20">
        <v>0.63329999999999997</v>
      </c>
      <c r="T37" s="6"/>
      <c r="U37" s="22" t="s">
        <v>13</v>
      </c>
      <c r="V37" s="19" t="s">
        <v>94</v>
      </c>
      <c r="W37" s="19">
        <v>2</v>
      </c>
      <c r="X37" s="20">
        <v>0.30480000000000002</v>
      </c>
      <c r="Y37" s="21"/>
      <c r="Z37" s="18" t="s">
        <v>14</v>
      </c>
      <c r="AA37" s="19" t="s">
        <v>94</v>
      </c>
      <c r="AB37" s="19">
        <v>2</v>
      </c>
      <c r="AC37" s="20">
        <v>0.625</v>
      </c>
    </row>
    <row r="38" spans="1:29" x14ac:dyDescent="0.2">
      <c r="A38" s="18" t="s">
        <v>89</v>
      </c>
      <c r="B38" s="19" t="s">
        <v>94</v>
      </c>
      <c r="C38" s="19">
        <v>3</v>
      </c>
      <c r="D38" s="20">
        <v>0.4677</v>
      </c>
      <c r="F38" s="22" t="s">
        <v>13</v>
      </c>
      <c r="G38" s="19" t="s">
        <v>94</v>
      </c>
      <c r="H38" s="19">
        <v>3</v>
      </c>
      <c r="I38" s="20">
        <v>0.38780000000000003</v>
      </c>
      <c r="J38" s="6"/>
      <c r="K38" s="18" t="s">
        <v>14</v>
      </c>
      <c r="L38" s="19" t="s">
        <v>94</v>
      </c>
      <c r="M38" s="19">
        <v>3</v>
      </c>
      <c r="N38" s="20">
        <v>0.53849999999999998</v>
      </c>
      <c r="P38" s="18" t="s">
        <v>89</v>
      </c>
      <c r="Q38" s="19" t="s">
        <v>94</v>
      </c>
      <c r="R38" s="19">
        <v>3</v>
      </c>
      <c r="S38" s="20">
        <v>0.55299999999999994</v>
      </c>
      <c r="T38" s="6"/>
      <c r="U38" s="22" t="s">
        <v>13</v>
      </c>
      <c r="V38" s="19" t="s">
        <v>94</v>
      </c>
      <c r="W38" s="19">
        <v>3</v>
      </c>
      <c r="X38" s="20">
        <v>0.48070000000000002</v>
      </c>
      <c r="Y38" s="21"/>
      <c r="Z38" s="18" t="s">
        <v>14</v>
      </c>
      <c r="AA38" s="19" t="s">
        <v>94</v>
      </c>
      <c r="AB38" s="19">
        <v>3</v>
      </c>
      <c r="AC38" s="20">
        <v>0.59379999999999999</v>
      </c>
    </row>
    <row r="39" spans="1:29" x14ac:dyDescent="0.2">
      <c r="A39" s="18" t="s">
        <v>89</v>
      </c>
      <c r="B39" s="19" t="s">
        <v>94</v>
      </c>
      <c r="C39" s="19">
        <v>4</v>
      </c>
      <c r="D39" s="20">
        <v>0.7369</v>
      </c>
      <c r="F39" s="22" t="s">
        <v>13</v>
      </c>
      <c r="G39" s="19" t="s">
        <v>94</v>
      </c>
      <c r="H39" s="19">
        <v>4</v>
      </c>
      <c r="I39" s="20">
        <v>0.44900000000000001</v>
      </c>
      <c r="J39" s="6"/>
      <c r="K39" s="18" t="s">
        <v>14</v>
      </c>
      <c r="L39" s="19" t="s">
        <v>94</v>
      </c>
      <c r="M39" s="19">
        <v>4</v>
      </c>
      <c r="N39" s="20">
        <v>0.56520000000000004</v>
      </c>
      <c r="P39" s="18" t="s">
        <v>89</v>
      </c>
      <c r="Q39" s="19" t="s">
        <v>94</v>
      </c>
      <c r="R39" s="19">
        <v>4</v>
      </c>
      <c r="S39" s="20">
        <v>0.58210000000000006</v>
      </c>
      <c r="T39" s="6"/>
      <c r="U39" s="22" t="s">
        <v>13</v>
      </c>
      <c r="V39" s="19" t="s">
        <v>94</v>
      </c>
      <c r="W39" s="19">
        <v>4</v>
      </c>
      <c r="X39" s="20">
        <v>0.3286</v>
      </c>
      <c r="Y39" s="21"/>
      <c r="Z39" s="18" t="s">
        <v>14</v>
      </c>
      <c r="AA39" s="19" t="s">
        <v>94</v>
      </c>
      <c r="AB39" s="19">
        <v>4</v>
      </c>
      <c r="AC39" s="20">
        <v>0.76600000000000001</v>
      </c>
    </row>
    <row r="40" spans="1:29" x14ac:dyDescent="0.2">
      <c r="A40" s="18" t="s">
        <v>89</v>
      </c>
      <c r="B40" s="19" t="s">
        <v>94</v>
      </c>
      <c r="C40" s="19">
        <v>5</v>
      </c>
      <c r="D40" s="20">
        <v>0.32719999999999999</v>
      </c>
      <c r="F40" s="22" t="s">
        <v>13</v>
      </c>
      <c r="G40" s="19" t="s">
        <v>94</v>
      </c>
      <c r="H40" s="19">
        <v>5</v>
      </c>
      <c r="I40" s="20">
        <v>0.36849999999999999</v>
      </c>
      <c r="J40" s="6"/>
      <c r="K40" s="18" t="s">
        <v>14</v>
      </c>
      <c r="L40" s="19" t="s">
        <v>94</v>
      </c>
      <c r="M40" s="19">
        <v>5</v>
      </c>
      <c r="N40" s="20">
        <v>0.5333</v>
      </c>
      <c r="P40" s="18" t="s">
        <v>89</v>
      </c>
      <c r="Q40" s="19" t="s">
        <v>94</v>
      </c>
      <c r="R40" s="19">
        <v>5</v>
      </c>
      <c r="S40" s="20">
        <v>0.58689999999999998</v>
      </c>
      <c r="T40" s="6"/>
      <c r="U40" s="22" t="s">
        <v>13</v>
      </c>
      <c r="V40" s="19" t="s">
        <v>94</v>
      </c>
      <c r="W40" s="19">
        <v>5</v>
      </c>
      <c r="X40" s="20">
        <v>0.30510000000000004</v>
      </c>
      <c r="Y40" s="21"/>
      <c r="Z40" s="18" t="s">
        <v>14</v>
      </c>
      <c r="AA40" s="19" t="s">
        <v>94</v>
      </c>
      <c r="AB40" s="19">
        <v>5</v>
      </c>
      <c r="AC40" s="20">
        <v>0.76470000000000005</v>
      </c>
    </row>
    <row r="41" spans="1:29" x14ac:dyDescent="0.2">
      <c r="A41" s="18" t="s">
        <v>89</v>
      </c>
      <c r="B41" s="19" t="s">
        <v>94</v>
      </c>
      <c r="C41" s="19">
        <v>6</v>
      </c>
      <c r="D41" s="20">
        <v>0.38460000000000005</v>
      </c>
      <c r="F41" s="22" t="s">
        <v>13</v>
      </c>
      <c r="G41" s="19" t="s">
        <v>94</v>
      </c>
      <c r="H41" s="19">
        <v>6</v>
      </c>
      <c r="I41" s="20">
        <v>0.44</v>
      </c>
      <c r="J41" s="6"/>
      <c r="K41" s="18" t="s">
        <v>14</v>
      </c>
      <c r="L41" s="19" t="s">
        <v>94</v>
      </c>
      <c r="M41" s="19">
        <v>6</v>
      </c>
      <c r="N41" s="20">
        <v>0.58530000000000004</v>
      </c>
      <c r="P41" s="18" t="s">
        <v>89</v>
      </c>
      <c r="Q41" s="19" t="s">
        <v>94</v>
      </c>
      <c r="R41" s="19">
        <v>6</v>
      </c>
      <c r="S41" s="20">
        <v>0.67949999999999999</v>
      </c>
      <c r="T41" s="6"/>
      <c r="U41" s="22" t="s">
        <v>13</v>
      </c>
      <c r="V41" s="19" t="s">
        <v>94</v>
      </c>
      <c r="W41" s="19">
        <v>6</v>
      </c>
      <c r="X41" s="20">
        <v>0.53849999999999998</v>
      </c>
      <c r="Y41" s="21"/>
      <c r="Z41" s="18" t="s">
        <v>14</v>
      </c>
      <c r="AA41" s="19" t="s">
        <v>94</v>
      </c>
      <c r="AB41" s="19">
        <v>6</v>
      </c>
      <c r="AC41" s="20">
        <v>0.76469999999999994</v>
      </c>
    </row>
    <row r="42" spans="1:29" x14ac:dyDescent="0.2">
      <c r="A42" s="18" t="s">
        <v>89</v>
      </c>
      <c r="B42" s="19" t="s">
        <v>94</v>
      </c>
      <c r="C42" s="19">
        <v>7</v>
      </c>
      <c r="D42" s="20">
        <v>0.375</v>
      </c>
      <c r="F42" s="22" t="s">
        <v>13</v>
      </c>
      <c r="G42" s="19" t="s">
        <v>94</v>
      </c>
      <c r="H42" s="19">
        <v>7</v>
      </c>
      <c r="I42" s="20">
        <v>0.53569999999999995</v>
      </c>
      <c r="J42" s="6"/>
      <c r="K42" s="18" t="s">
        <v>14</v>
      </c>
      <c r="L42" s="19" t="s">
        <v>94</v>
      </c>
      <c r="M42" s="19">
        <v>7</v>
      </c>
      <c r="N42" s="20">
        <v>0.52829999999999999</v>
      </c>
      <c r="P42" s="18" t="s">
        <v>89</v>
      </c>
      <c r="Q42" s="19" t="s">
        <v>94</v>
      </c>
      <c r="R42" s="19">
        <v>7</v>
      </c>
      <c r="S42" s="20">
        <v>0.68920000000000003</v>
      </c>
      <c r="T42" s="6"/>
      <c r="U42" s="22" t="s">
        <v>13</v>
      </c>
      <c r="V42" s="19" t="s">
        <v>94</v>
      </c>
      <c r="W42" s="19">
        <v>7</v>
      </c>
      <c r="X42" s="20">
        <v>0.34210000000000002</v>
      </c>
      <c r="Y42" s="21"/>
      <c r="Z42" s="18" t="s">
        <v>14</v>
      </c>
      <c r="AA42" s="19" t="s">
        <v>94</v>
      </c>
      <c r="AB42" s="19">
        <v>7</v>
      </c>
      <c r="AC42" s="20">
        <v>0.72</v>
      </c>
    </row>
    <row r="43" spans="1:29" x14ac:dyDescent="0.2">
      <c r="A43" s="18" t="s">
        <v>89</v>
      </c>
      <c r="B43" s="19" t="s">
        <v>94</v>
      </c>
      <c r="C43" s="19">
        <v>8</v>
      </c>
      <c r="D43" s="20">
        <v>0.38180000000000003</v>
      </c>
      <c r="F43" s="22" t="s">
        <v>13</v>
      </c>
      <c r="G43" s="19" t="s">
        <v>94</v>
      </c>
      <c r="H43" s="19">
        <v>8</v>
      </c>
      <c r="I43" s="20">
        <v>0.40910000000000002</v>
      </c>
      <c r="J43" s="6"/>
      <c r="K43" s="18" t="s">
        <v>14</v>
      </c>
      <c r="L43" s="19" t="s">
        <v>94</v>
      </c>
      <c r="M43" s="19">
        <v>8</v>
      </c>
      <c r="N43" s="20">
        <v>0.58329999999999993</v>
      </c>
      <c r="P43" s="18" t="s">
        <v>89</v>
      </c>
      <c r="Q43" s="19" t="s">
        <v>94</v>
      </c>
      <c r="R43" s="19">
        <v>8</v>
      </c>
      <c r="S43" s="20">
        <v>0.48860000000000003</v>
      </c>
      <c r="T43" s="6"/>
      <c r="U43" s="22" t="s">
        <v>13</v>
      </c>
      <c r="V43" s="19" t="s">
        <v>94</v>
      </c>
      <c r="W43" s="19">
        <v>8</v>
      </c>
      <c r="X43" s="20">
        <v>0.39999999999999997</v>
      </c>
      <c r="Y43" s="21"/>
      <c r="Z43" s="18" t="s">
        <v>14</v>
      </c>
      <c r="AA43" s="19" t="s">
        <v>94</v>
      </c>
      <c r="AB43" s="19">
        <v>8</v>
      </c>
      <c r="AC43" s="20">
        <v>0.82450000000000001</v>
      </c>
    </row>
    <row r="44" spans="1:29" x14ac:dyDescent="0.2">
      <c r="A44" s="18" t="s">
        <v>89</v>
      </c>
      <c r="B44" s="19" t="s">
        <v>94</v>
      </c>
      <c r="C44" s="19">
        <v>9</v>
      </c>
      <c r="D44" s="20">
        <v>0.59179999999999999</v>
      </c>
      <c r="F44" s="22" t="s">
        <v>13</v>
      </c>
      <c r="G44" s="19" t="s">
        <v>94</v>
      </c>
      <c r="H44" s="19">
        <v>9</v>
      </c>
      <c r="I44" s="20">
        <v>0.34379999999999999</v>
      </c>
      <c r="J44" s="6"/>
      <c r="K44" s="18" t="s">
        <v>14</v>
      </c>
      <c r="L44" s="19" t="s">
        <v>94</v>
      </c>
      <c r="M44" s="19">
        <v>9</v>
      </c>
      <c r="N44" s="20">
        <v>0.53190000000000004</v>
      </c>
      <c r="P44" s="18" t="s">
        <v>89</v>
      </c>
      <c r="Q44" s="19" t="s">
        <v>94</v>
      </c>
      <c r="R44" s="19">
        <v>9</v>
      </c>
      <c r="S44" s="20">
        <v>0.67310000000000003</v>
      </c>
      <c r="T44" s="6"/>
      <c r="U44" s="22" t="s">
        <v>13</v>
      </c>
      <c r="V44" s="19" t="s">
        <v>94</v>
      </c>
      <c r="W44" s="19">
        <v>9</v>
      </c>
      <c r="X44" s="20">
        <v>0.39390000000000003</v>
      </c>
      <c r="Y44" s="21"/>
      <c r="Z44" s="18" t="s">
        <v>14</v>
      </c>
      <c r="AA44" s="19" t="s">
        <v>94</v>
      </c>
      <c r="AB44" s="19">
        <v>9</v>
      </c>
      <c r="AC44" s="20">
        <v>0.66660000000000008</v>
      </c>
    </row>
    <row r="45" spans="1:29" x14ac:dyDescent="0.2">
      <c r="A45" s="18" t="s">
        <v>89</v>
      </c>
      <c r="B45" s="19" t="s">
        <v>94</v>
      </c>
      <c r="C45" s="19">
        <v>10</v>
      </c>
      <c r="D45" s="20">
        <v>0.5333</v>
      </c>
      <c r="F45" s="22" t="s">
        <v>13</v>
      </c>
      <c r="G45" s="19" t="s">
        <v>94</v>
      </c>
      <c r="H45" s="19">
        <v>10</v>
      </c>
      <c r="I45" s="20">
        <v>0.4516</v>
      </c>
      <c r="J45" s="6"/>
      <c r="K45" s="18" t="s">
        <v>14</v>
      </c>
      <c r="L45" s="19" t="s">
        <v>94</v>
      </c>
      <c r="M45" s="19">
        <v>10</v>
      </c>
      <c r="N45" s="20">
        <v>0.51719999999999999</v>
      </c>
      <c r="P45" s="18" t="s">
        <v>89</v>
      </c>
      <c r="Q45" s="19" t="s">
        <v>94</v>
      </c>
      <c r="R45" s="19">
        <v>10</v>
      </c>
      <c r="S45" s="20">
        <v>0.56430000000000002</v>
      </c>
      <c r="T45" s="6"/>
      <c r="U45" s="22" t="s">
        <v>13</v>
      </c>
      <c r="V45" s="19" t="s">
        <v>94</v>
      </c>
      <c r="W45" s="19">
        <v>10</v>
      </c>
      <c r="X45" s="20">
        <v>0.38769999999999999</v>
      </c>
      <c r="Y45" s="21"/>
      <c r="Z45" s="18" t="s">
        <v>14</v>
      </c>
      <c r="AA45" s="19" t="s">
        <v>94</v>
      </c>
      <c r="AB45" s="19">
        <v>10</v>
      </c>
      <c r="AC45" s="20">
        <v>0.66670000000000007</v>
      </c>
    </row>
    <row r="46" spans="1:29" x14ac:dyDescent="0.2">
      <c r="A46" s="18" t="s">
        <v>89</v>
      </c>
      <c r="B46" s="19" t="s">
        <v>94</v>
      </c>
      <c r="C46" s="19">
        <v>11</v>
      </c>
      <c r="D46" s="20">
        <v>0.5333</v>
      </c>
      <c r="F46" s="22" t="s">
        <v>13</v>
      </c>
      <c r="G46" s="19" t="s">
        <v>94</v>
      </c>
      <c r="H46" s="19">
        <v>11</v>
      </c>
      <c r="I46" s="20">
        <v>0.33330000000000004</v>
      </c>
      <c r="J46" s="6"/>
      <c r="K46" s="18" t="s">
        <v>14</v>
      </c>
      <c r="L46" s="19" t="s">
        <v>94</v>
      </c>
      <c r="M46" s="19">
        <v>11</v>
      </c>
      <c r="N46" s="20">
        <v>0.4728</v>
      </c>
      <c r="P46" s="18" t="s">
        <v>89</v>
      </c>
      <c r="Q46" s="19" t="s">
        <v>94</v>
      </c>
      <c r="R46" s="19">
        <v>11</v>
      </c>
      <c r="S46" s="20">
        <v>0.54210000000000003</v>
      </c>
      <c r="T46" s="6"/>
      <c r="U46" s="22" t="s">
        <v>13</v>
      </c>
      <c r="V46" s="19" t="s">
        <v>94</v>
      </c>
      <c r="W46" s="19">
        <v>11</v>
      </c>
      <c r="X46" s="20">
        <v>0.38270000000000004</v>
      </c>
      <c r="Y46" s="21"/>
      <c r="Z46" s="18" t="s">
        <v>14</v>
      </c>
      <c r="AA46" s="19" t="s">
        <v>94</v>
      </c>
      <c r="AB46" s="19">
        <v>11</v>
      </c>
      <c r="AC46" s="20">
        <v>0.58950000000000002</v>
      </c>
    </row>
    <row r="47" spans="1:29" x14ac:dyDescent="0.2">
      <c r="A47" s="18" t="s">
        <v>89</v>
      </c>
      <c r="B47" s="19" t="s">
        <v>94</v>
      </c>
      <c r="C47" s="19">
        <v>12</v>
      </c>
      <c r="D47" s="20">
        <v>0.60709999999999997</v>
      </c>
      <c r="F47" s="22" t="s">
        <v>13</v>
      </c>
      <c r="G47" s="19" t="s">
        <v>94</v>
      </c>
      <c r="H47" s="19">
        <v>12</v>
      </c>
      <c r="I47" s="20">
        <v>0.34089999999999998</v>
      </c>
      <c r="J47" s="6"/>
      <c r="K47" s="18" t="s">
        <v>14</v>
      </c>
      <c r="L47" s="19" t="s">
        <v>94</v>
      </c>
      <c r="M47" s="19">
        <v>12</v>
      </c>
      <c r="N47" s="20">
        <v>0.69229999999999992</v>
      </c>
      <c r="P47" s="18" t="s">
        <v>89</v>
      </c>
      <c r="Q47" s="19" t="s">
        <v>94</v>
      </c>
      <c r="R47" s="19">
        <v>12</v>
      </c>
      <c r="S47" s="20">
        <v>0.59309999999999996</v>
      </c>
      <c r="T47" s="6"/>
      <c r="U47" s="22" t="s">
        <v>13</v>
      </c>
      <c r="V47" s="19" t="s">
        <v>94</v>
      </c>
      <c r="W47" s="19">
        <v>12</v>
      </c>
      <c r="X47" s="20">
        <v>0.37280000000000002</v>
      </c>
      <c r="Y47" s="21"/>
      <c r="Z47" s="18" t="s">
        <v>14</v>
      </c>
      <c r="AA47" s="19" t="s">
        <v>94</v>
      </c>
      <c r="AB47" s="19">
        <v>12</v>
      </c>
      <c r="AC47" s="20">
        <v>0.62</v>
      </c>
    </row>
    <row r="48" spans="1:29" x14ac:dyDescent="0.2">
      <c r="A48" s="18" t="s">
        <v>89</v>
      </c>
      <c r="B48" s="19" t="s">
        <v>94</v>
      </c>
      <c r="C48" s="19">
        <v>13</v>
      </c>
      <c r="D48" s="20">
        <v>0.59570000000000001</v>
      </c>
      <c r="F48" s="22" t="s">
        <v>13</v>
      </c>
      <c r="G48" s="19" t="s">
        <v>94</v>
      </c>
      <c r="H48" s="19">
        <v>13</v>
      </c>
      <c r="I48" s="20">
        <v>0.36980000000000002</v>
      </c>
      <c r="J48" s="6"/>
      <c r="K48" s="18" t="s">
        <v>14</v>
      </c>
      <c r="L48" s="19" t="s">
        <v>94</v>
      </c>
      <c r="M48" s="19">
        <v>13</v>
      </c>
      <c r="N48" s="20">
        <v>0.56820000000000004</v>
      </c>
      <c r="P48" s="18" t="s">
        <v>89</v>
      </c>
      <c r="Q48" s="19" t="s">
        <v>94</v>
      </c>
      <c r="R48" s="19">
        <v>13</v>
      </c>
      <c r="S48" s="20">
        <v>0.76090000000000002</v>
      </c>
      <c r="T48" s="6"/>
      <c r="U48" s="22" t="s">
        <v>13</v>
      </c>
      <c r="V48" s="19" t="s">
        <v>94</v>
      </c>
      <c r="W48" s="19">
        <v>13</v>
      </c>
      <c r="X48" s="20">
        <v>0.32819999999999999</v>
      </c>
      <c r="Y48" s="21"/>
      <c r="Z48" s="18" t="s">
        <v>14</v>
      </c>
      <c r="AA48" s="19" t="s">
        <v>94</v>
      </c>
      <c r="AB48" s="19">
        <v>13</v>
      </c>
      <c r="AC48" s="20">
        <v>0.63830000000000009</v>
      </c>
    </row>
    <row r="49" spans="1:29" x14ac:dyDescent="0.2">
      <c r="A49" s="18" t="s">
        <v>89</v>
      </c>
      <c r="B49" s="19" t="s">
        <v>94</v>
      </c>
      <c r="C49" s="19">
        <v>14</v>
      </c>
      <c r="D49" s="20">
        <v>0.59370000000000001</v>
      </c>
      <c r="F49" s="22" t="s">
        <v>13</v>
      </c>
      <c r="G49" s="19" t="s">
        <v>94</v>
      </c>
      <c r="H49" s="19">
        <v>14</v>
      </c>
      <c r="I49" s="20">
        <v>0.30990000000000001</v>
      </c>
      <c r="J49" s="6"/>
      <c r="K49" s="18" t="s">
        <v>14</v>
      </c>
      <c r="L49" s="19" t="s">
        <v>94</v>
      </c>
      <c r="M49" s="19">
        <v>14</v>
      </c>
      <c r="N49" s="20">
        <v>0.6038</v>
      </c>
      <c r="P49" s="18" t="s">
        <v>89</v>
      </c>
      <c r="Q49" s="19" t="s">
        <v>94</v>
      </c>
      <c r="R49" s="19">
        <v>14</v>
      </c>
      <c r="S49" s="20">
        <v>0.55320000000000003</v>
      </c>
      <c r="T49" s="6"/>
      <c r="U49" s="22" t="s">
        <v>13</v>
      </c>
      <c r="V49" s="19" t="s">
        <v>94</v>
      </c>
      <c r="W49" s="19">
        <v>14</v>
      </c>
      <c r="X49" s="20">
        <v>0.30769999999999997</v>
      </c>
      <c r="Y49" s="21"/>
      <c r="Z49" s="18" t="s">
        <v>14</v>
      </c>
      <c r="AA49" s="19" t="s">
        <v>94</v>
      </c>
      <c r="AB49" s="19">
        <v>14</v>
      </c>
      <c r="AC49" s="20">
        <v>0.5675</v>
      </c>
    </row>
    <row r="50" spans="1:29" x14ac:dyDescent="0.2">
      <c r="A50" s="18" t="s">
        <v>89</v>
      </c>
      <c r="B50" s="19" t="s">
        <v>94</v>
      </c>
      <c r="C50" s="19">
        <v>15</v>
      </c>
      <c r="D50" s="20">
        <v>0.63039999999999996</v>
      </c>
      <c r="F50" s="22" t="s">
        <v>13</v>
      </c>
      <c r="G50" s="19" t="s">
        <v>94</v>
      </c>
      <c r="H50" s="19">
        <v>15</v>
      </c>
      <c r="I50" s="20">
        <v>0.32689999999999997</v>
      </c>
      <c r="J50" s="6"/>
      <c r="K50" s="18" t="s">
        <v>14</v>
      </c>
      <c r="L50" s="19" t="s">
        <v>94</v>
      </c>
      <c r="M50" s="19">
        <v>15</v>
      </c>
      <c r="N50" s="20">
        <v>0.4143</v>
      </c>
      <c r="P50" s="18" t="s">
        <v>89</v>
      </c>
      <c r="Q50" s="19" t="s">
        <v>94</v>
      </c>
      <c r="R50" s="19">
        <v>15</v>
      </c>
      <c r="S50" s="20">
        <v>0.66670000000000007</v>
      </c>
      <c r="T50" s="6"/>
      <c r="U50" s="22" t="s">
        <v>13</v>
      </c>
      <c r="V50" s="19" t="s">
        <v>94</v>
      </c>
      <c r="W50" s="19">
        <v>15</v>
      </c>
      <c r="X50" s="20">
        <v>0.33660000000000001</v>
      </c>
      <c r="Y50" s="21"/>
      <c r="Z50" s="18" t="s">
        <v>14</v>
      </c>
      <c r="AA50" s="19" t="s">
        <v>94</v>
      </c>
      <c r="AB50" s="19">
        <v>15</v>
      </c>
      <c r="AC50" s="20">
        <v>0.67269999999999996</v>
      </c>
    </row>
    <row r="51" spans="1:29" x14ac:dyDescent="0.2">
      <c r="A51" s="18" t="s">
        <v>89</v>
      </c>
      <c r="B51" s="19" t="s">
        <v>94</v>
      </c>
      <c r="C51" s="19">
        <v>16</v>
      </c>
      <c r="D51" s="20">
        <v>0.5</v>
      </c>
      <c r="F51" s="22" t="s">
        <v>13</v>
      </c>
      <c r="G51" s="19" t="s">
        <v>94</v>
      </c>
      <c r="H51" s="19">
        <v>16</v>
      </c>
      <c r="I51" s="20">
        <v>0.69229999999999992</v>
      </c>
      <c r="J51" s="6"/>
      <c r="K51" s="18" t="s">
        <v>14</v>
      </c>
      <c r="L51" s="19" t="s">
        <v>94</v>
      </c>
      <c r="M51" s="19">
        <v>16</v>
      </c>
      <c r="N51" s="20">
        <v>0.50939999999999996</v>
      </c>
      <c r="P51" s="18" t="s">
        <v>89</v>
      </c>
      <c r="Q51" s="19" t="s">
        <v>94</v>
      </c>
      <c r="R51" s="19">
        <v>16</v>
      </c>
      <c r="S51" s="20">
        <v>0.55220000000000002</v>
      </c>
      <c r="T51" s="6"/>
      <c r="U51" s="22" t="s">
        <v>13</v>
      </c>
      <c r="V51" s="19" t="s">
        <v>94</v>
      </c>
      <c r="W51" s="19">
        <v>16</v>
      </c>
      <c r="X51" s="20">
        <v>0.33329999999999999</v>
      </c>
      <c r="Y51" s="21"/>
      <c r="Z51" s="18" t="s">
        <v>14</v>
      </c>
      <c r="AA51" s="19" t="s">
        <v>94</v>
      </c>
      <c r="AB51" s="19">
        <v>16</v>
      </c>
      <c r="AC51" s="20">
        <v>0.49020000000000002</v>
      </c>
    </row>
    <row r="52" spans="1:29" x14ac:dyDescent="0.2">
      <c r="A52" s="18" t="s">
        <v>89</v>
      </c>
      <c r="B52" s="19" t="s">
        <v>94</v>
      </c>
      <c r="C52" s="19">
        <v>17</v>
      </c>
      <c r="D52" s="20">
        <v>0.64290000000000003</v>
      </c>
      <c r="F52" s="22" t="s">
        <v>13</v>
      </c>
      <c r="G52" s="19" t="s">
        <v>94</v>
      </c>
      <c r="H52" s="19">
        <v>17</v>
      </c>
      <c r="I52" s="20">
        <v>0.36990000000000001</v>
      </c>
      <c r="J52" s="6"/>
      <c r="K52" s="18" t="s">
        <v>14</v>
      </c>
      <c r="L52" s="19" t="s">
        <v>94</v>
      </c>
      <c r="M52" s="19">
        <v>17</v>
      </c>
      <c r="N52" s="20">
        <v>0.4531</v>
      </c>
      <c r="P52" s="18" t="s">
        <v>89</v>
      </c>
      <c r="Q52" s="19" t="s">
        <v>94</v>
      </c>
      <c r="R52" s="19">
        <v>17</v>
      </c>
      <c r="S52" s="20">
        <v>0.66670000000000007</v>
      </c>
      <c r="T52" s="6"/>
      <c r="U52" s="22" t="s">
        <v>13</v>
      </c>
      <c r="V52" s="19" t="s">
        <v>94</v>
      </c>
      <c r="W52" s="19">
        <v>17</v>
      </c>
      <c r="X52" s="20">
        <v>0.32379999999999998</v>
      </c>
      <c r="Y52" s="21"/>
      <c r="Z52" s="18" t="s">
        <v>14</v>
      </c>
      <c r="AA52" s="19" t="s">
        <v>94</v>
      </c>
      <c r="AB52" s="19">
        <v>17</v>
      </c>
      <c r="AC52" s="20">
        <v>0.72500000000000009</v>
      </c>
    </row>
    <row r="53" spans="1:29" x14ac:dyDescent="0.2">
      <c r="A53" s="18" t="s">
        <v>89</v>
      </c>
      <c r="B53" s="19" t="s">
        <v>94</v>
      </c>
      <c r="C53" s="19">
        <v>18</v>
      </c>
      <c r="D53" s="20">
        <v>0.78950000000000009</v>
      </c>
      <c r="F53" s="22" t="s">
        <v>13</v>
      </c>
      <c r="G53" s="19" t="s">
        <v>94</v>
      </c>
      <c r="H53" s="19">
        <v>18</v>
      </c>
      <c r="I53" s="20">
        <v>0.29720000000000002</v>
      </c>
      <c r="J53" s="6"/>
      <c r="K53" s="18" t="s">
        <v>14</v>
      </c>
      <c r="L53" s="19" t="s">
        <v>94</v>
      </c>
      <c r="M53" s="19">
        <v>18</v>
      </c>
      <c r="N53" s="20">
        <v>0.4546</v>
      </c>
      <c r="P53" s="18" t="s">
        <v>89</v>
      </c>
      <c r="Q53" s="19" t="s">
        <v>94</v>
      </c>
      <c r="R53" s="19">
        <v>18</v>
      </c>
      <c r="S53" s="20">
        <v>0.68420000000000003</v>
      </c>
      <c r="T53" s="6"/>
      <c r="U53" s="22" t="s">
        <v>13</v>
      </c>
      <c r="V53" s="19" t="s">
        <v>94</v>
      </c>
      <c r="W53" s="19">
        <v>18</v>
      </c>
      <c r="X53" s="20">
        <v>0.40449999999999997</v>
      </c>
      <c r="Y53" s="21"/>
      <c r="Z53" s="18" t="s">
        <v>14</v>
      </c>
      <c r="AA53" s="19" t="s">
        <v>94</v>
      </c>
      <c r="AB53" s="19">
        <v>18</v>
      </c>
      <c r="AC53" s="20">
        <v>0.6038</v>
      </c>
    </row>
    <row r="54" spans="1:29" x14ac:dyDescent="0.2">
      <c r="A54" s="18" t="s">
        <v>89</v>
      </c>
      <c r="B54" s="19" t="s">
        <v>94</v>
      </c>
      <c r="C54" s="19">
        <v>19</v>
      </c>
      <c r="D54" s="20">
        <v>0.4667</v>
      </c>
      <c r="F54" s="22" t="s">
        <v>13</v>
      </c>
      <c r="G54" s="19" t="s">
        <v>94</v>
      </c>
      <c r="H54" s="19">
        <v>19</v>
      </c>
      <c r="I54" s="20">
        <v>0.3962</v>
      </c>
      <c r="J54" s="6"/>
      <c r="K54" s="18" t="s">
        <v>14</v>
      </c>
      <c r="L54" s="19" t="s">
        <v>94</v>
      </c>
      <c r="M54" s="19">
        <v>19</v>
      </c>
      <c r="N54" s="20">
        <v>0.5343</v>
      </c>
      <c r="P54" s="18" t="s">
        <v>89</v>
      </c>
      <c r="Q54" s="19" t="s">
        <v>94</v>
      </c>
      <c r="R54" s="19">
        <v>19</v>
      </c>
      <c r="S54" s="20">
        <v>0.58509999999999995</v>
      </c>
      <c r="T54" s="6"/>
      <c r="U54" s="22" t="s">
        <v>13</v>
      </c>
      <c r="V54" s="19" t="s">
        <v>94</v>
      </c>
      <c r="W54" s="19">
        <v>19</v>
      </c>
      <c r="X54" s="20">
        <v>0.35</v>
      </c>
      <c r="Y54" s="21"/>
      <c r="Z54" s="18" t="s">
        <v>14</v>
      </c>
      <c r="AA54" s="19" t="s">
        <v>94</v>
      </c>
      <c r="AB54" s="19">
        <v>19</v>
      </c>
      <c r="AC54" s="20">
        <v>0.70209999999999995</v>
      </c>
    </row>
    <row r="55" spans="1:29" x14ac:dyDescent="0.2">
      <c r="A55" s="18" t="s">
        <v>89</v>
      </c>
      <c r="B55" s="19" t="s">
        <v>94</v>
      </c>
      <c r="C55" s="19">
        <v>20</v>
      </c>
      <c r="D55" s="20">
        <v>0.61899999999999999</v>
      </c>
      <c r="F55" s="22" t="s">
        <v>13</v>
      </c>
      <c r="G55" s="19" t="s">
        <v>94</v>
      </c>
      <c r="H55" s="19">
        <v>20</v>
      </c>
      <c r="I55" s="20">
        <v>0.5151</v>
      </c>
      <c r="J55" s="6"/>
      <c r="K55" s="18" t="s">
        <v>14</v>
      </c>
      <c r="L55" s="19" t="s">
        <v>94</v>
      </c>
      <c r="M55" s="19">
        <v>20</v>
      </c>
      <c r="N55" s="20">
        <v>0.54390000000000005</v>
      </c>
      <c r="P55" s="18" t="s">
        <v>89</v>
      </c>
      <c r="Q55" s="19" t="s">
        <v>94</v>
      </c>
      <c r="R55" s="19">
        <v>20</v>
      </c>
      <c r="S55" s="20">
        <v>0.76600000000000001</v>
      </c>
      <c r="T55" s="6"/>
      <c r="U55" s="22" t="s">
        <v>13</v>
      </c>
      <c r="V55" s="19" t="s">
        <v>94</v>
      </c>
      <c r="W55" s="19">
        <v>20</v>
      </c>
      <c r="X55" s="20">
        <v>0.39289999999999997</v>
      </c>
      <c r="Y55" s="21"/>
      <c r="Z55" s="18" t="s">
        <v>14</v>
      </c>
      <c r="AA55" s="19" t="s">
        <v>94</v>
      </c>
      <c r="AB55" s="19">
        <v>20</v>
      </c>
      <c r="AC55" s="20">
        <v>0.66670000000000007</v>
      </c>
    </row>
    <row r="56" spans="1:29" x14ac:dyDescent="0.2">
      <c r="A56" s="18" t="s">
        <v>89</v>
      </c>
      <c r="B56" s="19" t="s">
        <v>94</v>
      </c>
      <c r="C56" s="19">
        <v>21</v>
      </c>
      <c r="D56" s="20">
        <v>0.61539999999999995</v>
      </c>
      <c r="F56" s="22" t="s">
        <v>13</v>
      </c>
      <c r="G56" s="19" t="s">
        <v>94</v>
      </c>
      <c r="H56" s="19">
        <v>21</v>
      </c>
      <c r="I56" s="20">
        <v>0.41660000000000003</v>
      </c>
      <c r="J56" s="6"/>
      <c r="K56" s="18" t="s">
        <v>14</v>
      </c>
      <c r="L56" s="19" t="s">
        <v>94</v>
      </c>
      <c r="M56" s="19">
        <v>21</v>
      </c>
      <c r="N56" s="20">
        <v>0.55379999999999996</v>
      </c>
      <c r="P56" s="18" t="s">
        <v>89</v>
      </c>
      <c r="Q56" s="19" t="s">
        <v>94</v>
      </c>
      <c r="R56" s="19">
        <v>21</v>
      </c>
      <c r="S56" s="20">
        <v>0.67609999999999992</v>
      </c>
      <c r="T56" s="6"/>
      <c r="U56" s="22" t="s">
        <v>13</v>
      </c>
      <c r="V56" s="19" t="s">
        <v>94</v>
      </c>
      <c r="W56" s="19">
        <v>21</v>
      </c>
      <c r="X56" s="20">
        <v>0.5</v>
      </c>
      <c r="Y56" s="21"/>
      <c r="Z56" s="18" t="s">
        <v>14</v>
      </c>
      <c r="AA56" s="19" t="s">
        <v>94</v>
      </c>
      <c r="AB56" s="19">
        <v>21</v>
      </c>
      <c r="AC56" s="20">
        <v>0.71430000000000005</v>
      </c>
    </row>
    <row r="57" spans="1:29" x14ac:dyDescent="0.2">
      <c r="A57" s="18" t="s">
        <v>89</v>
      </c>
      <c r="B57" s="19" t="s">
        <v>94</v>
      </c>
      <c r="C57" s="19">
        <v>22</v>
      </c>
      <c r="D57" s="20">
        <v>0.55000000000000004</v>
      </c>
      <c r="F57" s="22" t="s">
        <v>13</v>
      </c>
      <c r="G57" s="19" t="s">
        <v>94</v>
      </c>
      <c r="H57" s="19">
        <v>22</v>
      </c>
      <c r="I57" s="20">
        <v>0.43759999999999999</v>
      </c>
      <c r="J57" s="6"/>
      <c r="K57" s="18" t="s">
        <v>14</v>
      </c>
      <c r="L57" s="19" t="s">
        <v>94</v>
      </c>
      <c r="M57" s="19">
        <v>22</v>
      </c>
      <c r="N57" s="20">
        <v>0.62959999999999994</v>
      </c>
      <c r="P57" s="18" t="s">
        <v>89</v>
      </c>
      <c r="Q57" s="19" t="s">
        <v>94</v>
      </c>
      <c r="R57" s="19">
        <v>22</v>
      </c>
      <c r="S57" s="20">
        <v>0.70839999999999992</v>
      </c>
      <c r="T57" s="6"/>
      <c r="U57" s="22" t="s">
        <v>13</v>
      </c>
      <c r="V57" s="19" t="s">
        <v>94</v>
      </c>
      <c r="W57" s="19">
        <v>22</v>
      </c>
      <c r="X57" s="20">
        <v>0.41379999999999995</v>
      </c>
      <c r="Y57" s="21"/>
      <c r="Z57" s="18" t="s">
        <v>14</v>
      </c>
      <c r="AA57" s="19" t="s">
        <v>94</v>
      </c>
      <c r="AB57" s="19">
        <v>22</v>
      </c>
      <c r="AC57" s="20">
        <v>0.79659999999999997</v>
      </c>
    </row>
    <row r="58" spans="1:29" x14ac:dyDescent="0.2">
      <c r="A58" s="18" t="s">
        <v>89</v>
      </c>
      <c r="B58" s="19" t="s">
        <v>94</v>
      </c>
      <c r="C58" s="19">
        <v>23</v>
      </c>
      <c r="D58" s="20">
        <v>0.66670000000000007</v>
      </c>
      <c r="F58" s="22" t="s">
        <v>13</v>
      </c>
      <c r="G58" s="19" t="s">
        <v>94</v>
      </c>
      <c r="H58" s="19">
        <v>23</v>
      </c>
      <c r="I58" s="20">
        <v>0.5</v>
      </c>
      <c r="J58" s="6"/>
      <c r="K58" s="18" t="s">
        <v>14</v>
      </c>
      <c r="L58" s="19" t="s">
        <v>94</v>
      </c>
      <c r="M58" s="19">
        <v>23</v>
      </c>
      <c r="N58" s="20">
        <v>0.45100000000000001</v>
      </c>
      <c r="P58" s="18" t="s">
        <v>89</v>
      </c>
      <c r="Q58" s="19" t="s">
        <v>94</v>
      </c>
      <c r="R58" s="19">
        <v>23</v>
      </c>
      <c r="S58" s="20">
        <v>0.61630000000000007</v>
      </c>
      <c r="T58" s="6"/>
      <c r="U58" s="22" t="s">
        <v>13</v>
      </c>
      <c r="V58" s="19" t="s">
        <v>94</v>
      </c>
      <c r="W58" s="19">
        <v>23</v>
      </c>
      <c r="X58" s="20">
        <v>0.51160000000000005</v>
      </c>
      <c r="Y58" s="21"/>
      <c r="Z58" s="18" t="s">
        <v>14</v>
      </c>
      <c r="AA58" s="19" t="s">
        <v>94</v>
      </c>
      <c r="AB58" s="19">
        <v>23</v>
      </c>
      <c r="AC58" s="20">
        <v>0.61660000000000004</v>
      </c>
    </row>
    <row r="59" spans="1:29" x14ac:dyDescent="0.2">
      <c r="A59" s="18" t="s">
        <v>89</v>
      </c>
      <c r="B59" s="19" t="s">
        <v>94</v>
      </c>
      <c r="C59" s="19">
        <v>24</v>
      </c>
      <c r="D59" s="20">
        <v>0.61109999999999998</v>
      </c>
      <c r="F59" s="22" t="s">
        <v>13</v>
      </c>
      <c r="G59" s="19" t="s">
        <v>94</v>
      </c>
      <c r="H59" s="19">
        <v>24</v>
      </c>
      <c r="I59" s="20">
        <v>0.33340000000000003</v>
      </c>
      <c r="J59" s="6"/>
      <c r="K59" s="18" t="s">
        <v>14</v>
      </c>
      <c r="L59" s="19" t="s">
        <v>94</v>
      </c>
      <c r="M59" s="19">
        <v>24</v>
      </c>
      <c r="N59" s="20">
        <v>0.51470000000000005</v>
      </c>
      <c r="P59" s="18" t="s">
        <v>89</v>
      </c>
      <c r="Q59" s="19" t="s">
        <v>94</v>
      </c>
      <c r="R59" s="19">
        <v>24</v>
      </c>
      <c r="S59" s="20">
        <v>0.63890000000000002</v>
      </c>
      <c r="T59" s="6"/>
      <c r="U59" s="22" t="s">
        <v>13</v>
      </c>
      <c r="V59" s="19" t="s">
        <v>94</v>
      </c>
      <c r="W59" s="19">
        <v>24</v>
      </c>
      <c r="X59" s="20">
        <v>0.40579999999999999</v>
      </c>
      <c r="Y59" s="21"/>
      <c r="Z59" s="18" t="s">
        <v>14</v>
      </c>
      <c r="AA59" s="19" t="s">
        <v>94</v>
      </c>
      <c r="AB59" s="19">
        <v>24</v>
      </c>
      <c r="AC59" s="20">
        <v>0.81820000000000004</v>
      </c>
    </row>
    <row r="60" spans="1:29" x14ac:dyDescent="0.2">
      <c r="A60" s="18" t="s">
        <v>89</v>
      </c>
      <c r="B60" s="19" t="s">
        <v>94</v>
      </c>
      <c r="C60" s="19">
        <v>25</v>
      </c>
      <c r="D60" s="20">
        <v>0.56000000000000005</v>
      </c>
      <c r="F60" s="22" t="s">
        <v>13</v>
      </c>
      <c r="G60" s="19" t="s">
        <v>94</v>
      </c>
      <c r="H60" s="19">
        <v>25</v>
      </c>
      <c r="I60" s="20">
        <v>0.36499999999999999</v>
      </c>
      <c r="J60" s="6"/>
      <c r="K60" s="18" t="s">
        <v>14</v>
      </c>
      <c r="L60" s="19" t="s">
        <v>94</v>
      </c>
      <c r="M60" s="19">
        <v>25</v>
      </c>
      <c r="N60" s="20">
        <v>0.39729999999999999</v>
      </c>
      <c r="P60" s="18" t="s">
        <v>89</v>
      </c>
      <c r="Q60" s="19" t="s">
        <v>94</v>
      </c>
      <c r="R60" s="19">
        <v>25</v>
      </c>
      <c r="S60" s="20">
        <v>0.57150000000000001</v>
      </c>
      <c r="T60" s="6"/>
      <c r="U60" s="22" t="s">
        <v>13</v>
      </c>
      <c r="V60" s="19" t="s">
        <v>94</v>
      </c>
      <c r="W60" s="19">
        <v>25</v>
      </c>
      <c r="X60" s="20">
        <v>0.40539999999999998</v>
      </c>
      <c r="Y60" s="21"/>
      <c r="Z60" s="18" t="s">
        <v>14</v>
      </c>
      <c r="AA60" s="19" t="s">
        <v>94</v>
      </c>
      <c r="AB60" s="19">
        <v>25</v>
      </c>
      <c r="AC60" s="20">
        <v>0.61109999999999998</v>
      </c>
    </row>
    <row r="61" spans="1:29" x14ac:dyDescent="0.2">
      <c r="A61" s="18" t="s">
        <v>89</v>
      </c>
      <c r="B61" s="19" t="s">
        <v>94</v>
      </c>
      <c r="C61" s="19">
        <v>26</v>
      </c>
      <c r="D61" s="20">
        <v>0.6341</v>
      </c>
      <c r="F61" s="22" t="s">
        <v>13</v>
      </c>
      <c r="G61" s="19" t="s">
        <v>94</v>
      </c>
      <c r="H61" s="19">
        <v>26</v>
      </c>
      <c r="I61" s="20">
        <v>0.30359999999999998</v>
      </c>
      <c r="J61" s="6"/>
      <c r="K61" s="18" t="s">
        <v>14</v>
      </c>
      <c r="L61" s="19" t="s">
        <v>94</v>
      </c>
      <c r="M61" s="19">
        <v>26</v>
      </c>
      <c r="N61" s="20">
        <v>0.53570000000000007</v>
      </c>
      <c r="P61" s="18" t="s">
        <v>89</v>
      </c>
      <c r="Q61" s="19" t="s">
        <v>94</v>
      </c>
      <c r="R61" s="19">
        <v>26</v>
      </c>
      <c r="S61" s="20">
        <v>0.69619999999999993</v>
      </c>
      <c r="T61" s="6"/>
      <c r="U61" s="22" t="s">
        <v>13</v>
      </c>
      <c r="V61" s="19" t="s">
        <v>94</v>
      </c>
      <c r="W61" s="19">
        <v>26</v>
      </c>
      <c r="X61" s="20">
        <v>0.43189999999999995</v>
      </c>
      <c r="Y61" s="21"/>
      <c r="Z61" s="18" t="s">
        <v>14</v>
      </c>
      <c r="AA61" s="19" t="s">
        <v>94</v>
      </c>
      <c r="AB61" s="19">
        <v>26</v>
      </c>
      <c r="AC61" s="20">
        <v>0.64859999999999995</v>
      </c>
    </row>
    <row r="62" spans="1:29" x14ac:dyDescent="0.2">
      <c r="A62" s="18" t="s">
        <v>89</v>
      </c>
      <c r="B62" s="19" t="s">
        <v>94</v>
      </c>
      <c r="C62" s="19">
        <v>27</v>
      </c>
      <c r="D62" s="20">
        <v>0.55560000000000009</v>
      </c>
      <c r="F62" s="22" t="s">
        <v>13</v>
      </c>
      <c r="G62" s="19" t="s">
        <v>94</v>
      </c>
      <c r="H62" s="19">
        <v>27</v>
      </c>
      <c r="I62" s="20">
        <v>0.21950000000000003</v>
      </c>
      <c r="J62" s="6"/>
      <c r="K62" s="18" t="s">
        <v>14</v>
      </c>
      <c r="L62" s="19" t="s">
        <v>94</v>
      </c>
      <c r="M62" s="19">
        <v>27</v>
      </c>
      <c r="N62" s="20">
        <v>0.49180000000000001</v>
      </c>
      <c r="P62" s="18" t="s">
        <v>89</v>
      </c>
      <c r="Q62" s="19" t="s">
        <v>94</v>
      </c>
      <c r="R62" s="19">
        <v>27</v>
      </c>
      <c r="S62" s="20">
        <v>0.64280000000000004</v>
      </c>
      <c r="T62" s="6"/>
      <c r="U62" s="22" t="s">
        <v>13</v>
      </c>
      <c r="V62" s="19" t="s">
        <v>94</v>
      </c>
      <c r="W62" s="19">
        <v>27</v>
      </c>
      <c r="X62" s="20">
        <v>0.4667</v>
      </c>
      <c r="Y62" s="21"/>
      <c r="Z62" s="18" t="s">
        <v>14</v>
      </c>
      <c r="AA62" s="19" t="s">
        <v>94</v>
      </c>
      <c r="AB62" s="19">
        <v>27</v>
      </c>
      <c r="AC62" s="20">
        <v>0.65</v>
      </c>
    </row>
    <row r="63" spans="1:29" x14ac:dyDescent="0.2">
      <c r="A63" s="18" t="s">
        <v>89</v>
      </c>
      <c r="B63" s="19" t="s">
        <v>94</v>
      </c>
      <c r="C63" s="19">
        <v>28</v>
      </c>
      <c r="D63" s="20">
        <v>0.52829999999999999</v>
      </c>
      <c r="F63" s="22" t="s">
        <v>13</v>
      </c>
      <c r="G63" s="19" t="s">
        <v>94</v>
      </c>
      <c r="H63" s="19">
        <v>28</v>
      </c>
      <c r="I63" s="20">
        <v>0.55380000000000007</v>
      </c>
      <c r="J63" s="6"/>
      <c r="K63" s="18" t="s">
        <v>14</v>
      </c>
      <c r="L63" s="19" t="s">
        <v>94</v>
      </c>
      <c r="M63" s="19">
        <v>28</v>
      </c>
      <c r="N63" s="20">
        <v>0.4</v>
      </c>
      <c r="P63" s="18" t="s">
        <v>89</v>
      </c>
      <c r="Q63" s="19" t="s">
        <v>94</v>
      </c>
      <c r="R63" s="19">
        <v>28</v>
      </c>
      <c r="S63" s="20">
        <v>0.64280000000000004</v>
      </c>
      <c r="T63" s="6"/>
      <c r="U63" s="22" t="s">
        <v>13</v>
      </c>
      <c r="V63" s="19" t="s">
        <v>94</v>
      </c>
      <c r="W63" s="19">
        <v>28</v>
      </c>
      <c r="X63" s="20">
        <v>0.44190000000000002</v>
      </c>
      <c r="Y63" s="21"/>
      <c r="Z63" s="18" t="s">
        <v>14</v>
      </c>
      <c r="AA63" s="19" t="s">
        <v>94</v>
      </c>
      <c r="AB63" s="19">
        <v>28</v>
      </c>
      <c r="AC63" s="20">
        <v>0.6875</v>
      </c>
    </row>
    <row r="64" spans="1:29" x14ac:dyDescent="0.2">
      <c r="A64" s="18" t="s">
        <v>89</v>
      </c>
      <c r="B64" s="19" t="s">
        <v>94</v>
      </c>
      <c r="C64" s="19">
        <v>29</v>
      </c>
      <c r="D64" s="20">
        <v>0.63149999999999995</v>
      </c>
      <c r="F64" s="22" t="s">
        <v>13</v>
      </c>
      <c r="G64" s="19" t="s">
        <v>94</v>
      </c>
      <c r="H64" s="19">
        <v>29</v>
      </c>
      <c r="I64" s="20">
        <v>0.3387</v>
      </c>
      <c r="J64" s="6"/>
      <c r="K64" s="18" t="s">
        <v>14</v>
      </c>
      <c r="L64" s="19" t="s">
        <v>94</v>
      </c>
      <c r="M64" s="19">
        <v>29</v>
      </c>
      <c r="N64" s="20">
        <v>0.41510000000000002</v>
      </c>
      <c r="P64" s="18" t="s">
        <v>89</v>
      </c>
      <c r="Q64" s="19" t="s">
        <v>94</v>
      </c>
      <c r="R64" s="19">
        <v>29</v>
      </c>
      <c r="S64" s="20">
        <v>0.57139999999999991</v>
      </c>
      <c r="T64" s="6"/>
      <c r="U64" s="22" t="s">
        <v>13</v>
      </c>
      <c r="V64" s="19" t="s">
        <v>94</v>
      </c>
      <c r="W64" s="19">
        <v>29</v>
      </c>
      <c r="X64" s="20">
        <v>0.44440000000000002</v>
      </c>
      <c r="Y64" s="21"/>
      <c r="Z64" s="18" t="s">
        <v>14</v>
      </c>
      <c r="AA64" s="19" t="s">
        <v>94</v>
      </c>
      <c r="AB64" s="19">
        <v>29</v>
      </c>
      <c r="AC64" s="20">
        <v>0.6482</v>
      </c>
    </row>
    <row r="65" spans="1:29" ht="16" thickBot="1" x14ac:dyDescent="0.25">
      <c r="A65" s="25" t="s">
        <v>89</v>
      </c>
      <c r="B65" s="26" t="s">
        <v>94</v>
      </c>
      <c r="C65" s="26">
        <v>30</v>
      </c>
      <c r="D65" s="27">
        <v>0.36109999999999998</v>
      </c>
      <c r="F65" s="28" t="s">
        <v>13</v>
      </c>
      <c r="G65" s="26" t="s">
        <v>94</v>
      </c>
      <c r="H65" s="26">
        <v>30</v>
      </c>
      <c r="I65" s="27">
        <v>0.36930000000000002</v>
      </c>
      <c r="J65" s="6"/>
      <c r="K65" s="25" t="s">
        <v>14</v>
      </c>
      <c r="L65" s="26" t="s">
        <v>94</v>
      </c>
      <c r="M65" s="26">
        <v>30</v>
      </c>
      <c r="N65" s="27">
        <v>0.53129999999999999</v>
      </c>
      <c r="P65" s="25" t="s">
        <v>89</v>
      </c>
      <c r="Q65" s="26" t="s">
        <v>94</v>
      </c>
      <c r="R65" s="26">
        <v>30</v>
      </c>
      <c r="S65" s="27">
        <v>0.77549999999999997</v>
      </c>
      <c r="T65" s="6"/>
      <c r="U65" s="28" t="s">
        <v>13</v>
      </c>
      <c r="V65" s="26" t="s">
        <v>94</v>
      </c>
      <c r="W65" s="26">
        <v>30</v>
      </c>
      <c r="X65" s="27">
        <v>0.4143</v>
      </c>
      <c r="Y65" s="21"/>
      <c r="Z65" s="25" t="s">
        <v>14</v>
      </c>
      <c r="AA65" s="26" t="s">
        <v>94</v>
      </c>
      <c r="AB65" s="26">
        <v>30</v>
      </c>
      <c r="AC65" s="27">
        <v>0.82350000000000001</v>
      </c>
    </row>
    <row r="66" spans="1:29" ht="16" thickBot="1" x14ac:dyDescent="0.25">
      <c r="A66" s="30"/>
      <c r="B66" s="30"/>
      <c r="C66" s="30"/>
      <c r="D66" s="31"/>
      <c r="F66" s="30"/>
      <c r="G66" s="30"/>
      <c r="H66" s="30"/>
      <c r="I66" s="31"/>
      <c r="J66" s="6"/>
      <c r="K66" s="30"/>
      <c r="L66" s="30"/>
      <c r="M66" s="30"/>
      <c r="N66" s="31"/>
      <c r="P66" s="30"/>
      <c r="Q66" s="30"/>
      <c r="R66" s="30"/>
      <c r="S66" s="31"/>
      <c r="T66" s="6"/>
      <c r="U66" s="30"/>
      <c r="V66" s="30"/>
      <c r="W66" s="30"/>
      <c r="X66" s="31"/>
      <c r="Y66" s="21"/>
      <c r="Z66" s="30"/>
      <c r="AA66" s="30"/>
      <c r="AB66" s="30"/>
      <c r="AC66" s="31"/>
    </row>
    <row r="67" spans="1:29" x14ac:dyDescent="0.2">
      <c r="A67" s="9" t="s">
        <v>89</v>
      </c>
      <c r="B67" s="10" t="s">
        <v>95</v>
      </c>
      <c r="C67" s="10">
        <v>1</v>
      </c>
      <c r="D67" s="32">
        <v>0.57569999999999999</v>
      </c>
      <c r="F67" s="13" t="s">
        <v>13</v>
      </c>
      <c r="G67" s="10" t="s">
        <v>95</v>
      </c>
      <c r="H67" s="10">
        <v>1</v>
      </c>
      <c r="I67" s="32">
        <v>0.46160000000000001</v>
      </c>
      <c r="J67" s="6"/>
      <c r="K67" s="9" t="s">
        <v>14</v>
      </c>
      <c r="L67" s="10" t="s">
        <v>95</v>
      </c>
      <c r="M67" s="10">
        <v>1</v>
      </c>
      <c r="N67" s="32">
        <v>0.55559999999999998</v>
      </c>
      <c r="P67" s="9" t="s">
        <v>89</v>
      </c>
      <c r="Q67" s="10" t="s">
        <v>95</v>
      </c>
      <c r="R67" s="10">
        <v>1</v>
      </c>
      <c r="S67" s="32">
        <v>0.45319999999999999</v>
      </c>
      <c r="T67" s="6"/>
      <c r="U67" s="13" t="s">
        <v>13</v>
      </c>
      <c r="V67" s="10" t="s">
        <v>95</v>
      </c>
      <c r="W67" s="10">
        <v>1</v>
      </c>
      <c r="X67" s="32">
        <v>0.3</v>
      </c>
      <c r="Y67" s="21"/>
      <c r="Z67" s="9" t="s">
        <v>14</v>
      </c>
      <c r="AA67" s="10" t="s">
        <v>95</v>
      </c>
      <c r="AB67" s="10">
        <v>1</v>
      </c>
      <c r="AC67" s="32">
        <v>0.56099999999999994</v>
      </c>
    </row>
    <row r="68" spans="1:29" x14ac:dyDescent="0.2">
      <c r="A68" s="18" t="s">
        <v>89</v>
      </c>
      <c r="B68" s="19" t="s">
        <v>95</v>
      </c>
      <c r="C68" s="19">
        <v>2</v>
      </c>
      <c r="D68" s="20">
        <v>0.58540000000000003</v>
      </c>
      <c r="F68" s="22" t="s">
        <v>13</v>
      </c>
      <c r="G68" s="19" t="s">
        <v>95</v>
      </c>
      <c r="H68" s="19">
        <v>2</v>
      </c>
      <c r="I68" s="20">
        <v>0.61909999999999998</v>
      </c>
      <c r="J68" s="6"/>
      <c r="K68" s="18" t="s">
        <v>14</v>
      </c>
      <c r="L68" s="19" t="s">
        <v>95</v>
      </c>
      <c r="M68" s="19">
        <v>2</v>
      </c>
      <c r="N68" s="20">
        <v>0.76</v>
      </c>
      <c r="P68" s="18" t="s">
        <v>89</v>
      </c>
      <c r="Q68" s="19" t="s">
        <v>95</v>
      </c>
      <c r="R68" s="19">
        <v>2</v>
      </c>
      <c r="S68" s="20">
        <v>0.43859999999999999</v>
      </c>
      <c r="T68" s="6"/>
      <c r="U68" s="22" t="s">
        <v>13</v>
      </c>
      <c r="V68" s="19" t="s">
        <v>95</v>
      </c>
      <c r="W68" s="19">
        <v>2</v>
      </c>
      <c r="X68" s="20">
        <v>0.2666</v>
      </c>
      <c r="Y68" s="21"/>
      <c r="Z68" s="18" t="s">
        <v>14</v>
      </c>
      <c r="AA68" s="19" t="s">
        <v>95</v>
      </c>
      <c r="AB68" s="19">
        <v>2</v>
      </c>
      <c r="AC68" s="20">
        <v>0.63830000000000009</v>
      </c>
    </row>
    <row r="69" spans="1:29" x14ac:dyDescent="0.2">
      <c r="A69" s="18" t="s">
        <v>89</v>
      </c>
      <c r="B69" s="19" t="s">
        <v>95</v>
      </c>
      <c r="C69" s="19">
        <v>3</v>
      </c>
      <c r="D69" s="20">
        <v>0.43179999999999996</v>
      </c>
      <c r="F69" s="22" t="s">
        <v>13</v>
      </c>
      <c r="G69" s="19" t="s">
        <v>95</v>
      </c>
      <c r="H69" s="19">
        <v>3</v>
      </c>
      <c r="I69" s="20">
        <v>0.36670000000000003</v>
      </c>
      <c r="J69" s="6"/>
      <c r="K69" s="18" t="s">
        <v>14</v>
      </c>
      <c r="L69" s="19" t="s">
        <v>95</v>
      </c>
      <c r="M69" s="19">
        <v>3</v>
      </c>
      <c r="N69" s="20">
        <v>0.76469999999999994</v>
      </c>
      <c r="P69" s="18" t="s">
        <v>89</v>
      </c>
      <c r="Q69" s="19" t="s">
        <v>95</v>
      </c>
      <c r="R69" s="19">
        <v>3</v>
      </c>
      <c r="S69" s="20">
        <v>0.4844</v>
      </c>
      <c r="T69" s="6"/>
      <c r="U69" s="22" t="s">
        <v>13</v>
      </c>
      <c r="V69" s="19" t="s">
        <v>95</v>
      </c>
      <c r="W69" s="19">
        <v>3</v>
      </c>
      <c r="X69" s="20">
        <v>0.33829999999999999</v>
      </c>
      <c r="Y69" s="21"/>
      <c r="Z69" s="18" t="s">
        <v>14</v>
      </c>
      <c r="AA69" s="19" t="s">
        <v>95</v>
      </c>
      <c r="AB69" s="19">
        <v>3</v>
      </c>
      <c r="AC69" s="20">
        <v>0.66660000000000008</v>
      </c>
    </row>
    <row r="70" spans="1:29" x14ac:dyDescent="0.2">
      <c r="A70" s="18" t="s">
        <v>89</v>
      </c>
      <c r="B70" s="19" t="s">
        <v>95</v>
      </c>
      <c r="C70" s="19">
        <v>4</v>
      </c>
      <c r="D70" s="20">
        <v>0.6</v>
      </c>
      <c r="F70" s="22" t="s">
        <v>13</v>
      </c>
      <c r="G70" s="19" t="s">
        <v>95</v>
      </c>
      <c r="H70" s="19">
        <v>4</v>
      </c>
      <c r="I70" s="20">
        <v>0.53569999999999995</v>
      </c>
      <c r="J70" s="6"/>
      <c r="K70" s="18" t="s">
        <v>14</v>
      </c>
      <c r="L70" s="19" t="s">
        <v>95</v>
      </c>
      <c r="M70" s="19">
        <v>4</v>
      </c>
      <c r="N70" s="20">
        <v>0.58820000000000006</v>
      </c>
      <c r="P70" s="18" t="s">
        <v>89</v>
      </c>
      <c r="Q70" s="19" t="s">
        <v>95</v>
      </c>
      <c r="R70" s="19">
        <v>4</v>
      </c>
      <c r="S70" s="20">
        <v>0.49199999999999999</v>
      </c>
      <c r="T70" s="6"/>
      <c r="U70" s="22" t="s">
        <v>13</v>
      </c>
      <c r="V70" s="19" t="s">
        <v>95</v>
      </c>
      <c r="W70" s="19">
        <v>4</v>
      </c>
      <c r="X70" s="20">
        <v>0.24340000000000001</v>
      </c>
      <c r="Y70" s="21"/>
      <c r="Z70" s="18" t="s">
        <v>14</v>
      </c>
      <c r="AA70" s="19" t="s">
        <v>95</v>
      </c>
      <c r="AB70" s="19">
        <v>4</v>
      </c>
      <c r="AC70" s="20">
        <v>0.54720000000000002</v>
      </c>
    </row>
    <row r="71" spans="1:29" x14ac:dyDescent="0.2">
      <c r="A71" s="18" t="s">
        <v>89</v>
      </c>
      <c r="B71" s="19" t="s">
        <v>95</v>
      </c>
      <c r="C71" s="19">
        <v>5</v>
      </c>
      <c r="D71" s="20">
        <v>0.45840000000000003</v>
      </c>
      <c r="F71" s="22" t="s">
        <v>13</v>
      </c>
      <c r="G71" s="19" t="s">
        <v>95</v>
      </c>
      <c r="H71" s="19">
        <v>5</v>
      </c>
      <c r="I71" s="20">
        <v>0.42859999999999998</v>
      </c>
      <c r="J71" s="6"/>
      <c r="K71" s="18" t="s">
        <v>14</v>
      </c>
      <c r="L71" s="19" t="s">
        <v>95</v>
      </c>
      <c r="M71" s="19">
        <v>5</v>
      </c>
      <c r="N71" s="20">
        <v>0.51349999999999996</v>
      </c>
      <c r="P71" s="18" t="s">
        <v>89</v>
      </c>
      <c r="Q71" s="19" t="s">
        <v>95</v>
      </c>
      <c r="R71" s="19">
        <v>5</v>
      </c>
      <c r="S71" s="20">
        <v>0.42099999999999999</v>
      </c>
      <c r="T71" s="6"/>
      <c r="U71" s="22" t="s">
        <v>13</v>
      </c>
      <c r="V71" s="19" t="s">
        <v>95</v>
      </c>
      <c r="W71" s="19">
        <v>5</v>
      </c>
      <c r="X71" s="20">
        <v>0.30209999999999998</v>
      </c>
      <c r="Y71" s="21"/>
      <c r="Z71" s="18" t="s">
        <v>14</v>
      </c>
      <c r="AA71" s="19" t="s">
        <v>95</v>
      </c>
      <c r="AB71" s="19">
        <v>5</v>
      </c>
      <c r="AC71" s="20">
        <v>0.6875</v>
      </c>
    </row>
    <row r="72" spans="1:29" x14ac:dyDescent="0.2">
      <c r="A72" s="18" t="s">
        <v>89</v>
      </c>
      <c r="B72" s="19" t="s">
        <v>95</v>
      </c>
      <c r="C72" s="19">
        <v>6</v>
      </c>
      <c r="D72" s="20">
        <v>0.53569999999999995</v>
      </c>
      <c r="F72" s="22" t="s">
        <v>13</v>
      </c>
      <c r="G72" s="19" t="s">
        <v>95</v>
      </c>
      <c r="H72" s="19">
        <v>6</v>
      </c>
      <c r="I72" s="20">
        <v>0.57899999999999996</v>
      </c>
      <c r="J72" s="6"/>
      <c r="K72" s="18" t="s">
        <v>14</v>
      </c>
      <c r="L72" s="19" t="s">
        <v>95</v>
      </c>
      <c r="M72" s="19">
        <v>6</v>
      </c>
      <c r="N72" s="20">
        <v>0.42499999999999999</v>
      </c>
      <c r="P72" s="18" t="s">
        <v>89</v>
      </c>
      <c r="Q72" s="19" t="s">
        <v>95</v>
      </c>
      <c r="R72" s="19">
        <v>6</v>
      </c>
      <c r="S72" s="20">
        <v>0.51019999999999999</v>
      </c>
      <c r="T72" s="6"/>
      <c r="U72" s="22" t="s">
        <v>13</v>
      </c>
      <c r="V72" s="19" t="s">
        <v>95</v>
      </c>
      <c r="W72" s="19">
        <v>6</v>
      </c>
      <c r="X72" s="20">
        <v>0.4546</v>
      </c>
      <c r="Y72" s="21"/>
      <c r="Z72" s="18" t="s">
        <v>14</v>
      </c>
      <c r="AA72" s="19" t="s">
        <v>95</v>
      </c>
      <c r="AB72" s="19">
        <v>6</v>
      </c>
      <c r="AC72" s="20">
        <v>0.60000000000000009</v>
      </c>
    </row>
    <row r="73" spans="1:29" x14ac:dyDescent="0.2">
      <c r="A73" s="18" t="s">
        <v>89</v>
      </c>
      <c r="B73" s="19" t="s">
        <v>95</v>
      </c>
      <c r="C73" s="19">
        <v>7</v>
      </c>
      <c r="D73" s="20">
        <v>0.46660000000000001</v>
      </c>
      <c r="F73" s="22" t="s">
        <v>13</v>
      </c>
      <c r="G73" s="19" t="s">
        <v>95</v>
      </c>
      <c r="H73" s="19">
        <v>7</v>
      </c>
      <c r="I73" s="20">
        <v>0.68179999999999996</v>
      </c>
      <c r="J73" s="6"/>
      <c r="K73" s="18" t="s">
        <v>14</v>
      </c>
      <c r="L73" s="19" t="s">
        <v>95</v>
      </c>
      <c r="M73" s="19">
        <v>7</v>
      </c>
      <c r="N73" s="20">
        <v>0.58189999999999997</v>
      </c>
      <c r="P73" s="18" t="s">
        <v>89</v>
      </c>
      <c r="Q73" s="19" t="s">
        <v>95</v>
      </c>
      <c r="R73" s="19">
        <v>7</v>
      </c>
      <c r="S73" s="20">
        <v>0.68080000000000007</v>
      </c>
      <c r="T73" s="6"/>
      <c r="U73" s="22" t="s">
        <v>13</v>
      </c>
      <c r="V73" s="19" t="s">
        <v>95</v>
      </c>
      <c r="W73" s="19">
        <v>7</v>
      </c>
      <c r="X73" s="20">
        <v>0.35709999999999997</v>
      </c>
      <c r="Y73" s="21"/>
      <c r="Z73" s="18" t="s">
        <v>14</v>
      </c>
      <c r="AA73" s="19" t="s">
        <v>95</v>
      </c>
      <c r="AB73" s="19">
        <v>7</v>
      </c>
      <c r="AC73" s="20">
        <v>0.625</v>
      </c>
    </row>
    <row r="74" spans="1:29" x14ac:dyDescent="0.2">
      <c r="A74" s="18" t="s">
        <v>89</v>
      </c>
      <c r="B74" s="19" t="s">
        <v>95</v>
      </c>
      <c r="C74" s="19">
        <v>8</v>
      </c>
      <c r="D74" s="20">
        <v>0.37039999999999995</v>
      </c>
      <c r="F74" s="22" t="s">
        <v>13</v>
      </c>
      <c r="G74" s="19" t="s">
        <v>95</v>
      </c>
      <c r="H74" s="19">
        <v>8</v>
      </c>
      <c r="I74" s="20">
        <v>0.3</v>
      </c>
      <c r="J74" s="6"/>
      <c r="K74" s="18" t="s">
        <v>14</v>
      </c>
      <c r="L74" s="19" t="s">
        <v>95</v>
      </c>
      <c r="M74" s="19">
        <v>8</v>
      </c>
      <c r="N74" s="20">
        <v>0.63159999999999994</v>
      </c>
      <c r="P74" s="18" t="s">
        <v>89</v>
      </c>
      <c r="Q74" s="19" t="s">
        <v>95</v>
      </c>
      <c r="R74" s="19">
        <v>8</v>
      </c>
      <c r="S74" s="20">
        <v>0.7742</v>
      </c>
      <c r="T74" s="6"/>
      <c r="U74" s="22" t="s">
        <v>13</v>
      </c>
      <c r="V74" s="19" t="s">
        <v>95</v>
      </c>
      <c r="W74" s="19">
        <v>8</v>
      </c>
      <c r="X74" s="20">
        <v>0.26549999999999996</v>
      </c>
      <c r="Y74" s="21"/>
      <c r="Z74" s="18" t="s">
        <v>14</v>
      </c>
      <c r="AA74" s="19" t="s">
        <v>95</v>
      </c>
      <c r="AB74" s="19">
        <v>8</v>
      </c>
      <c r="AC74" s="20">
        <v>0.70909999999999995</v>
      </c>
    </row>
    <row r="75" spans="1:29" x14ac:dyDescent="0.2">
      <c r="A75" s="18" t="s">
        <v>89</v>
      </c>
      <c r="B75" s="19" t="s">
        <v>95</v>
      </c>
      <c r="C75" s="19">
        <v>9</v>
      </c>
      <c r="D75" s="20">
        <v>0.36359999999999998</v>
      </c>
      <c r="F75" s="22" t="s">
        <v>13</v>
      </c>
      <c r="G75" s="19" t="s">
        <v>95</v>
      </c>
      <c r="H75" s="19">
        <v>9</v>
      </c>
      <c r="I75" s="20">
        <v>0.52769999999999995</v>
      </c>
      <c r="J75" s="6"/>
      <c r="K75" s="18" t="s">
        <v>14</v>
      </c>
      <c r="L75" s="19" t="s">
        <v>95</v>
      </c>
      <c r="M75" s="19">
        <v>9</v>
      </c>
      <c r="N75" s="20">
        <v>0.5897</v>
      </c>
      <c r="P75" s="18" t="s">
        <v>89</v>
      </c>
      <c r="Q75" s="19" t="s">
        <v>95</v>
      </c>
      <c r="R75" s="19">
        <v>9</v>
      </c>
      <c r="S75" s="20">
        <v>0.40839999999999999</v>
      </c>
      <c r="T75" s="6"/>
      <c r="U75" s="22" t="s">
        <v>13</v>
      </c>
      <c r="V75" s="19" t="s">
        <v>95</v>
      </c>
      <c r="W75" s="19">
        <v>9</v>
      </c>
      <c r="X75" s="20">
        <v>0.46050000000000002</v>
      </c>
      <c r="Y75" s="21"/>
      <c r="Z75" s="18" t="s">
        <v>14</v>
      </c>
      <c r="AA75" s="19" t="s">
        <v>95</v>
      </c>
      <c r="AB75" s="19">
        <v>9</v>
      </c>
      <c r="AC75" s="20">
        <v>0.8095</v>
      </c>
    </row>
    <row r="76" spans="1:29" x14ac:dyDescent="0.2">
      <c r="A76" s="18" t="s">
        <v>89</v>
      </c>
      <c r="B76" s="19" t="s">
        <v>95</v>
      </c>
      <c r="C76" s="19">
        <v>10</v>
      </c>
      <c r="D76" s="20">
        <v>0.46160000000000001</v>
      </c>
      <c r="F76" s="22" t="s">
        <v>13</v>
      </c>
      <c r="G76" s="19" t="s">
        <v>95</v>
      </c>
      <c r="H76" s="19">
        <v>10</v>
      </c>
      <c r="I76" s="20">
        <v>0.4</v>
      </c>
      <c r="J76" s="6"/>
      <c r="K76" s="18" t="s">
        <v>14</v>
      </c>
      <c r="L76" s="19" t="s">
        <v>95</v>
      </c>
      <c r="M76" s="19">
        <v>10</v>
      </c>
      <c r="N76" s="20">
        <v>0.65379999999999994</v>
      </c>
      <c r="P76" s="18" t="s">
        <v>89</v>
      </c>
      <c r="Q76" s="19" t="s">
        <v>95</v>
      </c>
      <c r="R76" s="19">
        <v>10</v>
      </c>
      <c r="S76" s="20">
        <v>0.8085</v>
      </c>
      <c r="T76" s="6"/>
      <c r="U76" s="22" t="s">
        <v>13</v>
      </c>
      <c r="V76" s="19" t="s">
        <v>95</v>
      </c>
      <c r="W76" s="19">
        <v>10</v>
      </c>
      <c r="X76" s="20">
        <v>0.34689999999999999</v>
      </c>
      <c r="Y76" s="21"/>
      <c r="Z76" s="18" t="s">
        <v>14</v>
      </c>
      <c r="AA76" s="19" t="s">
        <v>95</v>
      </c>
      <c r="AB76" s="19">
        <v>10</v>
      </c>
      <c r="AC76" s="20">
        <v>0.74199999999999999</v>
      </c>
    </row>
    <row r="77" spans="1:29" x14ac:dyDescent="0.2">
      <c r="A77" s="18" t="s">
        <v>89</v>
      </c>
      <c r="B77" s="19" t="s">
        <v>95</v>
      </c>
      <c r="C77" s="19">
        <v>11</v>
      </c>
      <c r="D77" s="20">
        <v>0.4</v>
      </c>
      <c r="F77" s="22" t="s">
        <v>13</v>
      </c>
      <c r="G77" s="19" t="s">
        <v>95</v>
      </c>
      <c r="H77" s="19">
        <v>11</v>
      </c>
      <c r="I77" s="20">
        <v>0.41659999999999997</v>
      </c>
      <c r="J77" s="6"/>
      <c r="K77" s="18" t="s">
        <v>14</v>
      </c>
      <c r="L77" s="19" t="s">
        <v>95</v>
      </c>
      <c r="M77" s="19">
        <v>11</v>
      </c>
      <c r="N77" s="20">
        <v>0.57699999999999996</v>
      </c>
      <c r="P77" s="18" t="s">
        <v>89</v>
      </c>
      <c r="Q77" s="19" t="s">
        <v>95</v>
      </c>
      <c r="R77" s="19">
        <v>11</v>
      </c>
      <c r="S77" s="20">
        <v>0.42000000000000004</v>
      </c>
      <c r="T77" s="6"/>
      <c r="U77" s="22" t="s">
        <v>13</v>
      </c>
      <c r="V77" s="19" t="s">
        <v>95</v>
      </c>
      <c r="W77" s="19">
        <v>11</v>
      </c>
      <c r="X77" s="20">
        <v>0.39760000000000001</v>
      </c>
      <c r="Y77" s="21"/>
      <c r="Z77" s="18" t="s">
        <v>14</v>
      </c>
      <c r="AA77" s="19" t="s">
        <v>95</v>
      </c>
      <c r="AB77" s="19">
        <v>11</v>
      </c>
      <c r="AC77" s="20">
        <v>0.76670000000000005</v>
      </c>
    </row>
    <row r="78" spans="1:29" x14ac:dyDescent="0.2">
      <c r="A78" s="18" t="s">
        <v>89</v>
      </c>
      <c r="B78" s="19" t="s">
        <v>95</v>
      </c>
      <c r="C78" s="19">
        <v>12</v>
      </c>
      <c r="D78" s="20">
        <v>0.45450000000000002</v>
      </c>
      <c r="F78" s="22" t="s">
        <v>13</v>
      </c>
      <c r="G78" s="19" t="s">
        <v>95</v>
      </c>
      <c r="H78" s="19">
        <v>12</v>
      </c>
      <c r="I78" s="20">
        <v>0.3589</v>
      </c>
      <c r="J78" s="6"/>
      <c r="K78" s="18" t="s">
        <v>14</v>
      </c>
      <c r="L78" s="19" t="s">
        <v>95</v>
      </c>
      <c r="M78" s="19">
        <v>12</v>
      </c>
      <c r="N78" s="20">
        <v>0.58340000000000003</v>
      </c>
      <c r="P78" s="18" t="s">
        <v>89</v>
      </c>
      <c r="Q78" s="19" t="s">
        <v>95</v>
      </c>
      <c r="R78" s="19">
        <v>12</v>
      </c>
      <c r="S78" s="20">
        <v>0.4909</v>
      </c>
      <c r="T78" s="6"/>
      <c r="U78" s="22" t="s">
        <v>13</v>
      </c>
      <c r="V78" s="19" t="s">
        <v>95</v>
      </c>
      <c r="W78" s="19">
        <v>12</v>
      </c>
      <c r="X78" s="20">
        <v>0.28569999999999995</v>
      </c>
      <c r="Y78" s="21"/>
      <c r="Z78" s="18" t="s">
        <v>14</v>
      </c>
      <c r="AA78" s="19" t="s">
        <v>95</v>
      </c>
      <c r="AB78" s="19">
        <v>12</v>
      </c>
      <c r="AC78" s="20">
        <v>0.63629999999999998</v>
      </c>
    </row>
    <row r="79" spans="1:29" x14ac:dyDescent="0.2">
      <c r="A79" s="18" t="s">
        <v>89</v>
      </c>
      <c r="B79" s="19" t="s">
        <v>95</v>
      </c>
      <c r="C79" s="19">
        <v>13</v>
      </c>
      <c r="D79" s="20">
        <v>0.5</v>
      </c>
      <c r="F79" s="22" t="s">
        <v>13</v>
      </c>
      <c r="G79" s="19" t="s">
        <v>95</v>
      </c>
      <c r="H79" s="19">
        <v>13</v>
      </c>
      <c r="I79" s="20">
        <v>0.3387</v>
      </c>
      <c r="J79" s="6"/>
      <c r="K79" s="18" t="s">
        <v>14</v>
      </c>
      <c r="L79" s="19" t="s">
        <v>95</v>
      </c>
      <c r="M79" s="19">
        <v>13</v>
      </c>
      <c r="N79" s="20">
        <v>0.4</v>
      </c>
      <c r="P79" s="18" t="s">
        <v>89</v>
      </c>
      <c r="Q79" s="19" t="s">
        <v>95</v>
      </c>
      <c r="R79" s="19">
        <v>13</v>
      </c>
      <c r="S79" s="20">
        <v>0.55000000000000004</v>
      </c>
      <c r="T79" s="6"/>
      <c r="U79" s="22" t="s">
        <v>13</v>
      </c>
      <c r="V79" s="19" t="s">
        <v>95</v>
      </c>
      <c r="W79" s="19">
        <v>13</v>
      </c>
      <c r="X79" s="20">
        <v>0.38380000000000003</v>
      </c>
      <c r="Y79" s="21"/>
      <c r="Z79" s="18" t="s">
        <v>14</v>
      </c>
      <c r="AA79" s="19" t="s">
        <v>95</v>
      </c>
      <c r="AB79" s="19">
        <v>13</v>
      </c>
      <c r="AC79" s="20">
        <v>0.53839999999999999</v>
      </c>
    </row>
    <row r="80" spans="1:29" x14ac:dyDescent="0.2">
      <c r="A80" s="18" t="s">
        <v>89</v>
      </c>
      <c r="B80" s="19" t="s">
        <v>95</v>
      </c>
      <c r="C80" s="19">
        <v>14</v>
      </c>
      <c r="D80" s="20">
        <v>0.40629999999999999</v>
      </c>
      <c r="F80" s="22" t="s">
        <v>13</v>
      </c>
      <c r="G80" s="19" t="s">
        <v>95</v>
      </c>
      <c r="H80" s="19">
        <v>14</v>
      </c>
      <c r="I80" s="20">
        <v>0.3614</v>
      </c>
      <c r="J80" s="6"/>
      <c r="K80" s="18" t="s">
        <v>14</v>
      </c>
      <c r="L80" s="19" t="s">
        <v>95</v>
      </c>
      <c r="M80" s="19">
        <v>14</v>
      </c>
      <c r="N80" s="20">
        <v>0.56609999999999994</v>
      </c>
      <c r="P80" s="18" t="s">
        <v>89</v>
      </c>
      <c r="Q80" s="19" t="s">
        <v>95</v>
      </c>
      <c r="R80" s="19">
        <v>14</v>
      </c>
      <c r="S80" s="20">
        <v>0.54549999999999998</v>
      </c>
      <c r="T80" s="6"/>
      <c r="U80" s="22" t="s">
        <v>13</v>
      </c>
      <c r="V80" s="19" t="s">
        <v>95</v>
      </c>
      <c r="W80" s="19">
        <v>14</v>
      </c>
      <c r="X80" s="20">
        <v>0.38890000000000002</v>
      </c>
      <c r="Y80" s="21"/>
      <c r="Z80" s="18" t="s">
        <v>14</v>
      </c>
      <c r="AA80" s="19" t="s">
        <v>95</v>
      </c>
      <c r="AB80" s="19">
        <v>14</v>
      </c>
      <c r="AC80" s="20">
        <v>0.59610000000000007</v>
      </c>
    </row>
    <row r="81" spans="1:29" x14ac:dyDescent="0.2">
      <c r="A81" s="18" t="s">
        <v>89</v>
      </c>
      <c r="B81" s="19" t="s">
        <v>95</v>
      </c>
      <c r="C81" s="19">
        <v>15</v>
      </c>
      <c r="D81" s="20">
        <v>0.4</v>
      </c>
      <c r="F81" s="22" t="s">
        <v>13</v>
      </c>
      <c r="G81" s="19" t="s">
        <v>95</v>
      </c>
      <c r="H81" s="19">
        <v>15</v>
      </c>
      <c r="I81" s="20">
        <v>0.27089999999999997</v>
      </c>
      <c r="J81" s="6"/>
      <c r="K81" s="18" t="s">
        <v>14</v>
      </c>
      <c r="L81" s="19" t="s">
        <v>95</v>
      </c>
      <c r="M81" s="19">
        <v>15</v>
      </c>
      <c r="N81" s="20">
        <v>0.53839999999999999</v>
      </c>
      <c r="P81" s="18" t="s">
        <v>89</v>
      </c>
      <c r="Q81" s="19" t="s">
        <v>95</v>
      </c>
      <c r="R81" s="19">
        <v>15</v>
      </c>
      <c r="S81" s="20">
        <v>0.37319999999999998</v>
      </c>
      <c r="T81" s="6"/>
      <c r="U81" s="22" t="s">
        <v>13</v>
      </c>
      <c r="V81" s="19" t="s">
        <v>95</v>
      </c>
      <c r="W81" s="19">
        <v>15</v>
      </c>
      <c r="X81" s="20">
        <v>0.19109999999999999</v>
      </c>
      <c r="Y81" s="21"/>
      <c r="Z81" s="18" t="s">
        <v>14</v>
      </c>
      <c r="AA81" s="19" t="s">
        <v>95</v>
      </c>
      <c r="AB81" s="19">
        <v>15</v>
      </c>
      <c r="AC81" s="20">
        <v>0.53849999999999998</v>
      </c>
    </row>
    <row r="82" spans="1:29" x14ac:dyDescent="0.2">
      <c r="A82" s="18" t="s">
        <v>89</v>
      </c>
      <c r="B82" s="19" t="s">
        <v>95</v>
      </c>
      <c r="C82" s="19">
        <v>16</v>
      </c>
      <c r="D82" s="20">
        <v>0.38239999999999996</v>
      </c>
      <c r="F82" s="22" t="s">
        <v>13</v>
      </c>
      <c r="G82" s="19" t="s">
        <v>95</v>
      </c>
      <c r="H82" s="19">
        <v>16</v>
      </c>
      <c r="I82" s="20">
        <v>0.42100000000000004</v>
      </c>
      <c r="J82" s="6"/>
      <c r="K82" s="18" t="s">
        <v>14</v>
      </c>
      <c r="L82" s="19" t="s">
        <v>95</v>
      </c>
      <c r="M82" s="19">
        <v>16</v>
      </c>
      <c r="N82" s="20">
        <v>0.51719999999999999</v>
      </c>
      <c r="P82" s="18" t="s">
        <v>89</v>
      </c>
      <c r="Q82" s="19" t="s">
        <v>95</v>
      </c>
      <c r="R82" s="19">
        <v>16</v>
      </c>
      <c r="S82" s="20">
        <v>0.53570000000000007</v>
      </c>
      <c r="T82" s="6"/>
      <c r="U82" s="22" t="s">
        <v>13</v>
      </c>
      <c r="V82" s="19" t="s">
        <v>95</v>
      </c>
      <c r="W82" s="19">
        <v>16</v>
      </c>
      <c r="X82" s="20">
        <v>0.39710000000000001</v>
      </c>
      <c r="Y82" s="21"/>
      <c r="Z82" s="18" t="s">
        <v>14</v>
      </c>
      <c r="AA82" s="19" t="s">
        <v>95</v>
      </c>
      <c r="AB82" s="19">
        <v>16</v>
      </c>
      <c r="AC82" s="20">
        <v>0.78259999999999996</v>
      </c>
    </row>
    <row r="83" spans="1:29" x14ac:dyDescent="0.2">
      <c r="A83" s="18" t="s">
        <v>89</v>
      </c>
      <c r="B83" s="19" t="s">
        <v>95</v>
      </c>
      <c r="C83" s="19">
        <v>17</v>
      </c>
      <c r="D83" s="20">
        <v>0.53490000000000004</v>
      </c>
      <c r="F83" s="22" t="s">
        <v>13</v>
      </c>
      <c r="G83" s="19" t="s">
        <v>95</v>
      </c>
      <c r="H83" s="19">
        <v>17</v>
      </c>
      <c r="I83" s="20">
        <v>0.45939999999999998</v>
      </c>
      <c r="J83" s="6"/>
      <c r="K83" s="18" t="s">
        <v>14</v>
      </c>
      <c r="L83" s="19" t="s">
        <v>95</v>
      </c>
      <c r="M83" s="19">
        <v>17</v>
      </c>
      <c r="N83" s="20">
        <v>0.59379999999999999</v>
      </c>
      <c r="P83" s="18" t="s">
        <v>89</v>
      </c>
      <c r="Q83" s="19" t="s">
        <v>95</v>
      </c>
      <c r="R83" s="19">
        <v>17</v>
      </c>
      <c r="S83" s="20">
        <v>0.54</v>
      </c>
      <c r="T83" s="6"/>
      <c r="U83" s="22" t="s">
        <v>13</v>
      </c>
      <c r="V83" s="19" t="s">
        <v>95</v>
      </c>
      <c r="W83" s="19">
        <v>17</v>
      </c>
      <c r="X83" s="20">
        <v>0.24000000000000002</v>
      </c>
      <c r="Y83" s="21"/>
      <c r="Z83" s="18" t="s">
        <v>14</v>
      </c>
      <c r="AA83" s="19" t="s">
        <v>95</v>
      </c>
      <c r="AB83" s="19">
        <v>17</v>
      </c>
      <c r="AC83" s="20">
        <v>0.77269999999999994</v>
      </c>
    </row>
    <row r="84" spans="1:29" x14ac:dyDescent="0.2">
      <c r="A84" s="18" t="s">
        <v>89</v>
      </c>
      <c r="B84" s="19" t="s">
        <v>95</v>
      </c>
      <c r="C84" s="19">
        <v>18</v>
      </c>
      <c r="D84" s="20">
        <v>0.40739999999999998</v>
      </c>
      <c r="F84" s="22" t="s">
        <v>13</v>
      </c>
      <c r="G84" s="19" t="s">
        <v>95</v>
      </c>
      <c r="H84" s="19">
        <v>18</v>
      </c>
      <c r="I84" s="20">
        <v>0.44229999999999997</v>
      </c>
      <c r="J84" s="6"/>
      <c r="K84" s="18" t="s">
        <v>14</v>
      </c>
      <c r="L84" s="19" t="s">
        <v>95</v>
      </c>
      <c r="M84" s="19">
        <v>18</v>
      </c>
      <c r="N84" s="20">
        <v>0.55000000000000004</v>
      </c>
      <c r="P84" s="18" t="s">
        <v>89</v>
      </c>
      <c r="Q84" s="19" t="s">
        <v>95</v>
      </c>
      <c r="R84" s="19">
        <v>18</v>
      </c>
      <c r="S84" s="20">
        <v>0.53490000000000004</v>
      </c>
      <c r="T84" s="6"/>
      <c r="U84" s="22" t="s">
        <v>13</v>
      </c>
      <c r="V84" s="19" t="s">
        <v>95</v>
      </c>
      <c r="W84" s="19">
        <v>18</v>
      </c>
      <c r="X84" s="20">
        <v>0.46870000000000001</v>
      </c>
      <c r="Y84" s="21"/>
      <c r="Z84" s="18" t="s">
        <v>14</v>
      </c>
      <c r="AA84" s="19" t="s">
        <v>95</v>
      </c>
      <c r="AB84" s="19">
        <v>18</v>
      </c>
      <c r="AC84" s="20">
        <v>0.78</v>
      </c>
    </row>
    <row r="85" spans="1:29" x14ac:dyDescent="0.2">
      <c r="A85" s="18" t="s">
        <v>89</v>
      </c>
      <c r="B85" s="19" t="s">
        <v>95</v>
      </c>
      <c r="C85" s="19">
        <v>19</v>
      </c>
      <c r="D85" s="20">
        <v>0.5</v>
      </c>
      <c r="F85" s="22" t="s">
        <v>13</v>
      </c>
      <c r="G85" s="19" t="s">
        <v>95</v>
      </c>
      <c r="H85" s="19">
        <v>19</v>
      </c>
      <c r="I85" s="20">
        <v>0.4103</v>
      </c>
      <c r="J85" s="6"/>
      <c r="K85" s="18" t="s">
        <v>14</v>
      </c>
      <c r="L85" s="19" t="s">
        <v>95</v>
      </c>
      <c r="M85" s="19">
        <v>19</v>
      </c>
      <c r="N85" s="20">
        <v>0.5</v>
      </c>
      <c r="P85" s="18" t="s">
        <v>89</v>
      </c>
      <c r="Q85" s="19" t="s">
        <v>95</v>
      </c>
      <c r="R85" s="19">
        <v>19</v>
      </c>
      <c r="S85" s="20">
        <v>0.50880000000000003</v>
      </c>
      <c r="T85" s="6"/>
      <c r="U85" s="22" t="s">
        <v>13</v>
      </c>
      <c r="V85" s="19" t="s">
        <v>95</v>
      </c>
      <c r="W85" s="19">
        <v>19</v>
      </c>
      <c r="X85" s="20">
        <v>0.40280000000000005</v>
      </c>
      <c r="Y85" s="21"/>
      <c r="Z85" s="18" t="s">
        <v>14</v>
      </c>
      <c r="AA85" s="19" t="s">
        <v>95</v>
      </c>
      <c r="AB85" s="19">
        <v>19</v>
      </c>
      <c r="AC85" s="20">
        <v>0.68579999999999997</v>
      </c>
    </row>
    <row r="86" spans="1:29" x14ac:dyDescent="0.2">
      <c r="A86" s="18" t="s">
        <v>89</v>
      </c>
      <c r="B86" s="19" t="s">
        <v>95</v>
      </c>
      <c r="C86" s="19">
        <v>20</v>
      </c>
      <c r="D86" s="20">
        <v>0.55549999999999999</v>
      </c>
      <c r="F86" s="22" t="s">
        <v>13</v>
      </c>
      <c r="G86" s="19" t="s">
        <v>95</v>
      </c>
      <c r="H86" s="19">
        <v>20</v>
      </c>
      <c r="I86" s="20">
        <v>0.3448</v>
      </c>
      <c r="J86" s="6"/>
      <c r="K86" s="18" t="s">
        <v>14</v>
      </c>
      <c r="L86" s="19" t="s">
        <v>95</v>
      </c>
      <c r="M86" s="19">
        <v>20</v>
      </c>
      <c r="N86" s="20">
        <v>0.3871</v>
      </c>
      <c r="P86" s="18" t="s">
        <v>89</v>
      </c>
      <c r="Q86" s="19" t="s">
        <v>95</v>
      </c>
      <c r="R86" s="19">
        <v>20</v>
      </c>
      <c r="S86" s="20">
        <v>0.4375</v>
      </c>
      <c r="T86" s="6"/>
      <c r="U86" s="22" t="s">
        <v>13</v>
      </c>
      <c r="V86" s="19" t="s">
        <v>95</v>
      </c>
      <c r="W86" s="19">
        <v>20</v>
      </c>
      <c r="X86" s="20">
        <v>0.35619999999999996</v>
      </c>
      <c r="Y86" s="21"/>
      <c r="Z86" s="18" t="s">
        <v>14</v>
      </c>
      <c r="AA86" s="19" t="s">
        <v>95</v>
      </c>
      <c r="AB86" s="19">
        <v>20</v>
      </c>
      <c r="AC86" s="20">
        <v>0.63339999999999996</v>
      </c>
    </row>
    <row r="87" spans="1:29" x14ac:dyDescent="0.2">
      <c r="A87" s="18" t="s">
        <v>89</v>
      </c>
      <c r="B87" s="19" t="s">
        <v>95</v>
      </c>
      <c r="C87" s="19">
        <v>21</v>
      </c>
      <c r="D87" s="20">
        <v>0.62969999999999993</v>
      </c>
      <c r="F87" s="22" t="s">
        <v>13</v>
      </c>
      <c r="G87" s="19" t="s">
        <v>95</v>
      </c>
      <c r="H87" s="19">
        <v>21</v>
      </c>
      <c r="I87" s="20">
        <v>0.32689999999999997</v>
      </c>
      <c r="J87" s="6"/>
      <c r="K87" s="18" t="s">
        <v>14</v>
      </c>
      <c r="L87" s="19" t="s">
        <v>95</v>
      </c>
      <c r="M87" s="19">
        <v>21</v>
      </c>
      <c r="N87" s="20">
        <v>0.54830000000000001</v>
      </c>
      <c r="P87" s="18" t="s">
        <v>89</v>
      </c>
      <c r="Q87" s="19" t="s">
        <v>95</v>
      </c>
      <c r="R87" s="19">
        <v>21</v>
      </c>
      <c r="S87" s="20">
        <v>0.55319999999999991</v>
      </c>
      <c r="T87" s="6"/>
      <c r="U87" s="22" t="s">
        <v>13</v>
      </c>
      <c r="V87" s="19" t="s">
        <v>95</v>
      </c>
      <c r="W87" s="19">
        <v>21</v>
      </c>
      <c r="X87" s="20">
        <v>0.3165</v>
      </c>
      <c r="Y87" s="21"/>
      <c r="Z87" s="18" t="s">
        <v>14</v>
      </c>
      <c r="AA87" s="19" t="s">
        <v>95</v>
      </c>
      <c r="AB87" s="19">
        <v>21</v>
      </c>
      <c r="AC87" s="20">
        <v>0.60719999999999996</v>
      </c>
    </row>
    <row r="88" spans="1:29" x14ac:dyDescent="0.2">
      <c r="A88" s="18" t="s">
        <v>89</v>
      </c>
      <c r="B88" s="19" t="s">
        <v>95</v>
      </c>
      <c r="C88" s="19">
        <v>22</v>
      </c>
      <c r="D88" s="20">
        <v>0.44440000000000002</v>
      </c>
      <c r="F88" s="22" t="s">
        <v>13</v>
      </c>
      <c r="G88" s="19" t="s">
        <v>95</v>
      </c>
      <c r="H88" s="19">
        <v>22</v>
      </c>
      <c r="I88" s="20">
        <v>0.53570000000000007</v>
      </c>
      <c r="J88" s="6"/>
      <c r="K88" s="18" t="s">
        <v>14</v>
      </c>
      <c r="L88" s="19" t="s">
        <v>95</v>
      </c>
      <c r="M88" s="19">
        <v>22</v>
      </c>
      <c r="N88" s="20">
        <v>0.48719999999999997</v>
      </c>
      <c r="P88" s="18" t="s">
        <v>89</v>
      </c>
      <c r="Q88" s="19" t="s">
        <v>95</v>
      </c>
      <c r="R88" s="19">
        <v>22</v>
      </c>
      <c r="S88" s="20">
        <v>0.51349999999999996</v>
      </c>
      <c r="T88" s="6"/>
      <c r="U88" s="22" t="s">
        <v>13</v>
      </c>
      <c r="V88" s="19" t="s">
        <v>95</v>
      </c>
      <c r="W88" s="19">
        <v>22</v>
      </c>
      <c r="X88" s="20">
        <v>0.30609999999999998</v>
      </c>
      <c r="Y88" s="21"/>
      <c r="Z88" s="18" t="s">
        <v>14</v>
      </c>
      <c r="AA88" s="19" t="s">
        <v>95</v>
      </c>
      <c r="AB88" s="19">
        <v>22</v>
      </c>
      <c r="AC88" s="20">
        <v>0.63790000000000002</v>
      </c>
    </row>
    <row r="89" spans="1:29" x14ac:dyDescent="0.2">
      <c r="A89" s="18" t="s">
        <v>89</v>
      </c>
      <c r="B89" s="19" t="s">
        <v>95</v>
      </c>
      <c r="C89" s="19">
        <v>23</v>
      </c>
      <c r="D89" s="20">
        <v>0.5161</v>
      </c>
      <c r="F89" s="22" t="s">
        <v>13</v>
      </c>
      <c r="G89" s="19" t="s">
        <v>95</v>
      </c>
      <c r="H89" s="19">
        <v>23</v>
      </c>
      <c r="I89" s="20">
        <v>0.41799999999999998</v>
      </c>
      <c r="J89" s="6"/>
      <c r="K89" s="18" t="s">
        <v>14</v>
      </c>
      <c r="L89" s="19" t="s">
        <v>95</v>
      </c>
      <c r="M89" s="19">
        <v>23</v>
      </c>
      <c r="N89" s="20">
        <v>0.57379999999999998</v>
      </c>
      <c r="P89" s="18" t="s">
        <v>89</v>
      </c>
      <c r="Q89" s="19" t="s">
        <v>95</v>
      </c>
      <c r="R89" s="19">
        <v>23</v>
      </c>
      <c r="S89" s="20">
        <v>0.61220000000000008</v>
      </c>
      <c r="T89" s="6"/>
      <c r="U89" s="22" t="s">
        <v>13</v>
      </c>
      <c r="V89" s="19" t="s">
        <v>95</v>
      </c>
      <c r="W89" s="19">
        <v>23</v>
      </c>
      <c r="X89" s="20">
        <v>0.36920000000000003</v>
      </c>
      <c r="Y89" s="21"/>
      <c r="Z89" s="18" t="s">
        <v>14</v>
      </c>
      <c r="AA89" s="19" t="s">
        <v>95</v>
      </c>
      <c r="AB89" s="19">
        <v>23</v>
      </c>
      <c r="AC89" s="20">
        <v>0.71879999999999999</v>
      </c>
    </row>
    <row r="90" spans="1:29" x14ac:dyDescent="0.2">
      <c r="A90" s="18" t="s">
        <v>89</v>
      </c>
      <c r="B90" s="19" t="s">
        <v>95</v>
      </c>
      <c r="C90" s="19">
        <v>24</v>
      </c>
      <c r="D90" s="20">
        <v>0.48720000000000002</v>
      </c>
      <c r="F90" s="22" t="s">
        <v>13</v>
      </c>
      <c r="G90" s="19" t="s">
        <v>95</v>
      </c>
      <c r="H90" s="19">
        <v>24</v>
      </c>
      <c r="I90" s="20">
        <v>0.34050000000000002</v>
      </c>
      <c r="J90" s="6"/>
      <c r="K90" s="18" t="s">
        <v>14</v>
      </c>
      <c r="L90" s="19" t="s">
        <v>95</v>
      </c>
      <c r="M90" s="19">
        <v>24</v>
      </c>
      <c r="N90" s="20">
        <v>0.43100000000000005</v>
      </c>
      <c r="P90" s="18" t="s">
        <v>89</v>
      </c>
      <c r="Q90" s="19" t="s">
        <v>95</v>
      </c>
      <c r="R90" s="19">
        <v>24</v>
      </c>
      <c r="S90" s="20">
        <v>0.69230000000000003</v>
      </c>
      <c r="T90" s="6"/>
      <c r="U90" s="22" t="s">
        <v>13</v>
      </c>
      <c r="V90" s="19" t="s">
        <v>95</v>
      </c>
      <c r="W90" s="19">
        <v>24</v>
      </c>
      <c r="X90" s="20">
        <v>0.52279999999999993</v>
      </c>
      <c r="Y90" s="21"/>
      <c r="Z90" s="18" t="s">
        <v>14</v>
      </c>
      <c r="AA90" s="19" t="s">
        <v>95</v>
      </c>
      <c r="AB90" s="19">
        <v>24</v>
      </c>
      <c r="AC90" s="20">
        <v>0.62969999999999993</v>
      </c>
    </row>
    <row r="91" spans="1:29" x14ac:dyDescent="0.2">
      <c r="A91" s="18" t="s">
        <v>89</v>
      </c>
      <c r="B91" s="19" t="s">
        <v>95</v>
      </c>
      <c r="C91" s="19">
        <v>25</v>
      </c>
      <c r="D91" s="20">
        <v>0.625</v>
      </c>
      <c r="F91" s="22" t="s">
        <v>13</v>
      </c>
      <c r="G91" s="19" t="s">
        <v>95</v>
      </c>
      <c r="H91" s="19">
        <v>25</v>
      </c>
      <c r="I91" s="20">
        <v>0.4</v>
      </c>
      <c r="J91" s="6"/>
      <c r="K91" s="18" t="s">
        <v>14</v>
      </c>
      <c r="L91" s="19" t="s">
        <v>95</v>
      </c>
      <c r="M91" s="19">
        <v>25</v>
      </c>
      <c r="N91" s="20">
        <v>0.58340000000000003</v>
      </c>
      <c r="P91" s="18" t="s">
        <v>89</v>
      </c>
      <c r="Q91" s="19" t="s">
        <v>95</v>
      </c>
      <c r="R91" s="19">
        <v>25</v>
      </c>
      <c r="S91" s="20">
        <v>0.44120000000000004</v>
      </c>
      <c r="T91" s="6"/>
      <c r="U91" s="22" t="s">
        <v>13</v>
      </c>
      <c r="V91" s="19" t="s">
        <v>95</v>
      </c>
      <c r="W91" s="19">
        <v>25</v>
      </c>
      <c r="X91" s="20">
        <v>0.31459999999999999</v>
      </c>
      <c r="Y91" s="21"/>
      <c r="Z91" s="18" t="s">
        <v>14</v>
      </c>
      <c r="AA91" s="19" t="s">
        <v>95</v>
      </c>
      <c r="AB91" s="19">
        <v>25</v>
      </c>
      <c r="AC91" s="20">
        <v>0.62660000000000005</v>
      </c>
    </row>
    <row r="92" spans="1:29" x14ac:dyDescent="0.2">
      <c r="A92" s="18" t="s">
        <v>89</v>
      </c>
      <c r="B92" s="19" t="s">
        <v>95</v>
      </c>
      <c r="C92" s="19">
        <v>26</v>
      </c>
      <c r="D92" s="20">
        <v>0.47060000000000002</v>
      </c>
      <c r="F92" s="22" t="s">
        <v>13</v>
      </c>
      <c r="G92" s="19" t="s">
        <v>95</v>
      </c>
      <c r="H92" s="19">
        <v>26</v>
      </c>
      <c r="I92" s="20">
        <v>0.57689999999999997</v>
      </c>
      <c r="J92" s="6"/>
      <c r="K92" s="18" t="s">
        <v>14</v>
      </c>
      <c r="L92" s="19" t="s">
        <v>95</v>
      </c>
      <c r="M92" s="19">
        <v>26</v>
      </c>
      <c r="N92" s="20">
        <v>0.65510000000000002</v>
      </c>
      <c r="P92" s="18" t="s">
        <v>89</v>
      </c>
      <c r="Q92" s="19" t="s">
        <v>95</v>
      </c>
      <c r="R92" s="19">
        <v>26</v>
      </c>
      <c r="S92" s="20">
        <v>0.54720000000000002</v>
      </c>
      <c r="T92" s="6"/>
      <c r="U92" s="22" t="s">
        <v>13</v>
      </c>
      <c r="V92" s="19" t="s">
        <v>95</v>
      </c>
      <c r="W92" s="19">
        <v>26</v>
      </c>
      <c r="X92" s="20">
        <v>0.27160000000000001</v>
      </c>
      <c r="Y92" s="21"/>
      <c r="Z92" s="18" t="s">
        <v>14</v>
      </c>
      <c r="AA92" s="19" t="s">
        <v>95</v>
      </c>
      <c r="AB92" s="19">
        <v>26</v>
      </c>
      <c r="AC92" s="20">
        <v>0.71429999999999993</v>
      </c>
    </row>
    <row r="93" spans="1:29" x14ac:dyDescent="0.2">
      <c r="A93" s="18" t="s">
        <v>89</v>
      </c>
      <c r="B93" s="19" t="s">
        <v>95</v>
      </c>
      <c r="C93" s="19">
        <v>27</v>
      </c>
      <c r="D93" s="20">
        <v>0.5151</v>
      </c>
      <c r="F93" s="22" t="s">
        <v>13</v>
      </c>
      <c r="G93" s="19" t="s">
        <v>95</v>
      </c>
      <c r="H93" s="19">
        <v>27</v>
      </c>
      <c r="I93" s="20">
        <v>0.43860000000000005</v>
      </c>
      <c r="J93" s="6"/>
      <c r="K93" s="18" t="s">
        <v>14</v>
      </c>
      <c r="L93" s="19" t="s">
        <v>95</v>
      </c>
      <c r="M93" s="19">
        <v>27</v>
      </c>
      <c r="N93" s="20">
        <v>0.52</v>
      </c>
      <c r="P93" s="18" t="s">
        <v>89</v>
      </c>
      <c r="Q93" s="19" t="s">
        <v>95</v>
      </c>
      <c r="R93" s="19">
        <v>27</v>
      </c>
      <c r="S93" s="20">
        <v>0.48929999999999996</v>
      </c>
      <c r="T93" s="6"/>
      <c r="U93" s="22" t="s">
        <v>13</v>
      </c>
      <c r="V93" s="19" t="s">
        <v>95</v>
      </c>
      <c r="W93" s="19">
        <v>27</v>
      </c>
      <c r="X93" s="20">
        <v>0.43049999999999999</v>
      </c>
      <c r="Y93" s="21"/>
      <c r="Z93" s="18" t="s">
        <v>14</v>
      </c>
      <c r="AA93" s="19" t="s">
        <v>95</v>
      </c>
      <c r="AB93" s="19">
        <v>27</v>
      </c>
      <c r="AC93" s="20">
        <v>0.66670000000000007</v>
      </c>
    </row>
    <row r="94" spans="1:29" x14ac:dyDescent="0.2">
      <c r="A94" s="18" t="s">
        <v>89</v>
      </c>
      <c r="B94" s="19" t="s">
        <v>95</v>
      </c>
      <c r="C94" s="19">
        <v>28</v>
      </c>
      <c r="D94" s="20">
        <v>0.51619999999999999</v>
      </c>
      <c r="F94" s="22" t="s">
        <v>13</v>
      </c>
      <c r="G94" s="19" t="s">
        <v>95</v>
      </c>
      <c r="H94" s="19">
        <v>28</v>
      </c>
      <c r="I94" s="20">
        <v>0.3014</v>
      </c>
      <c r="J94" s="6"/>
      <c r="K94" s="18" t="s">
        <v>14</v>
      </c>
      <c r="L94" s="19" t="s">
        <v>95</v>
      </c>
      <c r="M94" s="19">
        <v>28</v>
      </c>
      <c r="N94" s="20">
        <v>0.5454</v>
      </c>
      <c r="P94" s="18" t="s">
        <v>89</v>
      </c>
      <c r="Q94" s="19" t="s">
        <v>95</v>
      </c>
      <c r="R94" s="19">
        <v>28</v>
      </c>
      <c r="S94" s="20">
        <v>0.54689999999999994</v>
      </c>
      <c r="T94" s="6"/>
      <c r="U94" s="22" t="s">
        <v>13</v>
      </c>
      <c r="V94" s="19" t="s">
        <v>95</v>
      </c>
      <c r="W94" s="19">
        <v>28</v>
      </c>
      <c r="X94" s="20">
        <v>0.5081</v>
      </c>
      <c r="Y94" s="21"/>
      <c r="Z94" s="18" t="s">
        <v>14</v>
      </c>
      <c r="AA94" s="19" t="s">
        <v>95</v>
      </c>
      <c r="AB94" s="19">
        <v>28</v>
      </c>
      <c r="AC94" s="20">
        <v>0.62739999999999996</v>
      </c>
    </row>
    <row r="95" spans="1:29" x14ac:dyDescent="0.2">
      <c r="A95" s="18" t="s">
        <v>89</v>
      </c>
      <c r="B95" s="19" t="s">
        <v>95</v>
      </c>
      <c r="C95" s="19">
        <v>29</v>
      </c>
      <c r="D95" s="20">
        <v>0.51059999999999994</v>
      </c>
      <c r="F95" s="22" t="s">
        <v>13</v>
      </c>
      <c r="G95" s="19" t="s">
        <v>95</v>
      </c>
      <c r="H95" s="19">
        <v>29</v>
      </c>
      <c r="I95" s="20">
        <v>0.39129999999999998</v>
      </c>
      <c r="J95" s="6"/>
      <c r="K95" s="18" t="s">
        <v>14</v>
      </c>
      <c r="L95" s="19" t="s">
        <v>95</v>
      </c>
      <c r="M95" s="19">
        <v>29</v>
      </c>
      <c r="N95" s="20">
        <v>0.53190000000000004</v>
      </c>
      <c r="P95" s="18" t="s">
        <v>89</v>
      </c>
      <c r="Q95" s="19" t="s">
        <v>95</v>
      </c>
      <c r="R95" s="19">
        <v>29</v>
      </c>
      <c r="S95" s="20">
        <v>0.44900000000000001</v>
      </c>
      <c r="T95" s="6"/>
      <c r="U95" s="22" t="s">
        <v>13</v>
      </c>
      <c r="V95" s="19" t="s">
        <v>95</v>
      </c>
      <c r="W95" s="19">
        <v>29</v>
      </c>
      <c r="X95" s="20">
        <v>0.30299999999999999</v>
      </c>
      <c r="Y95" s="21"/>
      <c r="Z95" s="18" t="s">
        <v>14</v>
      </c>
      <c r="AA95" s="19" t="s">
        <v>95</v>
      </c>
      <c r="AB95" s="19">
        <v>29</v>
      </c>
      <c r="AC95" s="20">
        <v>0.73209999999999997</v>
      </c>
    </row>
    <row r="96" spans="1:29" ht="16" thickBot="1" x14ac:dyDescent="0.25">
      <c r="A96" s="25" t="s">
        <v>89</v>
      </c>
      <c r="B96" s="26" t="s">
        <v>95</v>
      </c>
      <c r="C96" s="26">
        <v>30</v>
      </c>
      <c r="D96" s="27">
        <v>0.52780000000000005</v>
      </c>
      <c r="F96" s="28" t="s">
        <v>13</v>
      </c>
      <c r="G96" s="26" t="s">
        <v>95</v>
      </c>
      <c r="H96" s="26">
        <v>30</v>
      </c>
      <c r="I96" s="27">
        <v>0.41559999999999997</v>
      </c>
      <c r="J96" s="6"/>
      <c r="K96" s="25" t="s">
        <v>14</v>
      </c>
      <c r="L96" s="26" t="s">
        <v>95</v>
      </c>
      <c r="M96" s="26">
        <v>30</v>
      </c>
      <c r="N96" s="27">
        <v>0.36529999999999996</v>
      </c>
      <c r="P96" s="25" t="s">
        <v>89</v>
      </c>
      <c r="Q96" s="26" t="s">
        <v>95</v>
      </c>
      <c r="R96" s="26">
        <v>30</v>
      </c>
      <c r="S96" s="27">
        <v>0.6077999999999999</v>
      </c>
      <c r="T96" s="6"/>
      <c r="U96" s="28" t="s">
        <v>13</v>
      </c>
      <c r="V96" s="26" t="s">
        <v>95</v>
      </c>
      <c r="W96" s="26">
        <v>30</v>
      </c>
      <c r="X96" s="27">
        <v>0.34410000000000002</v>
      </c>
      <c r="Y96" s="21"/>
      <c r="Z96" s="25" t="s">
        <v>14</v>
      </c>
      <c r="AA96" s="26" t="s">
        <v>95</v>
      </c>
      <c r="AB96" s="26">
        <v>30</v>
      </c>
      <c r="AC96" s="27">
        <v>0.58140000000000003</v>
      </c>
    </row>
    <row r="97" spans="2:29" ht="16" thickBot="1" x14ac:dyDescent="0.25">
      <c r="B97" s="6" t="s">
        <v>96</v>
      </c>
      <c r="C97" s="6"/>
      <c r="D97" s="21">
        <f>AVERAGE(D5:D96)</f>
        <v>0.54851222222222207</v>
      </c>
      <c r="E97" s="21"/>
      <c r="F97" s="21"/>
      <c r="G97" s="6" t="s">
        <v>96</v>
      </c>
      <c r="H97" s="6"/>
      <c r="I97" s="21">
        <f>AVERAGE(I5:I96)</f>
        <v>0.41626333333333326</v>
      </c>
      <c r="K97" s="31"/>
      <c r="L97" s="30"/>
      <c r="M97" s="30"/>
      <c r="N97" s="31"/>
      <c r="Q97" s="6" t="s">
        <v>96</v>
      </c>
      <c r="R97" s="6"/>
      <c r="S97" s="21">
        <f>AVERAGE(S5:S96)</f>
        <v>0.60938222222222216</v>
      </c>
      <c r="T97" s="21"/>
      <c r="U97" s="21"/>
      <c r="V97" s="6" t="s">
        <v>96</v>
      </c>
      <c r="W97" s="6"/>
      <c r="X97" s="21">
        <f>AVERAGE(X5:X96)</f>
        <v>0.38825888888888876</v>
      </c>
      <c r="Z97" s="30"/>
      <c r="AA97" s="30"/>
      <c r="AB97" s="30"/>
      <c r="AC97" s="31"/>
    </row>
    <row r="98" spans="2:29" x14ac:dyDescent="0.2">
      <c r="I98" s="35">
        <f>I97/D97-1</f>
        <v>-0.24110472571258401</v>
      </c>
      <c r="K98" s="9" t="s">
        <v>14</v>
      </c>
      <c r="L98" s="36" t="s">
        <v>97</v>
      </c>
      <c r="M98" s="36">
        <v>1</v>
      </c>
      <c r="N98" s="32">
        <v>0.60319999999999996</v>
      </c>
      <c r="X98" s="35">
        <f>X97/S97-1</f>
        <v>-0.36286475920969152</v>
      </c>
      <c r="Z98" s="9" t="s">
        <v>14</v>
      </c>
      <c r="AA98" s="36" t="s">
        <v>97</v>
      </c>
      <c r="AB98" s="36">
        <v>1</v>
      </c>
      <c r="AC98" s="32">
        <v>0.67649999999999999</v>
      </c>
    </row>
    <row r="99" spans="2:29" x14ac:dyDescent="0.2">
      <c r="K99" s="18" t="s">
        <v>14</v>
      </c>
      <c r="L99" s="37" t="s">
        <v>97</v>
      </c>
      <c r="M99" s="37">
        <v>2</v>
      </c>
      <c r="N99" s="20">
        <v>0.65789999999999993</v>
      </c>
      <c r="Z99" s="18" t="s">
        <v>14</v>
      </c>
      <c r="AA99" s="37" t="s">
        <v>97</v>
      </c>
      <c r="AB99" s="37">
        <v>2</v>
      </c>
      <c r="AC99" s="20">
        <v>0.5161</v>
      </c>
    </row>
    <row r="100" spans="2:29" x14ac:dyDescent="0.2">
      <c r="K100" s="18" t="s">
        <v>14</v>
      </c>
      <c r="L100" s="37" t="s">
        <v>97</v>
      </c>
      <c r="M100" s="37">
        <v>3</v>
      </c>
      <c r="N100" s="20">
        <v>0.55000000000000004</v>
      </c>
      <c r="Z100" s="18" t="s">
        <v>14</v>
      </c>
      <c r="AA100" s="37" t="s">
        <v>97</v>
      </c>
      <c r="AB100" s="37">
        <v>3</v>
      </c>
      <c r="AC100" s="20">
        <v>0.70369999999999999</v>
      </c>
    </row>
    <row r="101" spans="2:29" x14ac:dyDescent="0.2">
      <c r="K101" s="18" t="s">
        <v>14</v>
      </c>
      <c r="L101" s="37" t="s">
        <v>97</v>
      </c>
      <c r="M101" s="37">
        <v>4</v>
      </c>
      <c r="N101" s="20">
        <v>0.62860000000000005</v>
      </c>
      <c r="Z101" s="18" t="s">
        <v>14</v>
      </c>
      <c r="AA101" s="37" t="s">
        <v>97</v>
      </c>
      <c r="AB101" s="37">
        <v>4</v>
      </c>
      <c r="AC101" s="20">
        <v>0.4839</v>
      </c>
    </row>
    <row r="102" spans="2:29" x14ac:dyDescent="0.2">
      <c r="K102" s="18" t="s">
        <v>14</v>
      </c>
      <c r="L102" s="37" t="s">
        <v>97</v>
      </c>
      <c r="M102" s="37">
        <v>5</v>
      </c>
      <c r="N102" s="20">
        <v>0.55130000000000001</v>
      </c>
      <c r="Z102" s="18" t="s">
        <v>14</v>
      </c>
      <c r="AA102" s="37" t="s">
        <v>97</v>
      </c>
      <c r="AB102" s="37">
        <v>5</v>
      </c>
      <c r="AC102" s="20">
        <v>0.27929999999999999</v>
      </c>
    </row>
    <row r="103" spans="2:29" x14ac:dyDescent="0.2">
      <c r="K103" s="18" t="s">
        <v>14</v>
      </c>
      <c r="L103" s="37" t="s">
        <v>97</v>
      </c>
      <c r="M103" s="37">
        <v>6</v>
      </c>
      <c r="N103" s="20">
        <v>0.4375</v>
      </c>
      <c r="Z103" s="18" t="s">
        <v>14</v>
      </c>
      <c r="AA103" s="37" t="s">
        <v>97</v>
      </c>
      <c r="AB103" s="37">
        <v>6</v>
      </c>
      <c r="AC103" s="20">
        <v>0.27429999999999999</v>
      </c>
    </row>
    <row r="104" spans="2:29" x14ac:dyDescent="0.2">
      <c r="K104" s="18" t="s">
        <v>14</v>
      </c>
      <c r="L104" s="37" t="s">
        <v>97</v>
      </c>
      <c r="M104" s="37">
        <v>7</v>
      </c>
      <c r="N104" s="20">
        <v>0.64579999999999993</v>
      </c>
      <c r="Z104" s="18" t="s">
        <v>14</v>
      </c>
      <c r="AA104" s="37" t="s">
        <v>97</v>
      </c>
      <c r="AB104" s="37">
        <v>7</v>
      </c>
      <c r="AC104" s="20">
        <v>0.32040000000000002</v>
      </c>
    </row>
    <row r="105" spans="2:29" x14ac:dyDescent="0.2">
      <c r="K105" s="18" t="s">
        <v>14</v>
      </c>
      <c r="L105" s="37" t="s">
        <v>97</v>
      </c>
      <c r="M105" s="37">
        <v>8</v>
      </c>
      <c r="N105" s="20">
        <v>0.53969999999999996</v>
      </c>
      <c r="Z105" s="18" t="s">
        <v>14</v>
      </c>
      <c r="AA105" s="37" t="s">
        <v>97</v>
      </c>
      <c r="AB105" s="37">
        <v>8</v>
      </c>
      <c r="AC105" s="20">
        <v>0.375</v>
      </c>
    </row>
    <row r="106" spans="2:29" x14ac:dyDescent="0.2">
      <c r="K106" s="18" t="s">
        <v>14</v>
      </c>
      <c r="L106" s="37" t="s">
        <v>97</v>
      </c>
      <c r="M106" s="37">
        <v>9</v>
      </c>
      <c r="N106" s="20">
        <v>0.5</v>
      </c>
      <c r="Z106" s="18" t="s">
        <v>14</v>
      </c>
      <c r="AA106" s="37" t="s">
        <v>97</v>
      </c>
      <c r="AB106" s="37">
        <v>9</v>
      </c>
      <c r="AC106" s="20">
        <v>0.30269999999999997</v>
      </c>
    </row>
    <row r="107" spans="2:29" x14ac:dyDescent="0.2">
      <c r="K107" s="18" t="s">
        <v>14</v>
      </c>
      <c r="L107" s="37" t="s">
        <v>97</v>
      </c>
      <c r="M107" s="37">
        <v>10</v>
      </c>
      <c r="N107" s="20">
        <v>0.68179999999999996</v>
      </c>
      <c r="Z107" s="18" t="s">
        <v>14</v>
      </c>
      <c r="AA107" s="37" t="s">
        <v>97</v>
      </c>
      <c r="AB107" s="37">
        <v>10</v>
      </c>
      <c r="AC107" s="20">
        <v>0.28820000000000001</v>
      </c>
    </row>
    <row r="108" spans="2:29" x14ac:dyDescent="0.2">
      <c r="K108" s="18" t="s">
        <v>14</v>
      </c>
      <c r="L108" s="37" t="s">
        <v>97</v>
      </c>
      <c r="M108" s="37">
        <v>11</v>
      </c>
      <c r="N108" s="20">
        <v>0.6</v>
      </c>
      <c r="Z108" s="18" t="s">
        <v>14</v>
      </c>
      <c r="AA108" s="37" t="s">
        <v>97</v>
      </c>
      <c r="AB108" s="37">
        <v>11</v>
      </c>
      <c r="AC108" s="20">
        <v>0.37709999999999999</v>
      </c>
    </row>
    <row r="109" spans="2:29" x14ac:dyDescent="0.2">
      <c r="K109" s="18" t="s">
        <v>14</v>
      </c>
      <c r="L109" s="37" t="s">
        <v>97</v>
      </c>
      <c r="M109" s="37">
        <v>12</v>
      </c>
      <c r="N109" s="20">
        <v>0.54290000000000005</v>
      </c>
      <c r="Z109" s="18" t="s">
        <v>14</v>
      </c>
      <c r="AA109" s="37" t="s">
        <v>97</v>
      </c>
      <c r="AB109" s="37">
        <v>12</v>
      </c>
      <c r="AC109" s="20">
        <v>0.33560000000000001</v>
      </c>
    </row>
    <row r="110" spans="2:29" x14ac:dyDescent="0.2">
      <c r="K110" s="18" t="s">
        <v>14</v>
      </c>
      <c r="L110" s="37" t="s">
        <v>97</v>
      </c>
      <c r="M110" s="37">
        <v>13</v>
      </c>
      <c r="N110" s="20">
        <v>0.53059999999999996</v>
      </c>
      <c r="Z110" s="18" t="s">
        <v>14</v>
      </c>
      <c r="AA110" s="37" t="s">
        <v>97</v>
      </c>
      <c r="AB110" s="37">
        <v>13</v>
      </c>
      <c r="AC110" s="20">
        <v>0.32979999999999998</v>
      </c>
    </row>
    <row r="111" spans="2:29" x14ac:dyDescent="0.2">
      <c r="K111" s="18" t="s">
        <v>14</v>
      </c>
      <c r="L111" s="37" t="s">
        <v>97</v>
      </c>
      <c r="M111" s="37">
        <v>14</v>
      </c>
      <c r="N111" s="20">
        <v>0.57769999999999999</v>
      </c>
      <c r="Z111" s="18" t="s">
        <v>14</v>
      </c>
      <c r="AA111" s="37" t="s">
        <v>97</v>
      </c>
      <c r="AB111" s="37">
        <v>14</v>
      </c>
      <c r="AC111" s="20">
        <v>0.29920000000000002</v>
      </c>
    </row>
    <row r="112" spans="2:29" x14ac:dyDescent="0.2">
      <c r="K112" s="18" t="s">
        <v>14</v>
      </c>
      <c r="L112" s="37" t="s">
        <v>97</v>
      </c>
      <c r="M112" s="37">
        <v>15</v>
      </c>
      <c r="N112" s="20">
        <v>0.59570000000000001</v>
      </c>
      <c r="Z112" s="18" t="s">
        <v>14</v>
      </c>
      <c r="AA112" s="37" t="s">
        <v>97</v>
      </c>
      <c r="AB112" s="37">
        <v>15</v>
      </c>
      <c r="AC112" s="20">
        <v>0.314</v>
      </c>
    </row>
    <row r="113" spans="11:29" x14ac:dyDescent="0.2">
      <c r="K113" s="18" t="s">
        <v>14</v>
      </c>
      <c r="L113" s="37" t="s">
        <v>97</v>
      </c>
      <c r="M113" s="37">
        <v>16</v>
      </c>
      <c r="N113" s="20">
        <v>0.47170000000000001</v>
      </c>
      <c r="Z113" s="18" t="s">
        <v>14</v>
      </c>
      <c r="AA113" s="37" t="s">
        <v>97</v>
      </c>
      <c r="AB113" s="37">
        <v>16</v>
      </c>
      <c r="AC113" s="20">
        <v>0.43290000000000001</v>
      </c>
    </row>
    <row r="114" spans="11:29" x14ac:dyDescent="0.2">
      <c r="K114" s="18" t="s">
        <v>14</v>
      </c>
      <c r="L114" s="37" t="s">
        <v>97</v>
      </c>
      <c r="M114" s="37">
        <v>17</v>
      </c>
      <c r="N114" s="20">
        <v>0.54549999999999998</v>
      </c>
      <c r="Z114" s="18" t="s">
        <v>14</v>
      </c>
      <c r="AA114" s="37" t="s">
        <v>97</v>
      </c>
      <c r="AB114" s="37">
        <v>17</v>
      </c>
      <c r="AC114" s="20">
        <v>0.41670000000000001</v>
      </c>
    </row>
    <row r="115" spans="11:29" x14ac:dyDescent="0.2">
      <c r="K115" s="18" t="s">
        <v>14</v>
      </c>
      <c r="L115" s="37" t="s">
        <v>97</v>
      </c>
      <c r="M115" s="37">
        <v>18</v>
      </c>
      <c r="N115" s="20">
        <v>0.66670000000000007</v>
      </c>
      <c r="Z115" s="18" t="s">
        <v>14</v>
      </c>
      <c r="AA115" s="37" t="s">
        <v>97</v>
      </c>
      <c r="AB115" s="37">
        <v>18</v>
      </c>
      <c r="AC115" s="20">
        <v>0.30509999999999998</v>
      </c>
    </row>
    <row r="116" spans="11:29" x14ac:dyDescent="0.2">
      <c r="K116" s="18" t="s">
        <v>14</v>
      </c>
      <c r="L116" s="37" t="s">
        <v>97</v>
      </c>
      <c r="M116" s="37">
        <v>19</v>
      </c>
      <c r="N116" s="20">
        <v>0.52</v>
      </c>
      <c r="Z116" s="18" t="s">
        <v>14</v>
      </c>
      <c r="AA116" s="37" t="s">
        <v>97</v>
      </c>
      <c r="AB116" s="37">
        <v>19</v>
      </c>
      <c r="AC116" s="20">
        <v>0.29510000000000003</v>
      </c>
    </row>
    <row r="117" spans="11:29" x14ac:dyDescent="0.2">
      <c r="K117" s="18" t="s">
        <v>14</v>
      </c>
      <c r="L117" s="37" t="s">
        <v>97</v>
      </c>
      <c r="M117" s="37">
        <v>20</v>
      </c>
      <c r="N117" s="20">
        <v>0.63160000000000005</v>
      </c>
      <c r="Z117" s="18" t="s">
        <v>14</v>
      </c>
      <c r="AA117" s="37" t="s">
        <v>97</v>
      </c>
      <c r="AB117" s="37">
        <v>20</v>
      </c>
      <c r="AC117" s="20">
        <v>0.3306</v>
      </c>
    </row>
    <row r="118" spans="11:29" x14ac:dyDescent="0.2">
      <c r="K118" s="18" t="s">
        <v>14</v>
      </c>
      <c r="L118" s="37" t="s">
        <v>97</v>
      </c>
      <c r="M118" s="37">
        <v>21</v>
      </c>
      <c r="N118" s="20">
        <v>0.61539999999999995</v>
      </c>
      <c r="Z118" s="18" t="s">
        <v>14</v>
      </c>
      <c r="AA118" s="37" t="s">
        <v>97</v>
      </c>
      <c r="AB118" s="37">
        <v>21</v>
      </c>
      <c r="AC118" s="20">
        <v>0.33340000000000003</v>
      </c>
    </row>
    <row r="119" spans="11:29" x14ac:dyDescent="0.2">
      <c r="K119" s="18" t="s">
        <v>14</v>
      </c>
      <c r="L119" s="37" t="s">
        <v>97</v>
      </c>
      <c r="M119" s="37">
        <v>22</v>
      </c>
      <c r="N119" s="20">
        <v>0.71830000000000005</v>
      </c>
      <c r="Z119" s="18" t="s">
        <v>14</v>
      </c>
      <c r="AA119" s="37" t="s">
        <v>97</v>
      </c>
      <c r="AB119" s="37">
        <v>22</v>
      </c>
      <c r="AC119" s="20">
        <v>0.314</v>
      </c>
    </row>
    <row r="120" spans="11:29" x14ac:dyDescent="0.2">
      <c r="K120" s="18" t="s">
        <v>14</v>
      </c>
      <c r="L120" s="37" t="s">
        <v>97</v>
      </c>
      <c r="M120" s="37">
        <v>23</v>
      </c>
      <c r="N120" s="20">
        <v>0.34720000000000001</v>
      </c>
      <c r="Z120" s="18" t="s">
        <v>14</v>
      </c>
      <c r="AA120" s="37" t="s">
        <v>97</v>
      </c>
      <c r="AB120" s="37">
        <v>23</v>
      </c>
      <c r="AC120" s="20">
        <v>0.31640000000000001</v>
      </c>
    </row>
    <row r="121" spans="11:29" x14ac:dyDescent="0.2">
      <c r="K121" s="18" t="s">
        <v>14</v>
      </c>
      <c r="L121" s="37" t="s">
        <v>97</v>
      </c>
      <c r="M121" s="37">
        <v>24</v>
      </c>
      <c r="N121" s="20">
        <v>0.52500000000000002</v>
      </c>
      <c r="Z121" s="18" t="s">
        <v>14</v>
      </c>
      <c r="AA121" s="37" t="s">
        <v>97</v>
      </c>
      <c r="AB121" s="37">
        <v>24</v>
      </c>
      <c r="AC121" s="20">
        <v>0.36109999999999998</v>
      </c>
    </row>
    <row r="122" spans="11:29" x14ac:dyDescent="0.2">
      <c r="K122" s="18" t="s">
        <v>14</v>
      </c>
      <c r="L122" s="37" t="s">
        <v>97</v>
      </c>
      <c r="M122" s="37">
        <v>25</v>
      </c>
      <c r="N122" s="20">
        <v>0.76319999999999999</v>
      </c>
      <c r="Z122" s="18" t="s">
        <v>14</v>
      </c>
      <c r="AA122" s="37" t="s">
        <v>97</v>
      </c>
      <c r="AB122" s="37">
        <v>25</v>
      </c>
      <c r="AC122" s="20">
        <v>0.4194</v>
      </c>
    </row>
    <row r="123" spans="11:29" x14ac:dyDescent="0.2">
      <c r="K123" s="18" t="s">
        <v>14</v>
      </c>
      <c r="L123" s="37" t="s">
        <v>97</v>
      </c>
      <c r="M123" s="37">
        <v>26</v>
      </c>
      <c r="N123" s="20">
        <v>0.51849999999999996</v>
      </c>
      <c r="Z123" s="18" t="s">
        <v>14</v>
      </c>
      <c r="AA123" s="37" t="s">
        <v>97</v>
      </c>
      <c r="AB123" s="37">
        <v>26</v>
      </c>
      <c r="AC123" s="20">
        <v>0.28570000000000001</v>
      </c>
    </row>
    <row r="124" spans="11:29" x14ac:dyDescent="0.2">
      <c r="K124" s="18" t="s">
        <v>14</v>
      </c>
      <c r="L124" s="37" t="s">
        <v>97</v>
      </c>
      <c r="M124" s="37">
        <v>27</v>
      </c>
      <c r="N124" s="20">
        <v>0.5</v>
      </c>
      <c r="Z124" s="18" t="s">
        <v>14</v>
      </c>
      <c r="AA124" s="37" t="s">
        <v>97</v>
      </c>
      <c r="AB124" s="37">
        <v>27</v>
      </c>
      <c r="AC124" s="20">
        <v>0.36249999999999999</v>
      </c>
    </row>
    <row r="125" spans="11:29" x14ac:dyDescent="0.2">
      <c r="K125" s="18" t="s">
        <v>14</v>
      </c>
      <c r="L125" s="37" t="s">
        <v>97</v>
      </c>
      <c r="M125" s="37">
        <v>28</v>
      </c>
      <c r="N125" s="20">
        <v>0.55259999999999998</v>
      </c>
      <c r="Z125" s="18" t="s">
        <v>14</v>
      </c>
      <c r="AA125" s="37" t="s">
        <v>97</v>
      </c>
      <c r="AB125" s="37">
        <v>28</v>
      </c>
      <c r="AC125" s="20">
        <v>0.375</v>
      </c>
    </row>
    <row r="126" spans="11:29" x14ac:dyDescent="0.2">
      <c r="K126" s="18" t="s">
        <v>14</v>
      </c>
      <c r="L126" s="37" t="s">
        <v>97</v>
      </c>
      <c r="M126" s="37">
        <v>29</v>
      </c>
      <c r="N126" s="20">
        <v>0.4839</v>
      </c>
      <c r="Z126" s="18" t="s">
        <v>14</v>
      </c>
      <c r="AA126" s="37" t="s">
        <v>97</v>
      </c>
      <c r="AB126" s="37">
        <v>29</v>
      </c>
      <c r="AC126" s="20">
        <v>0.31069999999999998</v>
      </c>
    </row>
    <row r="127" spans="11:29" ht="16" thickBot="1" x14ac:dyDescent="0.25">
      <c r="K127" s="25" t="s">
        <v>14</v>
      </c>
      <c r="L127" s="38" t="s">
        <v>97</v>
      </c>
      <c r="M127" s="38">
        <v>30</v>
      </c>
      <c r="N127" s="27">
        <v>0.39129999999999998</v>
      </c>
      <c r="Z127" s="25" t="s">
        <v>14</v>
      </c>
      <c r="AA127" s="38" t="s">
        <v>97</v>
      </c>
      <c r="AB127" s="38">
        <v>30</v>
      </c>
      <c r="AC127" s="48">
        <v>0.31730000000000003</v>
      </c>
    </row>
    <row r="128" spans="11:29" x14ac:dyDescent="0.2">
      <c r="L128" s="6" t="s">
        <v>96</v>
      </c>
      <c r="M128" s="6"/>
      <c r="N128" s="21">
        <f>AVERAGE(N5:N127)</f>
        <v>0.55719333333333332</v>
      </c>
      <c r="AA128" s="6" t="s">
        <v>96</v>
      </c>
      <c r="AB128" s="6"/>
      <c r="AC128" s="21">
        <f>AVERAGE(AC5:AC127)</f>
        <v>0.58451166666666687</v>
      </c>
    </row>
    <row r="129" spans="14:29" x14ac:dyDescent="0.2">
      <c r="N129" s="35">
        <f>N128/D97-1</f>
        <v>1.5826650272150689E-2</v>
      </c>
      <c r="AC129" s="35">
        <f>AC128/S97-1</f>
        <v>-4.0812735666722166E-2</v>
      </c>
    </row>
  </sheetData>
  <mergeCells count="7">
    <mergeCell ref="AE9:AE11"/>
    <mergeCell ref="F3:I3"/>
    <mergeCell ref="K3:N3"/>
    <mergeCell ref="P3:S3"/>
    <mergeCell ref="U3:X3"/>
    <mergeCell ref="Z3:AC3"/>
    <mergeCell ref="AE6:AE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6F89-7D43-754B-8DD7-05DADD2BA912}">
  <dimension ref="A1:AG129"/>
  <sheetViews>
    <sheetView topLeftCell="S1" workbookViewId="0">
      <pane ySplit="4" topLeftCell="A5" activePane="bottomLeft" state="frozen"/>
      <selection pane="bottomLeft" activeCell="AA128" sqref="AA128:AC129"/>
    </sheetView>
  </sheetViews>
  <sheetFormatPr baseColWidth="10" defaultRowHeight="15" x14ac:dyDescent="0.2"/>
  <cols>
    <col min="1" max="30" width="10.83203125" style="5"/>
    <col min="31" max="31" width="16.6640625" style="5" customWidth="1"/>
    <col min="32" max="16384" width="10.83203125" style="5"/>
  </cols>
  <sheetData>
    <row r="1" spans="1:33" ht="16" x14ac:dyDescent="0.2">
      <c r="A1" s="49" t="s">
        <v>128</v>
      </c>
      <c r="F1"/>
    </row>
    <row r="3" spans="1:33" ht="16" thickBot="1" x14ac:dyDescent="0.25">
      <c r="A3" s="91" t="s">
        <v>80</v>
      </c>
      <c r="B3" s="91"/>
      <c r="C3" s="91"/>
      <c r="D3" s="91"/>
      <c r="E3" s="50"/>
      <c r="F3" s="91" t="s">
        <v>81</v>
      </c>
      <c r="G3" s="91"/>
      <c r="H3" s="91"/>
      <c r="I3" s="91"/>
      <c r="K3" s="91" t="s">
        <v>82</v>
      </c>
      <c r="L3" s="91"/>
      <c r="M3" s="91"/>
      <c r="N3" s="91"/>
      <c r="O3" s="6"/>
      <c r="P3" s="91" t="s">
        <v>83</v>
      </c>
      <c r="Q3" s="91"/>
      <c r="R3" s="91"/>
      <c r="S3" s="91"/>
      <c r="T3" s="6"/>
      <c r="U3" s="91" t="s">
        <v>84</v>
      </c>
      <c r="V3" s="91"/>
      <c r="W3" s="91"/>
      <c r="X3" s="91"/>
      <c r="Y3" s="6"/>
      <c r="Z3" s="91" t="s">
        <v>85</v>
      </c>
      <c r="AA3" s="91"/>
      <c r="AB3" s="91"/>
      <c r="AC3" s="91"/>
    </row>
    <row r="4" spans="1:33" ht="30" thickBot="1" x14ac:dyDescent="0.25">
      <c r="A4" s="7" t="s">
        <v>0</v>
      </c>
      <c r="B4" s="7" t="s">
        <v>86</v>
      </c>
      <c r="C4" s="7" t="s">
        <v>87</v>
      </c>
      <c r="D4" s="7" t="s">
        <v>100</v>
      </c>
      <c r="F4" s="7" t="s">
        <v>0</v>
      </c>
      <c r="G4" s="7" t="s">
        <v>86</v>
      </c>
      <c r="H4" s="7" t="s">
        <v>87</v>
      </c>
      <c r="I4" s="7" t="s">
        <v>100</v>
      </c>
      <c r="J4" s="51"/>
      <c r="K4" s="7" t="s">
        <v>0</v>
      </c>
      <c r="L4" s="7" t="s">
        <v>86</v>
      </c>
      <c r="M4" s="7" t="s">
        <v>87</v>
      </c>
      <c r="N4" s="7" t="s">
        <v>100</v>
      </c>
      <c r="O4" s="8"/>
      <c r="P4" s="7" t="s">
        <v>0</v>
      </c>
      <c r="Q4" s="7" t="s">
        <v>86</v>
      </c>
      <c r="R4" s="7" t="s">
        <v>87</v>
      </c>
      <c r="S4" s="7" t="s">
        <v>100</v>
      </c>
      <c r="T4" s="8"/>
      <c r="U4" s="7" t="s">
        <v>0</v>
      </c>
      <c r="V4" s="7" t="s">
        <v>86</v>
      </c>
      <c r="W4" s="7" t="s">
        <v>87</v>
      </c>
      <c r="X4" s="7" t="s">
        <v>100</v>
      </c>
      <c r="Y4" s="8"/>
      <c r="Z4" s="7" t="s">
        <v>0</v>
      </c>
      <c r="AA4" s="7" t="s">
        <v>86</v>
      </c>
      <c r="AB4" s="7" t="s">
        <v>87</v>
      </c>
      <c r="AC4" s="7" t="s">
        <v>100</v>
      </c>
    </row>
    <row r="5" spans="1:33" ht="16" x14ac:dyDescent="0.2">
      <c r="A5" s="9" t="s">
        <v>89</v>
      </c>
      <c r="B5" s="10" t="s">
        <v>90</v>
      </c>
      <c r="C5" s="10">
        <v>1</v>
      </c>
      <c r="D5" s="11">
        <v>0.16669999999999999</v>
      </c>
      <c r="F5" s="13" t="s">
        <v>13</v>
      </c>
      <c r="G5" s="10" t="s">
        <v>90</v>
      </c>
      <c r="H5" s="10">
        <v>1</v>
      </c>
      <c r="I5" s="32">
        <v>0.26919999999999999</v>
      </c>
      <c r="J5" s="52"/>
      <c r="K5" s="9" t="s">
        <v>14</v>
      </c>
      <c r="L5" s="10" t="s">
        <v>90</v>
      </c>
      <c r="M5" s="10">
        <v>1</v>
      </c>
      <c r="N5" s="32">
        <v>0.3</v>
      </c>
      <c r="O5" s="21"/>
      <c r="P5" s="9" t="s">
        <v>89</v>
      </c>
      <c r="Q5" s="10" t="s">
        <v>90</v>
      </c>
      <c r="R5" s="10">
        <v>1</v>
      </c>
      <c r="S5" s="15">
        <v>0</v>
      </c>
      <c r="T5" s="16"/>
      <c r="U5" s="13" t="s">
        <v>13</v>
      </c>
      <c r="V5" s="10" t="s">
        <v>90</v>
      </c>
      <c r="W5" s="10">
        <v>1</v>
      </c>
      <c r="X5" s="32">
        <v>3.4500000000000003E-2</v>
      </c>
      <c r="Y5" s="21"/>
      <c r="Z5" s="9" t="s">
        <v>14</v>
      </c>
      <c r="AA5" s="10" t="s">
        <v>90</v>
      </c>
      <c r="AB5" s="10">
        <v>1</v>
      </c>
      <c r="AC5" s="32">
        <v>9.0899999999999995E-2</v>
      </c>
      <c r="AE5" s="17" t="s">
        <v>91</v>
      </c>
      <c r="AF5" s="17" t="s">
        <v>0</v>
      </c>
      <c r="AG5" s="89" t="s">
        <v>124</v>
      </c>
    </row>
    <row r="6" spans="1:33" ht="16" x14ac:dyDescent="0.2">
      <c r="A6" s="18" t="s">
        <v>89</v>
      </c>
      <c r="B6" s="19" t="s">
        <v>90</v>
      </c>
      <c r="C6" s="19">
        <v>2</v>
      </c>
      <c r="D6" s="20">
        <v>0.12820000000000001</v>
      </c>
      <c r="F6" s="22" t="s">
        <v>13</v>
      </c>
      <c r="G6" s="19" t="s">
        <v>90</v>
      </c>
      <c r="H6" s="19">
        <v>2</v>
      </c>
      <c r="I6" s="20">
        <v>0.1875</v>
      </c>
      <c r="J6" s="53"/>
      <c r="K6" s="18" t="s">
        <v>14</v>
      </c>
      <c r="L6" s="19" t="s">
        <v>90</v>
      </c>
      <c r="M6" s="19">
        <v>2</v>
      </c>
      <c r="N6" s="20">
        <v>0.28570000000000001</v>
      </c>
      <c r="O6" s="21"/>
      <c r="P6" s="18" t="s">
        <v>89</v>
      </c>
      <c r="Q6" s="19" t="s">
        <v>90</v>
      </c>
      <c r="R6" s="19">
        <v>2</v>
      </c>
      <c r="S6" s="20">
        <v>0</v>
      </c>
      <c r="T6" s="21"/>
      <c r="U6" s="22" t="s">
        <v>13</v>
      </c>
      <c r="V6" s="19" t="s">
        <v>90</v>
      </c>
      <c r="W6" s="19">
        <v>2</v>
      </c>
      <c r="X6" s="20">
        <v>0</v>
      </c>
      <c r="Y6" s="21"/>
      <c r="Z6" s="18" t="s">
        <v>14</v>
      </c>
      <c r="AA6" s="19" t="s">
        <v>90</v>
      </c>
      <c r="AB6" s="19">
        <v>2</v>
      </c>
      <c r="AC6" s="20">
        <v>2.3300000000000001E-2</v>
      </c>
      <c r="AE6" s="90" t="s">
        <v>92</v>
      </c>
      <c r="AF6" s="17" t="s">
        <v>89</v>
      </c>
      <c r="AG6" s="19"/>
    </row>
    <row r="7" spans="1:33" ht="16" x14ac:dyDescent="0.2">
      <c r="A7" s="18" t="s">
        <v>89</v>
      </c>
      <c r="B7" s="19" t="s">
        <v>90</v>
      </c>
      <c r="C7" s="19">
        <v>3</v>
      </c>
      <c r="D7" s="20">
        <v>0.1515</v>
      </c>
      <c r="F7" s="22" t="s">
        <v>13</v>
      </c>
      <c r="G7" s="19" t="s">
        <v>90</v>
      </c>
      <c r="H7" s="19">
        <v>3</v>
      </c>
      <c r="I7" s="20">
        <v>0.13850000000000001</v>
      </c>
      <c r="K7" s="18" t="s">
        <v>14</v>
      </c>
      <c r="L7" s="19" t="s">
        <v>90</v>
      </c>
      <c r="M7" s="19">
        <v>3</v>
      </c>
      <c r="N7" s="20">
        <v>0.1515</v>
      </c>
      <c r="O7" s="21"/>
      <c r="P7" s="18" t="s">
        <v>89</v>
      </c>
      <c r="Q7" s="19" t="s">
        <v>90</v>
      </c>
      <c r="R7" s="19">
        <v>3</v>
      </c>
      <c r="S7" s="20">
        <v>0</v>
      </c>
      <c r="T7" s="21"/>
      <c r="U7" s="22" t="s">
        <v>13</v>
      </c>
      <c r="V7" s="19" t="s">
        <v>90</v>
      </c>
      <c r="W7" s="19">
        <v>3</v>
      </c>
      <c r="X7" s="20">
        <v>2.0799999999999999E-2</v>
      </c>
      <c r="Y7" s="21"/>
      <c r="Z7" s="18" t="s">
        <v>14</v>
      </c>
      <c r="AA7" s="19" t="s">
        <v>90</v>
      </c>
      <c r="AB7" s="19">
        <v>3</v>
      </c>
      <c r="AC7" s="23">
        <v>0</v>
      </c>
      <c r="AE7" s="90"/>
      <c r="AF7" s="17" t="s">
        <v>13</v>
      </c>
      <c r="AG7" s="19">
        <v>0.1163</v>
      </c>
    </row>
    <row r="8" spans="1:33" ht="16" x14ac:dyDescent="0.2">
      <c r="A8" s="18" t="s">
        <v>89</v>
      </c>
      <c r="B8" s="19" t="s">
        <v>90</v>
      </c>
      <c r="C8" s="19">
        <v>4</v>
      </c>
      <c r="D8" s="20">
        <v>0.12</v>
      </c>
      <c r="F8" s="22" t="s">
        <v>13</v>
      </c>
      <c r="G8" s="19" t="s">
        <v>90</v>
      </c>
      <c r="H8" s="19">
        <v>4</v>
      </c>
      <c r="I8" s="20">
        <v>0.1017</v>
      </c>
      <c r="K8" s="18" t="s">
        <v>14</v>
      </c>
      <c r="L8" s="19" t="s">
        <v>90</v>
      </c>
      <c r="M8" s="19">
        <v>4</v>
      </c>
      <c r="N8" s="20">
        <v>0.2286</v>
      </c>
      <c r="O8" s="21"/>
      <c r="P8" s="18" t="s">
        <v>89</v>
      </c>
      <c r="Q8" s="19" t="s">
        <v>90</v>
      </c>
      <c r="R8" s="19">
        <v>4</v>
      </c>
      <c r="S8" s="20">
        <v>1.2999999999999999E-2</v>
      </c>
      <c r="T8" s="21"/>
      <c r="U8" s="22" t="s">
        <v>13</v>
      </c>
      <c r="V8" s="19" t="s">
        <v>90</v>
      </c>
      <c r="W8" s="19">
        <v>4</v>
      </c>
      <c r="X8" s="20">
        <v>1.2999999999999999E-2</v>
      </c>
      <c r="Y8" s="21"/>
      <c r="Z8" s="18" t="s">
        <v>14</v>
      </c>
      <c r="AA8" s="19" t="s">
        <v>90</v>
      </c>
      <c r="AB8" s="19">
        <v>4</v>
      </c>
      <c r="AC8" s="23">
        <v>0</v>
      </c>
      <c r="AE8" s="90"/>
      <c r="AF8" s="17" t="s">
        <v>14</v>
      </c>
      <c r="AG8" s="24">
        <v>5.5000000000000002E-5</v>
      </c>
    </row>
    <row r="9" spans="1:33" ht="16" x14ac:dyDescent="0.2">
      <c r="A9" s="18" t="s">
        <v>89</v>
      </c>
      <c r="B9" s="19" t="s">
        <v>90</v>
      </c>
      <c r="C9" s="19">
        <v>5</v>
      </c>
      <c r="D9" s="20">
        <v>6.25E-2</v>
      </c>
      <c r="F9" s="22" t="s">
        <v>13</v>
      </c>
      <c r="G9" s="19" t="s">
        <v>90</v>
      </c>
      <c r="H9" s="19">
        <v>5</v>
      </c>
      <c r="I9" s="20">
        <v>9.6199999999999994E-2</v>
      </c>
      <c r="J9" s="35"/>
      <c r="K9" s="18" t="s">
        <v>14</v>
      </c>
      <c r="L9" s="19" t="s">
        <v>90</v>
      </c>
      <c r="M9" s="19">
        <v>5</v>
      </c>
      <c r="N9" s="20">
        <v>0.19639999999999999</v>
      </c>
      <c r="O9" s="21"/>
      <c r="P9" s="18" t="s">
        <v>89</v>
      </c>
      <c r="Q9" s="19" t="s">
        <v>90</v>
      </c>
      <c r="R9" s="19">
        <v>5</v>
      </c>
      <c r="S9" s="20">
        <v>0</v>
      </c>
      <c r="T9" s="21"/>
      <c r="U9" s="22" t="s">
        <v>13</v>
      </c>
      <c r="V9" s="19" t="s">
        <v>90</v>
      </c>
      <c r="W9" s="19">
        <v>5</v>
      </c>
      <c r="X9" s="20">
        <v>1.52E-2</v>
      </c>
      <c r="Y9" s="21"/>
      <c r="Z9" s="18" t="s">
        <v>14</v>
      </c>
      <c r="AA9" s="19" t="s">
        <v>90</v>
      </c>
      <c r="AB9" s="19">
        <v>5</v>
      </c>
      <c r="AC9" s="20">
        <v>2.3300000000000001E-2</v>
      </c>
      <c r="AE9" s="90" t="s">
        <v>93</v>
      </c>
      <c r="AF9" s="17" t="s">
        <v>89</v>
      </c>
      <c r="AG9" s="19"/>
    </row>
    <row r="10" spans="1:33" ht="16" x14ac:dyDescent="0.2">
      <c r="A10" s="18" t="s">
        <v>89</v>
      </c>
      <c r="B10" s="19" t="s">
        <v>90</v>
      </c>
      <c r="C10" s="19">
        <v>6</v>
      </c>
      <c r="D10" s="20">
        <v>0.16220000000000001</v>
      </c>
      <c r="F10" s="22" t="s">
        <v>13</v>
      </c>
      <c r="G10" s="19" t="s">
        <v>90</v>
      </c>
      <c r="H10" s="19">
        <v>6</v>
      </c>
      <c r="I10" s="20">
        <v>0.1404</v>
      </c>
      <c r="J10" s="35"/>
      <c r="K10" s="18" t="s">
        <v>14</v>
      </c>
      <c r="L10" s="19" t="s">
        <v>90</v>
      </c>
      <c r="M10" s="19">
        <v>6</v>
      </c>
      <c r="N10" s="20">
        <v>0.26669999999999999</v>
      </c>
      <c r="O10" s="21"/>
      <c r="P10" s="18" t="s">
        <v>89</v>
      </c>
      <c r="Q10" s="19" t="s">
        <v>90</v>
      </c>
      <c r="R10" s="19">
        <v>6</v>
      </c>
      <c r="S10" s="20">
        <v>0</v>
      </c>
      <c r="T10" s="21"/>
      <c r="U10" s="22" t="s">
        <v>13</v>
      </c>
      <c r="V10" s="19" t="s">
        <v>90</v>
      </c>
      <c r="W10" s="19">
        <v>6</v>
      </c>
      <c r="X10" s="20">
        <v>2.0199999999999999E-2</v>
      </c>
      <c r="Y10" s="21"/>
      <c r="Z10" s="18" t="s">
        <v>14</v>
      </c>
      <c r="AA10" s="19" t="s">
        <v>90</v>
      </c>
      <c r="AB10" s="19">
        <v>6</v>
      </c>
      <c r="AC10" s="20">
        <v>3.2800000000000003E-2</v>
      </c>
      <c r="AE10" s="90"/>
      <c r="AF10" s="17" t="s">
        <v>13</v>
      </c>
      <c r="AG10" s="19">
        <v>1.9E-3</v>
      </c>
    </row>
    <row r="11" spans="1:33" ht="16" x14ac:dyDescent="0.2">
      <c r="A11" s="18" t="s">
        <v>89</v>
      </c>
      <c r="B11" s="19" t="s">
        <v>90</v>
      </c>
      <c r="C11" s="19">
        <v>7</v>
      </c>
      <c r="D11" s="20">
        <v>0.1875</v>
      </c>
      <c r="F11" s="22" t="s">
        <v>13</v>
      </c>
      <c r="G11" s="19" t="s">
        <v>90</v>
      </c>
      <c r="H11" s="19">
        <v>7</v>
      </c>
      <c r="I11" s="20">
        <v>0.25</v>
      </c>
      <c r="J11" s="35"/>
      <c r="K11" s="18" t="s">
        <v>14</v>
      </c>
      <c r="L11" s="19" t="s">
        <v>90</v>
      </c>
      <c r="M11" s="19">
        <v>7</v>
      </c>
      <c r="N11" s="20">
        <v>0.17949999999999999</v>
      </c>
      <c r="O11" s="21"/>
      <c r="P11" s="18" t="s">
        <v>89</v>
      </c>
      <c r="Q11" s="19" t="s">
        <v>90</v>
      </c>
      <c r="R11" s="19">
        <v>7</v>
      </c>
      <c r="S11" s="20">
        <v>0</v>
      </c>
      <c r="T11" s="21"/>
      <c r="U11" s="22" t="s">
        <v>13</v>
      </c>
      <c r="V11" s="19" t="s">
        <v>90</v>
      </c>
      <c r="W11" s="19">
        <v>7</v>
      </c>
      <c r="X11" s="20">
        <v>1.0500000000000001E-2</v>
      </c>
      <c r="Y11" s="21"/>
      <c r="Z11" s="18" t="s">
        <v>14</v>
      </c>
      <c r="AA11" s="19" t="s">
        <v>90</v>
      </c>
      <c r="AB11" s="19">
        <v>7</v>
      </c>
      <c r="AC11" s="20">
        <v>1.8499999999999999E-2</v>
      </c>
      <c r="AE11" s="90"/>
      <c r="AF11" s="17" t="s">
        <v>14</v>
      </c>
      <c r="AG11" s="19">
        <v>5.5999999999999999E-3</v>
      </c>
    </row>
    <row r="12" spans="1:33" x14ac:dyDescent="0.2">
      <c r="A12" s="18" t="s">
        <v>89</v>
      </c>
      <c r="B12" s="19" t="s">
        <v>90</v>
      </c>
      <c r="C12" s="19">
        <v>8</v>
      </c>
      <c r="D12" s="20">
        <v>0.14630000000000001</v>
      </c>
      <c r="F12" s="22" t="s">
        <v>13</v>
      </c>
      <c r="G12" s="19" t="s">
        <v>90</v>
      </c>
      <c r="H12" s="19">
        <v>8</v>
      </c>
      <c r="I12" s="20">
        <v>0.1356</v>
      </c>
      <c r="J12" s="35"/>
      <c r="K12" s="18" t="s">
        <v>14</v>
      </c>
      <c r="L12" s="19" t="s">
        <v>90</v>
      </c>
      <c r="M12" s="19">
        <v>8</v>
      </c>
      <c r="N12" s="20">
        <v>0.16</v>
      </c>
      <c r="O12" s="21"/>
      <c r="P12" s="18" t="s">
        <v>89</v>
      </c>
      <c r="Q12" s="19" t="s">
        <v>90</v>
      </c>
      <c r="R12" s="19">
        <v>8</v>
      </c>
      <c r="S12" s="20">
        <v>3.2300000000000002E-2</v>
      </c>
      <c r="T12" s="21"/>
      <c r="U12" s="22" t="s">
        <v>13</v>
      </c>
      <c r="V12" s="19" t="s">
        <v>90</v>
      </c>
      <c r="W12" s="19">
        <v>8</v>
      </c>
      <c r="X12" s="20">
        <v>1.9800000000000002E-2</v>
      </c>
      <c r="Y12" s="21"/>
      <c r="Z12" s="18" t="s">
        <v>14</v>
      </c>
      <c r="AA12" s="19" t="s">
        <v>90</v>
      </c>
      <c r="AB12" s="19">
        <v>8</v>
      </c>
      <c r="AC12" s="23">
        <v>0</v>
      </c>
    </row>
    <row r="13" spans="1:33" x14ac:dyDescent="0.2">
      <c r="A13" s="18" t="s">
        <v>89</v>
      </c>
      <c r="B13" s="19" t="s">
        <v>90</v>
      </c>
      <c r="C13" s="19">
        <v>9</v>
      </c>
      <c r="D13" s="20">
        <v>5.8799999999999998E-2</v>
      </c>
      <c r="F13" s="22" t="s">
        <v>13</v>
      </c>
      <c r="G13" s="19" t="s">
        <v>90</v>
      </c>
      <c r="H13" s="19">
        <v>9</v>
      </c>
      <c r="I13" s="20">
        <v>0.1061</v>
      </c>
      <c r="J13" s="35"/>
      <c r="K13" s="18" t="s">
        <v>14</v>
      </c>
      <c r="L13" s="19" t="s">
        <v>90</v>
      </c>
      <c r="M13" s="19">
        <v>9</v>
      </c>
      <c r="N13" s="20">
        <v>0.2</v>
      </c>
      <c r="O13" s="21"/>
      <c r="P13" s="18" t="s">
        <v>89</v>
      </c>
      <c r="Q13" s="19" t="s">
        <v>90</v>
      </c>
      <c r="R13" s="19">
        <v>9</v>
      </c>
      <c r="S13" s="20">
        <v>2.4400000000000002E-2</v>
      </c>
      <c r="T13" s="21"/>
      <c r="U13" s="22" t="s">
        <v>13</v>
      </c>
      <c r="V13" s="19" t="s">
        <v>90</v>
      </c>
      <c r="W13" s="19">
        <v>9</v>
      </c>
      <c r="X13" s="20">
        <v>0</v>
      </c>
      <c r="Y13" s="21"/>
      <c r="Z13" s="18" t="s">
        <v>14</v>
      </c>
      <c r="AA13" s="19" t="s">
        <v>90</v>
      </c>
      <c r="AB13" s="19">
        <v>9</v>
      </c>
      <c r="AC13" s="20">
        <v>1.9599999999999999E-2</v>
      </c>
    </row>
    <row r="14" spans="1:33" x14ac:dyDescent="0.2">
      <c r="A14" s="18" t="s">
        <v>89</v>
      </c>
      <c r="B14" s="19" t="s">
        <v>90</v>
      </c>
      <c r="C14" s="19">
        <v>10</v>
      </c>
      <c r="D14" s="20">
        <v>0.22220000000000001</v>
      </c>
      <c r="F14" s="22" t="s">
        <v>13</v>
      </c>
      <c r="G14" s="19" t="s">
        <v>90</v>
      </c>
      <c r="H14" s="19">
        <v>10</v>
      </c>
      <c r="I14" s="20">
        <v>0.23330000000000001</v>
      </c>
      <c r="J14" s="35"/>
      <c r="K14" s="18" t="s">
        <v>14</v>
      </c>
      <c r="L14" s="19" t="s">
        <v>90</v>
      </c>
      <c r="M14" s="19">
        <v>10</v>
      </c>
      <c r="N14" s="20">
        <v>0.23810000000000001</v>
      </c>
      <c r="O14" s="21"/>
      <c r="P14" s="18" t="s">
        <v>89</v>
      </c>
      <c r="Q14" s="19" t="s">
        <v>90</v>
      </c>
      <c r="R14" s="19">
        <v>10</v>
      </c>
      <c r="S14" s="20">
        <v>0.1346</v>
      </c>
      <c r="T14" s="21"/>
      <c r="U14" s="22" t="s">
        <v>13</v>
      </c>
      <c r="V14" s="19" t="s">
        <v>90</v>
      </c>
      <c r="W14" s="19">
        <v>10</v>
      </c>
      <c r="X14" s="20">
        <v>2.5600000000000001E-2</v>
      </c>
      <c r="Y14" s="21"/>
      <c r="Z14" s="18" t="s">
        <v>14</v>
      </c>
      <c r="AA14" s="19" t="s">
        <v>90</v>
      </c>
      <c r="AB14" s="19">
        <v>10</v>
      </c>
      <c r="AC14" s="20">
        <v>1.52E-2</v>
      </c>
    </row>
    <row r="15" spans="1:33" x14ac:dyDescent="0.2">
      <c r="A15" s="18" t="s">
        <v>89</v>
      </c>
      <c r="B15" s="19" t="s">
        <v>90</v>
      </c>
      <c r="C15" s="19">
        <v>11</v>
      </c>
      <c r="D15" s="20">
        <v>9.2600000000000002E-2</v>
      </c>
      <c r="F15" s="22" t="s">
        <v>13</v>
      </c>
      <c r="G15" s="19" t="s">
        <v>90</v>
      </c>
      <c r="H15" s="19">
        <v>11</v>
      </c>
      <c r="I15" s="20">
        <v>0.23530000000000001</v>
      </c>
      <c r="J15" s="35"/>
      <c r="K15" s="18" t="s">
        <v>14</v>
      </c>
      <c r="L15" s="19" t="s">
        <v>90</v>
      </c>
      <c r="M15" s="19">
        <v>11</v>
      </c>
      <c r="N15" s="20">
        <v>0.25580000000000003</v>
      </c>
      <c r="O15" s="21"/>
      <c r="P15" s="18" t="s">
        <v>89</v>
      </c>
      <c r="Q15" s="19" t="s">
        <v>90</v>
      </c>
      <c r="R15" s="19">
        <v>11</v>
      </c>
      <c r="S15" s="20">
        <v>0</v>
      </c>
      <c r="T15" s="21"/>
      <c r="U15" s="22" t="s">
        <v>13</v>
      </c>
      <c r="V15" s="19" t="s">
        <v>90</v>
      </c>
      <c r="W15" s="19">
        <v>11</v>
      </c>
      <c r="X15" s="20">
        <v>0.02</v>
      </c>
      <c r="Y15" s="21"/>
      <c r="Z15" s="18" t="s">
        <v>14</v>
      </c>
      <c r="AA15" s="19" t="s">
        <v>90</v>
      </c>
      <c r="AB15" s="19">
        <v>11</v>
      </c>
      <c r="AC15" s="20">
        <v>0</v>
      </c>
    </row>
    <row r="16" spans="1:33" x14ac:dyDescent="0.2">
      <c r="A16" s="18" t="s">
        <v>89</v>
      </c>
      <c r="B16" s="19" t="s">
        <v>90</v>
      </c>
      <c r="C16" s="19">
        <v>12</v>
      </c>
      <c r="D16" s="20">
        <v>8.3299999999999999E-2</v>
      </c>
      <c r="F16" s="22" t="s">
        <v>13</v>
      </c>
      <c r="G16" s="19" t="s">
        <v>90</v>
      </c>
      <c r="H16" s="19">
        <v>12</v>
      </c>
      <c r="I16" s="20">
        <v>0.1</v>
      </c>
      <c r="J16" s="35"/>
      <c r="K16" s="18" t="s">
        <v>14</v>
      </c>
      <c r="L16" s="19" t="s">
        <v>90</v>
      </c>
      <c r="M16" s="19">
        <v>12</v>
      </c>
      <c r="N16" s="20">
        <v>0.35</v>
      </c>
      <c r="O16" s="21"/>
      <c r="P16" s="18" t="s">
        <v>89</v>
      </c>
      <c r="Q16" s="19" t="s">
        <v>90</v>
      </c>
      <c r="R16" s="19">
        <v>12</v>
      </c>
      <c r="S16" s="20">
        <v>5.2600000000000001E-2</v>
      </c>
      <c r="T16" s="21"/>
      <c r="U16" s="22" t="s">
        <v>13</v>
      </c>
      <c r="V16" s="19" t="s">
        <v>90</v>
      </c>
      <c r="W16" s="19">
        <v>12</v>
      </c>
      <c r="X16" s="20">
        <v>2.0199999999999999E-2</v>
      </c>
      <c r="Y16" s="21"/>
      <c r="Z16" s="18" t="s">
        <v>14</v>
      </c>
      <c r="AA16" s="19" t="s">
        <v>90</v>
      </c>
      <c r="AB16" s="19">
        <v>12</v>
      </c>
      <c r="AC16" s="20">
        <v>1.18E-2</v>
      </c>
    </row>
    <row r="17" spans="1:29" x14ac:dyDescent="0.2">
      <c r="A17" s="18" t="s">
        <v>89</v>
      </c>
      <c r="B17" s="19" t="s">
        <v>90</v>
      </c>
      <c r="C17" s="19">
        <v>13</v>
      </c>
      <c r="D17" s="20">
        <v>8.3299999999999999E-2</v>
      </c>
      <c r="F17" s="22" t="s">
        <v>13</v>
      </c>
      <c r="G17" s="19" t="s">
        <v>90</v>
      </c>
      <c r="H17" s="19">
        <v>13</v>
      </c>
      <c r="I17" s="20">
        <v>0.20449999999999999</v>
      </c>
      <c r="J17" s="35"/>
      <c r="K17" s="18" t="s">
        <v>14</v>
      </c>
      <c r="L17" s="19" t="s">
        <v>90</v>
      </c>
      <c r="M17" s="19">
        <v>13</v>
      </c>
      <c r="N17" s="20">
        <v>0.16669999999999999</v>
      </c>
      <c r="O17" s="21"/>
      <c r="P17" s="18" t="s">
        <v>89</v>
      </c>
      <c r="Q17" s="19" t="s">
        <v>90</v>
      </c>
      <c r="R17" s="19">
        <v>13</v>
      </c>
      <c r="S17" s="20">
        <v>2.63E-2</v>
      </c>
      <c r="T17" s="21"/>
      <c r="U17" s="22" t="s">
        <v>13</v>
      </c>
      <c r="V17" s="19" t="s">
        <v>90</v>
      </c>
      <c r="W17" s="19">
        <v>13</v>
      </c>
      <c r="X17" s="20">
        <v>7.22E-2</v>
      </c>
      <c r="Y17" s="21"/>
      <c r="Z17" s="18" t="s">
        <v>14</v>
      </c>
      <c r="AA17" s="19" t="s">
        <v>90</v>
      </c>
      <c r="AB17" s="19">
        <v>13</v>
      </c>
      <c r="AC17" s="20">
        <v>1.8499999999999999E-2</v>
      </c>
    </row>
    <row r="18" spans="1:29" x14ac:dyDescent="0.2">
      <c r="A18" s="18" t="s">
        <v>89</v>
      </c>
      <c r="B18" s="19" t="s">
        <v>90</v>
      </c>
      <c r="C18" s="19">
        <v>14</v>
      </c>
      <c r="D18" s="20">
        <v>2.3800000000000002E-2</v>
      </c>
      <c r="F18" s="22" t="s">
        <v>13</v>
      </c>
      <c r="G18" s="19" t="s">
        <v>90</v>
      </c>
      <c r="H18" s="19">
        <v>14</v>
      </c>
      <c r="I18" s="20">
        <v>0.15</v>
      </c>
      <c r="J18" s="35"/>
      <c r="K18" s="18" t="s">
        <v>14</v>
      </c>
      <c r="L18" s="19" t="s">
        <v>90</v>
      </c>
      <c r="M18" s="19">
        <v>14</v>
      </c>
      <c r="N18" s="20">
        <v>0.2286</v>
      </c>
      <c r="O18" s="21"/>
      <c r="P18" s="18" t="s">
        <v>89</v>
      </c>
      <c r="Q18" s="19" t="s">
        <v>90</v>
      </c>
      <c r="R18" s="19">
        <v>14</v>
      </c>
      <c r="S18" s="20">
        <v>0</v>
      </c>
      <c r="T18" s="21"/>
      <c r="U18" s="22" t="s">
        <v>13</v>
      </c>
      <c r="V18" s="19" t="s">
        <v>90</v>
      </c>
      <c r="W18" s="19">
        <v>14</v>
      </c>
      <c r="X18" s="20">
        <v>2.7400000000000001E-2</v>
      </c>
      <c r="Y18" s="21"/>
      <c r="Z18" s="18" t="s">
        <v>14</v>
      </c>
      <c r="AA18" s="19" t="s">
        <v>90</v>
      </c>
      <c r="AB18" s="19">
        <v>14</v>
      </c>
      <c r="AC18" s="20">
        <v>2.2700000000000001E-2</v>
      </c>
    </row>
    <row r="19" spans="1:29" x14ac:dyDescent="0.2">
      <c r="A19" s="18" t="s">
        <v>89</v>
      </c>
      <c r="B19" s="19" t="s">
        <v>90</v>
      </c>
      <c r="C19" s="19">
        <v>15</v>
      </c>
      <c r="D19" s="20">
        <v>9.0899999999999995E-2</v>
      </c>
      <c r="F19" s="22" t="s">
        <v>13</v>
      </c>
      <c r="G19" s="19" t="s">
        <v>90</v>
      </c>
      <c r="H19" s="19">
        <v>15</v>
      </c>
      <c r="I19" s="20">
        <v>8.1600000000000006E-2</v>
      </c>
      <c r="J19" s="35"/>
      <c r="K19" s="18" t="s">
        <v>14</v>
      </c>
      <c r="L19" s="19" t="s">
        <v>90</v>
      </c>
      <c r="M19" s="19">
        <v>15</v>
      </c>
      <c r="N19" s="20">
        <v>0.24</v>
      </c>
      <c r="O19" s="21"/>
      <c r="P19" s="18" t="s">
        <v>89</v>
      </c>
      <c r="Q19" s="19" t="s">
        <v>90</v>
      </c>
      <c r="R19" s="19">
        <v>15</v>
      </c>
      <c r="S19" s="20">
        <v>4.3499999999999997E-2</v>
      </c>
      <c r="T19" s="21"/>
      <c r="U19" s="22" t="s">
        <v>13</v>
      </c>
      <c r="V19" s="19" t="s">
        <v>90</v>
      </c>
      <c r="W19" s="19">
        <v>15</v>
      </c>
      <c r="X19" s="20">
        <v>0</v>
      </c>
      <c r="Y19" s="21"/>
      <c r="Z19" s="18" t="s">
        <v>14</v>
      </c>
      <c r="AA19" s="19" t="s">
        <v>90</v>
      </c>
      <c r="AB19" s="19">
        <v>15</v>
      </c>
      <c r="AC19" s="20">
        <v>2.9899999999999999E-2</v>
      </c>
    </row>
    <row r="20" spans="1:29" x14ac:dyDescent="0.2">
      <c r="A20" s="18" t="s">
        <v>89</v>
      </c>
      <c r="B20" s="19" t="s">
        <v>90</v>
      </c>
      <c r="C20" s="19">
        <v>16</v>
      </c>
      <c r="D20" s="20">
        <v>0.125</v>
      </c>
      <c r="F20" s="22" t="s">
        <v>13</v>
      </c>
      <c r="G20" s="19" t="s">
        <v>90</v>
      </c>
      <c r="H20" s="19">
        <v>16</v>
      </c>
      <c r="I20" s="20">
        <v>0.1389</v>
      </c>
      <c r="J20" s="35"/>
      <c r="K20" s="18" t="s">
        <v>14</v>
      </c>
      <c r="L20" s="19" t="s">
        <v>90</v>
      </c>
      <c r="M20" s="19">
        <v>16</v>
      </c>
      <c r="N20" s="20">
        <v>0.29630000000000001</v>
      </c>
      <c r="O20" s="21"/>
      <c r="P20" s="18" t="s">
        <v>89</v>
      </c>
      <c r="Q20" s="19" t="s">
        <v>90</v>
      </c>
      <c r="R20" s="19">
        <v>16</v>
      </c>
      <c r="S20" s="20">
        <v>0</v>
      </c>
      <c r="T20" s="21"/>
      <c r="U20" s="22" t="s">
        <v>13</v>
      </c>
      <c r="V20" s="19" t="s">
        <v>90</v>
      </c>
      <c r="W20" s="19">
        <v>16</v>
      </c>
      <c r="X20" s="20">
        <v>1.0200000000000001E-2</v>
      </c>
      <c r="Y20" s="21"/>
      <c r="Z20" s="18" t="s">
        <v>14</v>
      </c>
      <c r="AA20" s="19" t="s">
        <v>90</v>
      </c>
      <c r="AB20" s="19">
        <v>16</v>
      </c>
      <c r="AC20" s="20">
        <v>0.06</v>
      </c>
    </row>
    <row r="21" spans="1:29" x14ac:dyDescent="0.2">
      <c r="A21" s="18" t="s">
        <v>89</v>
      </c>
      <c r="B21" s="19" t="s">
        <v>90</v>
      </c>
      <c r="C21" s="19">
        <v>17</v>
      </c>
      <c r="D21" s="20">
        <v>0.28129999999999999</v>
      </c>
      <c r="F21" s="22" t="s">
        <v>13</v>
      </c>
      <c r="G21" s="19" t="s">
        <v>90</v>
      </c>
      <c r="H21" s="19">
        <v>17</v>
      </c>
      <c r="I21" s="20">
        <v>0.1905</v>
      </c>
      <c r="J21" s="35"/>
      <c r="K21" s="18" t="s">
        <v>14</v>
      </c>
      <c r="L21" s="19" t="s">
        <v>90</v>
      </c>
      <c r="M21" s="19">
        <v>17</v>
      </c>
      <c r="N21" s="20">
        <v>0.3</v>
      </c>
      <c r="O21" s="21"/>
      <c r="P21" s="18" t="s">
        <v>89</v>
      </c>
      <c r="Q21" s="19" t="s">
        <v>90</v>
      </c>
      <c r="R21" s="19">
        <v>17</v>
      </c>
      <c r="S21" s="20">
        <v>2.0400000000000001E-2</v>
      </c>
      <c r="T21" s="21"/>
      <c r="U21" s="22" t="s">
        <v>13</v>
      </c>
      <c r="V21" s="19" t="s">
        <v>90</v>
      </c>
      <c r="W21" s="19">
        <v>17</v>
      </c>
      <c r="X21" s="20">
        <v>9.2999999999999992E-3</v>
      </c>
      <c r="Y21" s="21"/>
      <c r="Z21" s="18" t="s">
        <v>14</v>
      </c>
      <c r="AA21" s="19" t="s">
        <v>90</v>
      </c>
      <c r="AB21" s="19">
        <v>17</v>
      </c>
      <c r="AC21" s="20">
        <v>1.67E-2</v>
      </c>
    </row>
    <row r="22" spans="1:29" x14ac:dyDescent="0.2">
      <c r="A22" s="18" t="s">
        <v>89</v>
      </c>
      <c r="B22" s="19" t="s">
        <v>90</v>
      </c>
      <c r="C22" s="19">
        <v>18</v>
      </c>
      <c r="D22" s="20">
        <v>0.125</v>
      </c>
      <c r="F22" s="22" t="s">
        <v>13</v>
      </c>
      <c r="G22" s="19" t="s">
        <v>90</v>
      </c>
      <c r="H22" s="19">
        <v>18</v>
      </c>
      <c r="I22" s="20">
        <v>0.26319999999999999</v>
      </c>
      <c r="J22" s="35"/>
      <c r="K22" s="18" t="s">
        <v>14</v>
      </c>
      <c r="L22" s="19" t="s">
        <v>90</v>
      </c>
      <c r="M22" s="19">
        <v>18</v>
      </c>
      <c r="N22" s="20">
        <v>0.16070000000000001</v>
      </c>
      <c r="O22" s="21"/>
      <c r="P22" s="18" t="s">
        <v>89</v>
      </c>
      <c r="Q22" s="19" t="s">
        <v>90</v>
      </c>
      <c r="R22" s="19">
        <v>18</v>
      </c>
      <c r="S22" s="20">
        <v>0</v>
      </c>
      <c r="T22" s="21"/>
      <c r="U22" s="22" t="s">
        <v>13</v>
      </c>
      <c r="V22" s="19" t="s">
        <v>90</v>
      </c>
      <c r="W22" s="19">
        <v>18</v>
      </c>
      <c r="X22" s="20">
        <v>1.6500000000000001E-2</v>
      </c>
      <c r="Y22" s="21"/>
      <c r="Z22" s="18" t="s">
        <v>14</v>
      </c>
      <c r="AA22" s="19" t="s">
        <v>90</v>
      </c>
      <c r="AB22" s="19">
        <v>18</v>
      </c>
      <c r="AC22" s="20">
        <v>2.63E-2</v>
      </c>
    </row>
    <row r="23" spans="1:29" x14ac:dyDescent="0.2">
      <c r="A23" s="18" t="s">
        <v>89</v>
      </c>
      <c r="B23" s="19" t="s">
        <v>90</v>
      </c>
      <c r="C23" s="19">
        <v>19</v>
      </c>
      <c r="D23" s="20">
        <v>0.23530000000000001</v>
      </c>
      <c r="F23" s="22" t="s">
        <v>13</v>
      </c>
      <c r="G23" s="19" t="s">
        <v>90</v>
      </c>
      <c r="H23" s="19">
        <v>19</v>
      </c>
      <c r="I23" s="20">
        <v>7.6899999999999996E-2</v>
      </c>
      <c r="J23" s="35"/>
      <c r="K23" s="18" t="s">
        <v>14</v>
      </c>
      <c r="L23" s="19" t="s">
        <v>90</v>
      </c>
      <c r="M23" s="19">
        <v>19</v>
      </c>
      <c r="N23" s="20">
        <v>0.13730000000000001</v>
      </c>
      <c r="O23" s="21"/>
      <c r="P23" s="18" t="s">
        <v>89</v>
      </c>
      <c r="Q23" s="19" t="s">
        <v>90</v>
      </c>
      <c r="R23" s="19">
        <v>19</v>
      </c>
      <c r="S23" s="20">
        <v>1.47E-2</v>
      </c>
      <c r="T23" s="21"/>
      <c r="U23" s="22" t="s">
        <v>13</v>
      </c>
      <c r="V23" s="19" t="s">
        <v>90</v>
      </c>
      <c r="W23" s="19">
        <v>19</v>
      </c>
      <c r="X23" s="20">
        <v>0</v>
      </c>
      <c r="Y23" s="21"/>
      <c r="Z23" s="18" t="s">
        <v>14</v>
      </c>
      <c r="AA23" s="19" t="s">
        <v>90</v>
      </c>
      <c r="AB23" s="19">
        <v>19</v>
      </c>
      <c r="AC23" s="20">
        <v>8.5699999999999998E-2</v>
      </c>
    </row>
    <row r="24" spans="1:29" x14ac:dyDescent="0.2">
      <c r="A24" s="18" t="s">
        <v>89</v>
      </c>
      <c r="B24" s="19" t="s">
        <v>90</v>
      </c>
      <c r="C24" s="19">
        <v>20</v>
      </c>
      <c r="D24" s="20">
        <v>0.35709999999999997</v>
      </c>
      <c r="F24" s="22" t="s">
        <v>13</v>
      </c>
      <c r="G24" s="19" t="s">
        <v>90</v>
      </c>
      <c r="H24" s="19">
        <v>20</v>
      </c>
      <c r="I24" s="20">
        <v>0.2414</v>
      </c>
      <c r="J24" s="35"/>
      <c r="K24" s="18" t="s">
        <v>14</v>
      </c>
      <c r="L24" s="19" t="s">
        <v>90</v>
      </c>
      <c r="M24" s="19">
        <v>20</v>
      </c>
      <c r="N24" s="20">
        <v>0.27660000000000001</v>
      </c>
      <c r="O24" s="21"/>
      <c r="P24" s="18" t="s">
        <v>89</v>
      </c>
      <c r="Q24" s="19" t="s">
        <v>90</v>
      </c>
      <c r="R24" s="19">
        <v>20</v>
      </c>
      <c r="S24" s="20">
        <v>2.6700000000000002E-2</v>
      </c>
      <c r="T24" s="21"/>
      <c r="U24" s="22" t="s">
        <v>13</v>
      </c>
      <c r="V24" s="19" t="s">
        <v>90</v>
      </c>
      <c r="W24" s="19">
        <v>20</v>
      </c>
      <c r="X24" s="20">
        <v>1.23E-2</v>
      </c>
      <c r="Y24" s="21"/>
      <c r="Z24" s="18" t="s">
        <v>14</v>
      </c>
      <c r="AA24" s="19" t="s">
        <v>90</v>
      </c>
      <c r="AB24" s="19">
        <v>20</v>
      </c>
      <c r="AC24" s="20">
        <v>5.1299999999999998E-2</v>
      </c>
    </row>
    <row r="25" spans="1:29" x14ac:dyDescent="0.2">
      <c r="A25" s="18" t="s">
        <v>89</v>
      </c>
      <c r="B25" s="19" t="s">
        <v>90</v>
      </c>
      <c r="C25" s="19">
        <v>21</v>
      </c>
      <c r="D25" s="20">
        <v>0.2</v>
      </c>
      <c r="F25" s="22" t="s">
        <v>13</v>
      </c>
      <c r="G25" s="19" t="s">
        <v>90</v>
      </c>
      <c r="H25" s="19">
        <v>21</v>
      </c>
      <c r="I25" s="20">
        <v>0.1111</v>
      </c>
      <c r="J25" s="35"/>
      <c r="K25" s="18" t="s">
        <v>14</v>
      </c>
      <c r="L25" s="19" t="s">
        <v>90</v>
      </c>
      <c r="M25" s="19">
        <v>21</v>
      </c>
      <c r="N25" s="20">
        <v>0.23530000000000001</v>
      </c>
      <c r="O25" s="21"/>
      <c r="P25" s="18" t="s">
        <v>89</v>
      </c>
      <c r="Q25" s="19" t="s">
        <v>90</v>
      </c>
      <c r="R25" s="19">
        <v>21</v>
      </c>
      <c r="S25" s="20">
        <v>5.21E-2</v>
      </c>
      <c r="T25" s="21"/>
      <c r="U25" s="22" t="s">
        <v>13</v>
      </c>
      <c r="V25" s="19" t="s">
        <v>90</v>
      </c>
      <c r="W25" s="19">
        <v>21</v>
      </c>
      <c r="X25" s="20">
        <v>0</v>
      </c>
      <c r="Y25" s="21"/>
      <c r="Z25" s="18" t="s">
        <v>14</v>
      </c>
      <c r="AA25" s="19" t="s">
        <v>90</v>
      </c>
      <c r="AB25" s="19">
        <v>21</v>
      </c>
      <c r="AC25" s="20">
        <v>3.9199999999999999E-2</v>
      </c>
    </row>
    <row r="26" spans="1:29" x14ac:dyDescent="0.2">
      <c r="A26" s="18" t="s">
        <v>89</v>
      </c>
      <c r="B26" s="19" t="s">
        <v>90</v>
      </c>
      <c r="C26" s="19">
        <v>22</v>
      </c>
      <c r="D26" s="20">
        <v>0.2</v>
      </c>
      <c r="F26" s="22" t="s">
        <v>13</v>
      </c>
      <c r="G26" s="19" t="s">
        <v>90</v>
      </c>
      <c r="H26" s="19">
        <v>22</v>
      </c>
      <c r="I26" s="20">
        <v>0.27910000000000001</v>
      </c>
      <c r="J26" s="35"/>
      <c r="K26" s="18" t="s">
        <v>14</v>
      </c>
      <c r="L26" s="19" t="s">
        <v>90</v>
      </c>
      <c r="M26" s="19">
        <v>22</v>
      </c>
      <c r="N26" s="20">
        <v>0.23810000000000001</v>
      </c>
      <c r="O26" s="21"/>
      <c r="P26" s="18" t="s">
        <v>89</v>
      </c>
      <c r="Q26" s="19" t="s">
        <v>90</v>
      </c>
      <c r="R26" s="19">
        <v>22</v>
      </c>
      <c r="S26" s="20">
        <v>2.8199999999999999E-2</v>
      </c>
      <c r="T26" s="21"/>
      <c r="U26" s="22" t="s">
        <v>13</v>
      </c>
      <c r="V26" s="19" t="s">
        <v>90</v>
      </c>
      <c r="W26" s="19">
        <v>22</v>
      </c>
      <c r="X26" s="20">
        <v>0</v>
      </c>
      <c r="Y26" s="21"/>
      <c r="Z26" s="18" t="s">
        <v>14</v>
      </c>
      <c r="AA26" s="19" t="s">
        <v>90</v>
      </c>
      <c r="AB26" s="19">
        <v>22</v>
      </c>
      <c r="AC26" s="20">
        <v>0.02</v>
      </c>
    </row>
    <row r="27" spans="1:29" x14ac:dyDescent="0.2">
      <c r="A27" s="18" t="s">
        <v>89</v>
      </c>
      <c r="B27" s="19" t="s">
        <v>90</v>
      </c>
      <c r="C27" s="19">
        <v>23</v>
      </c>
      <c r="D27" s="20">
        <v>0.19350000000000001</v>
      </c>
      <c r="F27" s="22" t="s">
        <v>13</v>
      </c>
      <c r="G27" s="19" t="s">
        <v>90</v>
      </c>
      <c r="H27" s="19">
        <v>23</v>
      </c>
      <c r="I27" s="20">
        <v>0.25</v>
      </c>
      <c r="J27" s="35"/>
      <c r="K27" s="18" t="s">
        <v>14</v>
      </c>
      <c r="L27" s="19" t="s">
        <v>90</v>
      </c>
      <c r="M27" s="19">
        <v>23</v>
      </c>
      <c r="N27" s="20">
        <v>0.2727</v>
      </c>
      <c r="O27" s="21"/>
      <c r="P27" s="18" t="s">
        <v>89</v>
      </c>
      <c r="Q27" s="19" t="s">
        <v>90</v>
      </c>
      <c r="R27" s="19">
        <v>23</v>
      </c>
      <c r="S27" s="20">
        <v>1.54E-2</v>
      </c>
      <c r="T27" s="21"/>
      <c r="U27" s="22" t="s">
        <v>13</v>
      </c>
      <c r="V27" s="19" t="s">
        <v>90</v>
      </c>
      <c r="W27" s="19">
        <v>23</v>
      </c>
      <c r="X27" s="20">
        <v>1.0999999999999999E-2</v>
      </c>
      <c r="Y27" s="21"/>
      <c r="Z27" s="18" t="s">
        <v>14</v>
      </c>
      <c r="AA27" s="19" t="s">
        <v>90</v>
      </c>
      <c r="AB27" s="19">
        <v>23</v>
      </c>
      <c r="AC27" s="20">
        <v>0</v>
      </c>
    </row>
    <row r="28" spans="1:29" x14ac:dyDescent="0.2">
      <c r="A28" s="18" t="s">
        <v>89</v>
      </c>
      <c r="B28" s="19" t="s">
        <v>90</v>
      </c>
      <c r="C28" s="19">
        <v>24</v>
      </c>
      <c r="D28" s="20">
        <v>0.1429</v>
      </c>
      <c r="F28" s="22" t="s">
        <v>13</v>
      </c>
      <c r="G28" s="19" t="s">
        <v>90</v>
      </c>
      <c r="H28" s="19">
        <v>24</v>
      </c>
      <c r="I28" s="20">
        <v>9.2600000000000002E-2</v>
      </c>
      <c r="J28" s="35"/>
      <c r="K28" s="18" t="s">
        <v>14</v>
      </c>
      <c r="L28" s="19" t="s">
        <v>90</v>
      </c>
      <c r="M28" s="19">
        <v>24</v>
      </c>
      <c r="N28" s="20">
        <v>0.125</v>
      </c>
      <c r="O28" s="21"/>
      <c r="P28" s="18" t="s">
        <v>89</v>
      </c>
      <c r="Q28" s="19" t="s">
        <v>90</v>
      </c>
      <c r="R28" s="19">
        <v>24</v>
      </c>
      <c r="S28" s="20">
        <v>3.3300000000000003E-2</v>
      </c>
      <c r="T28" s="21"/>
      <c r="U28" s="22" t="s">
        <v>13</v>
      </c>
      <c r="V28" s="19" t="s">
        <v>90</v>
      </c>
      <c r="W28" s="19">
        <v>24</v>
      </c>
      <c r="X28" s="20">
        <v>2.9000000000000001E-2</v>
      </c>
      <c r="Y28" s="21"/>
      <c r="Z28" s="18" t="s">
        <v>14</v>
      </c>
      <c r="AA28" s="19" t="s">
        <v>90</v>
      </c>
      <c r="AB28" s="19">
        <v>24</v>
      </c>
      <c r="AC28" s="20">
        <v>0</v>
      </c>
    </row>
    <row r="29" spans="1:29" x14ac:dyDescent="0.2">
      <c r="A29" s="18" t="s">
        <v>89</v>
      </c>
      <c r="B29" s="19" t="s">
        <v>90</v>
      </c>
      <c r="C29" s="19">
        <v>25</v>
      </c>
      <c r="D29" s="20">
        <v>0.2535</v>
      </c>
      <c r="F29" s="22" t="s">
        <v>13</v>
      </c>
      <c r="G29" s="19" t="s">
        <v>90</v>
      </c>
      <c r="H29" s="19">
        <v>25</v>
      </c>
      <c r="I29" s="20">
        <v>8.1600000000000006E-2</v>
      </c>
      <c r="J29" s="35"/>
      <c r="K29" s="18" t="s">
        <v>14</v>
      </c>
      <c r="L29" s="19" t="s">
        <v>90</v>
      </c>
      <c r="M29" s="19">
        <v>25</v>
      </c>
      <c r="N29" s="20">
        <v>0.23810000000000001</v>
      </c>
      <c r="O29" s="21"/>
      <c r="P29" s="18" t="s">
        <v>89</v>
      </c>
      <c r="Q29" s="19" t="s">
        <v>90</v>
      </c>
      <c r="R29" s="19">
        <v>25</v>
      </c>
      <c r="S29" s="20">
        <v>4.7600000000000003E-2</v>
      </c>
      <c r="T29" s="21"/>
      <c r="U29" s="22" t="s">
        <v>13</v>
      </c>
      <c r="V29" s="19" t="s">
        <v>90</v>
      </c>
      <c r="W29" s="19">
        <v>25</v>
      </c>
      <c r="X29" s="20">
        <v>0</v>
      </c>
      <c r="Y29" s="21"/>
      <c r="Z29" s="18" t="s">
        <v>14</v>
      </c>
      <c r="AA29" s="19" t="s">
        <v>90</v>
      </c>
      <c r="AB29" s="19">
        <v>25</v>
      </c>
      <c r="AC29" s="20">
        <v>0</v>
      </c>
    </row>
    <row r="30" spans="1:29" x14ac:dyDescent="0.2">
      <c r="A30" s="18" t="s">
        <v>89</v>
      </c>
      <c r="B30" s="19" t="s">
        <v>90</v>
      </c>
      <c r="C30" s="19">
        <v>26</v>
      </c>
      <c r="D30" s="20">
        <v>0.28570000000000001</v>
      </c>
      <c r="F30" s="22" t="s">
        <v>13</v>
      </c>
      <c r="G30" s="19" t="s">
        <v>90</v>
      </c>
      <c r="H30" s="19">
        <v>26</v>
      </c>
      <c r="I30" s="20">
        <v>0.1875</v>
      </c>
      <c r="J30" s="35"/>
      <c r="K30" s="18" t="s">
        <v>14</v>
      </c>
      <c r="L30" s="19" t="s">
        <v>90</v>
      </c>
      <c r="M30" s="19">
        <v>26</v>
      </c>
      <c r="N30" s="20">
        <v>0.21210000000000001</v>
      </c>
      <c r="O30" s="21"/>
      <c r="P30" s="18" t="s">
        <v>89</v>
      </c>
      <c r="Q30" s="19" t="s">
        <v>90</v>
      </c>
      <c r="R30" s="19">
        <v>26</v>
      </c>
      <c r="S30" s="20">
        <v>2.4400000000000002E-2</v>
      </c>
      <c r="T30" s="21"/>
      <c r="U30" s="22" t="s">
        <v>13</v>
      </c>
      <c r="V30" s="19" t="s">
        <v>90</v>
      </c>
      <c r="W30" s="19">
        <v>26</v>
      </c>
      <c r="X30" s="20">
        <v>0</v>
      </c>
      <c r="Y30" s="21"/>
      <c r="Z30" s="18" t="s">
        <v>14</v>
      </c>
      <c r="AA30" s="19" t="s">
        <v>90</v>
      </c>
      <c r="AB30" s="19">
        <v>26</v>
      </c>
      <c r="AC30" s="20">
        <v>0</v>
      </c>
    </row>
    <row r="31" spans="1:29" x14ac:dyDescent="0.2">
      <c r="A31" s="18" t="s">
        <v>89</v>
      </c>
      <c r="B31" s="19" t="s">
        <v>90</v>
      </c>
      <c r="C31" s="19">
        <v>27</v>
      </c>
      <c r="D31" s="20">
        <v>0.2051</v>
      </c>
      <c r="F31" s="22" t="s">
        <v>13</v>
      </c>
      <c r="G31" s="19" t="s">
        <v>90</v>
      </c>
      <c r="H31" s="19">
        <v>27</v>
      </c>
      <c r="I31" s="20">
        <v>0.1186</v>
      </c>
      <c r="J31" s="35"/>
      <c r="K31" s="18" t="s">
        <v>14</v>
      </c>
      <c r="L31" s="19" t="s">
        <v>90</v>
      </c>
      <c r="M31" s="19">
        <v>27</v>
      </c>
      <c r="N31" s="20">
        <v>0.17069999999999999</v>
      </c>
      <c r="O31" s="21"/>
      <c r="P31" s="18" t="s">
        <v>89</v>
      </c>
      <c r="Q31" s="19" t="s">
        <v>90</v>
      </c>
      <c r="R31" s="19">
        <v>27</v>
      </c>
      <c r="S31" s="20">
        <v>2.0400000000000001E-2</v>
      </c>
      <c r="T31" s="21"/>
      <c r="U31" s="22" t="s">
        <v>13</v>
      </c>
      <c r="V31" s="19" t="s">
        <v>90</v>
      </c>
      <c r="W31" s="19">
        <v>27</v>
      </c>
      <c r="X31" s="20">
        <v>1.8200000000000001E-2</v>
      </c>
      <c r="Y31" s="21"/>
      <c r="Z31" s="18" t="s">
        <v>14</v>
      </c>
      <c r="AA31" s="19" t="s">
        <v>90</v>
      </c>
      <c r="AB31" s="19">
        <v>27</v>
      </c>
      <c r="AC31" s="20">
        <v>3.9199999999999999E-2</v>
      </c>
    </row>
    <row r="32" spans="1:29" x14ac:dyDescent="0.2">
      <c r="A32" s="18" t="s">
        <v>89</v>
      </c>
      <c r="B32" s="19" t="s">
        <v>90</v>
      </c>
      <c r="C32" s="19">
        <v>28</v>
      </c>
      <c r="D32" s="20">
        <v>0.12820000000000001</v>
      </c>
      <c r="F32" s="22" t="s">
        <v>13</v>
      </c>
      <c r="G32" s="19" t="s">
        <v>90</v>
      </c>
      <c r="H32" s="19">
        <v>28</v>
      </c>
      <c r="I32" s="20">
        <v>0.2</v>
      </c>
      <c r="J32" s="35"/>
      <c r="K32" s="18" t="s">
        <v>14</v>
      </c>
      <c r="L32" s="19" t="s">
        <v>90</v>
      </c>
      <c r="M32" s="19">
        <v>28</v>
      </c>
      <c r="N32" s="20">
        <v>0.13639999999999999</v>
      </c>
      <c r="O32" s="21"/>
      <c r="P32" s="18" t="s">
        <v>89</v>
      </c>
      <c r="Q32" s="19" t="s">
        <v>90</v>
      </c>
      <c r="R32" s="19">
        <v>28</v>
      </c>
      <c r="S32" s="20">
        <v>2.9899999999999999E-2</v>
      </c>
      <c r="T32" s="21"/>
      <c r="U32" s="22" t="s">
        <v>13</v>
      </c>
      <c r="V32" s="19" t="s">
        <v>90</v>
      </c>
      <c r="W32" s="19">
        <v>28</v>
      </c>
      <c r="X32" s="20">
        <v>1.4500000000000001E-2</v>
      </c>
      <c r="Y32" s="21"/>
      <c r="Z32" s="18" t="s">
        <v>14</v>
      </c>
      <c r="AA32" s="19" t="s">
        <v>90</v>
      </c>
      <c r="AB32" s="19">
        <v>28</v>
      </c>
      <c r="AC32" s="20">
        <v>2.0799999999999999E-2</v>
      </c>
    </row>
    <row r="33" spans="1:29" x14ac:dyDescent="0.2">
      <c r="A33" s="18" t="s">
        <v>89</v>
      </c>
      <c r="B33" s="19" t="s">
        <v>90</v>
      </c>
      <c r="C33" s="19">
        <v>29</v>
      </c>
      <c r="D33" s="20">
        <v>0.10639999999999999</v>
      </c>
      <c r="F33" s="22" t="s">
        <v>13</v>
      </c>
      <c r="G33" s="19" t="s">
        <v>90</v>
      </c>
      <c r="H33" s="19">
        <v>29</v>
      </c>
      <c r="I33" s="20">
        <v>0.1026</v>
      </c>
      <c r="J33" s="35"/>
      <c r="K33" s="18" t="s">
        <v>14</v>
      </c>
      <c r="L33" s="19" t="s">
        <v>90</v>
      </c>
      <c r="M33" s="19">
        <v>29</v>
      </c>
      <c r="N33" s="20">
        <v>0.21429999999999999</v>
      </c>
      <c r="O33" s="21"/>
      <c r="P33" s="18" t="s">
        <v>89</v>
      </c>
      <c r="Q33" s="19" t="s">
        <v>90</v>
      </c>
      <c r="R33" s="19">
        <v>29</v>
      </c>
      <c r="S33" s="20">
        <v>5.5599999999999997E-2</v>
      </c>
      <c r="T33" s="21"/>
      <c r="U33" s="22" t="s">
        <v>13</v>
      </c>
      <c r="V33" s="19" t="s">
        <v>90</v>
      </c>
      <c r="W33" s="19">
        <v>29</v>
      </c>
      <c r="X33" s="20">
        <v>0</v>
      </c>
      <c r="Y33" s="21"/>
      <c r="Z33" s="18" t="s">
        <v>14</v>
      </c>
      <c r="AA33" s="19" t="s">
        <v>90</v>
      </c>
      <c r="AB33" s="19">
        <v>29</v>
      </c>
      <c r="AC33" s="20">
        <v>0</v>
      </c>
    </row>
    <row r="34" spans="1:29" ht="16" thickBot="1" x14ac:dyDescent="0.25">
      <c r="A34" s="25" t="s">
        <v>89</v>
      </c>
      <c r="B34" s="26" t="s">
        <v>90</v>
      </c>
      <c r="C34" s="26">
        <v>30</v>
      </c>
      <c r="D34" s="27">
        <v>0.23910000000000001</v>
      </c>
      <c r="F34" s="28" t="s">
        <v>13</v>
      </c>
      <c r="G34" s="26" t="s">
        <v>90</v>
      </c>
      <c r="H34" s="26">
        <v>30</v>
      </c>
      <c r="I34" s="27">
        <v>0.1176</v>
      </c>
      <c r="J34" s="35"/>
      <c r="K34" s="25" t="s">
        <v>14</v>
      </c>
      <c r="L34" s="26" t="s">
        <v>90</v>
      </c>
      <c r="M34" s="26">
        <v>30</v>
      </c>
      <c r="N34" s="54">
        <v>0.13159999999999999</v>
      </c>
      <c r="O34" s="55"/>
      <c r="P34" s="25" t="s">
        <v>89</v>
      </c>
      <c r="Q34" s="26" t="s">
        <v>90</v>
      </c>
      <c r="R34" s="26">
        <v>30</v>
      </c>
      <c r="S34" s="27">
        <v>2.2700000000000001E-2</v>
      </c>
      <c r="T34" s="21"/>
      <c r="U34" s="28" t="s">
        <v>13</v>
      </c>
      <c r="V34" s="26" t="s">
        <v>90</v>
      </c>
      <c r="W34" s="26">
        <v>30</v>
      </c>
      <c r="X34" s="27">
        <v>1.47E-2</v>
      </c>
      <c r="Y34" s="21"/>
      <c r="Z34" s="25" t="s">
        <v>14</v>
      </c>
      <c r="AA34" s="26" t="s">
        <v>90</v>
      </c>
      <c r="AB34" s="26">
        <v>30</v>
      </c>
      <c r="AC34" s="27">
        <v>1.35E-2</v>
      </c>
    </row>
    <row r="35" spans="1:29" ht="16" thickBot="1" x14ac:dyDescent="0.25">
      <c r="A35" s="30"/>
      <c r="B35" s="30"/>
      <c r="C35" s="30"/>
      <c r="D35" s="31"/>
      <c r="F35" s="31"/>
      <c r="G35" s="30"/>
      <c r="H35" s="30"/>
      <c r="I35" s="31"/>
      <c r="K35" s="30"/>
      <c r="L35" s="30"/>
      <c r="M35" s="30"/>
      <c r="N35" s="31"/>
      <c r="O35" s="21"/>
      <c r="P35" s="30"/>
      <c r="Q35" s="30"/>
      <c r="R35" s="30"/>
      <c r="S35" s="30"/>
      <c r="T35" s="6"/>
      <c r="U35" s="31"/>
      <c r="V35" s="30"/>
      <c r="W35" s="30"/>
      <c r="X35" s="31"/>
      <c r="Y35" s="21"/>
      <c r="Z35" s="30"/>
      <c r="AA35" s="30"/>
      <c r="AB35" s="30"/>
      <c r="AC35" s="30"/>
    </row>
    <row r="36" spans="1:29" x14ac:dyDescent="0.2">
      <c r="A36" s="9" t="s">
        <v>89</v>
      </c>
      <c r="B36" s="10" t="s">
        <v>94</v>
      </c>
      <c r="C36" s="10">
        <v>1</v>
      </c>
      <c r="D36" s="32">
        <v>0.1842</v>
      </c>
      <c r="F36" s="13" t="s">
        <v>13</v>
      </c>
      <c r="G36" s="10" t="s">
        <v>94</v>
      </c>
      <c r="H36" s="10">
        <v>1</v>
      </c>
      <c r="I36" s="32">
        <v>0.26919999999999999</v>
      </c>
      <c r="J36" s="35"/>
      <c r="K36" s="9" t="s">
        <v>14</v>
      </c>
      <c r="L36" s="10" t="s">
        <v>94</v>
      </c>
      <c r="M36" s="10">
        <v>1</v>
      </c>
      <c r="N36" s="32">
        <v>0.1429</v>
      </c>
      <c r="O36" s="21"/>
      <c r="P36" s="9" t="s">
        <v>89</v>
      </c>
      <c r="Q36" s="10" t="s">
        <v>94</v>
      </c>
      <c r="R36" s="10">
        <v>1</v>
      </c>
      <c r="S36" s="32">
        <v>6.9000000000000006E-2</v>
      </c>
      <c r="T36" s="21"/>
      <c r="U36" s="13" t="s">
        <v>13</v>
      </c>
      <c r="V36" s="10" t="s">
        <v>94</v>
      </c>
      <c r="W36" s="10">
        <v>1</v>
      </c>
      <c r="X36" s="32">
        <v>6.9000000000000006E-2</v>
      </c>
      <c r="Y36" s="21"/>
      <c r="Z36" s="9" t="s">
        <v>14</v>
      </c>
      <c r="AA36" s="10" t="s">
        <v>94</v>
      </c>
      <c r="AB36" s="10">
        <v>1</v>
      </c>
      <c r="AC36" s="32">
        <v>2.63E-2</v>
      </c>
    </row>
    <row r="37" spans="1:29" x14ac:dyDescent="0.2">
      <c r="A37" s="18" t="s">
        <v>89</v>
      </c>
      <c r="B37" s="19" t="s">
        <v>94</v>
      </c>
      <c r="C37" s="19">
        <v>2</v>
      </c>
      <c r="D37" s="20">
        <v>0.14630000000000001</v>
      </c>
      <c r="F37" s="22" t="s">
        <v>13</v>
      </c>
      <c r="G37" s="19" t="s">
        <v>94</v>
      </c>
      <c r="H37" s="19">
        <v>2</v>
      </c>
      <c r="I37" s="20">
        <v>0.17499999999999999</v>
      </c>
      <c r="J37" s="35"/>
      <c r="K37" s="18" t="s">
        <v>14</v>
      </c>
      <c r="L37" s="19" t="s">
        <v>94</v>
      </c>
      <c r="M37" s="19">
        <v>2</v>
      </c>
      <c r="N37" s="20">
        <v>0.2198</v>
      </c>
      <c r="O37" s="21"/>
      <c r="P37" s="18" t="s">
        <v>89</v>
      </c>
      <c r="Q37" s="19" t="s">
        <v>94</v>
      </c>
      <c r="R37" s="19">
        <v>2</v>
      </c>
      <c r="S37" s="20">
        <v>3.3300000000000003E-2</v>
      </c>
      <c r="T37" s="21"/>
      <c r="U37" s="22" t="s">
        <v>13</v>
      </c>
      <c r="V37" s="19" t="s">
        <v>94</v>
      </c>
      <c r="W37" s="19">
        <v>2</v>
      </c>
      <c r="X37" s="20">
        <v>3.8100000000000002E-2</v>
      </c>
      <c r="Y37" s="21"/>
      <c r="Z37" s="18" t="s">
        <v>14</v>
      </c>
      <c r="AA37" s="19" t="s">
        <v>94</v>
      </c>
      <c r="AB37" s="19">
        <v>2</v>
      </c>
      <c r="AC37" s="20">
        <v>0.1071</v>
      </c>
    </row>
    <row r="38" spans="1:29" x14ac:dyDescent="0.2">
      <c r="A38" s="18" t="s">
        <v>89</v>
      </c>
      <c r="B38" s="19" t="s">
        <v>94</v>
      </c>
      <c r="C38" s="19">
        <v>3</v>
      </c>
      <c r="D38" s="20">
        <v>0.2258</v>
      </c>
      <c r="F38" s="22" t="s">
        <v>13</v>
      </c>
      <c r="G38" s="19" t="s">
        <v>94</v>
      </c>
      <c r="H38" s="19">
        <v>3</v>
      </c>
      <c r="I38" s="20">
        <v>0.1837</v>
      </c>
      <c r="J38" s="35"/>
      <c r="K38" s="18" t="s">
        <v>14</v>
      </c>
      <c r="L38" s="19" t="s">
        <v>94</v>
      </c>
      <c r="M38" s="19">
        <v>3</v>
      </c>
      <c r="N38" s="20">
        <v>0.28849999999999998</v>
      </c>
      <c r="O38" s="21"/>
      <c r="P38" s="18" t="s">
        <v>89</v>
      </c>
      <c r="Q38" s="19" t="s">
        <v>94</v>
      </c>
      <c r="R38" s="19">
        <v>3</v>
      </c>
      <c r="S38" s="20">
        <v>1.18E-2</v>
      </c>
      <c r="T38" s="21"/>
      <c r="U38" s="22" t="s">
        <v>13</v>
      </c>
      <c r="V38" s="19" t="s">
        <v>94</v>
      </c>
      <c r="W38" s="19">
        <v>3</v>
      </c>
      <c r="X38" s="20">
        <v>3.85E-2</v>
      </c>
      <c r="Y38" s="21"/>
      <c r="Z38" s="18" t="s">
        <v>14</v>
      </c>
      <c r="AA38" s="19" t="s">
        <v>94</v>
      </c>
      <c r="AB38" s="19">
        <v>3</v>
      </c>
      <c r="AC38" s="20">
        <v>9.3799999999999994E-2</v>
      </c>
    </row>
    <row r="39" spans="1:29" x14ac:dyDescent="0.2">
      <c r="A39" s="18" t="s">
        <v>89</v>
      </c>
      <c r="B39" s="19" t="s">
        <v>94</v>
      </c>
      <c r="C39" s="19">
        <v>4</v>
      </c>
      <c r="D39" s="20">
        <v>0.21049999999999999</v>
      </c>
      <c r="F39" s="22" t="s">
        <v>13</v>
      </c>
      <c r="G39" s="19" t="s">
        <v>94</v>
      </c>
      <c r="H39" s="19">
        <v>4</v>
      </c>
      <c r="I39" s="20">
        <v>0.1633</v>
      </c>
      <c r="J39" s="35"/>
      <c r="K39" s="18" t="s">
        <v>14</v>
      </c>
      <c r="L39" s="19" t="s">
        <v>94</v>
      </c>
      <c r="M39" s="19">
        <v>4</v>
      </c>
      <c r="N39" s="20">
        <v>0.1739</v>
      </c>
      <c r="O39" s="21"/>
      <c r="P39" s="18" t="s">
        <v>89</v>
      </c>
      <c r="Q39" s="19" t="s">
        <v>94</v>
      </c>
      <c r="R39" s="19">
        <v>4</v>
      </c>
      <c r="S39" s="20">
        <v>2.9899999999999999E-2</v>
      </c>
      <c r="T39" s="21"/>
      <c r="U39" s="22" t="s">
        <v>13</v>
      </c>
      <c r="V39" s="19" t="s">
        <v>94</v>
      </c>
      <c r="W39" s="19">
        <v>4</v>
      </c>
      <c r="X39" s="20">
        <v>2.86E-2</v>
      </c>
      <c r="Y39" s="21"/>
      <c r="Z39" s="18" t="s">
        <v>14</v>
      </c>
      <c r="AA39" s="19" t="s">
        <v>94</v>
      </c>
      <c r="AB39" s="19">
        <v>4</v>
      </c>
      <c r="AC39" s="20">
        <v>0.12770000000000001</v>
      </c>
    </row>
    <row r="40" spans="1:29" x14ac:dyDescent="0.2">
      <c r="A40" s="18" t="s">
        <v>89</v>
      </c>
      <c r="B40" s="19" t="s">
        <v>94</v>
      </c>
      <c r="C40" s="19">
        <v>5</v>
      </c>
      <c r="D40" s="20">
        <v>0.14549999999999999</v>
      </c>
      <c r="F40" s="22" t="s">
        <v>13</v>
      </c>
      <c r="G40" s="19" t="s">
        <v>94</v>
      </c>
      <c r="H40" s="19">
        <v>5</v>
      </c>
      <c r="I40" s="20">
        <v>0.15790000000000001</v>
      </c>
      <c r="J40" s="35"/>
      <c r="K40" s="18" t="s">
        <v>14</v>
      </c>
      <c r="L40" s="19" t="s">
        <v>94</v>
      </c>
      <c r="M40" s="19">
        <v>5</v>
      </c>
      <c r="N40" s="20">
        <v>0.26669999999999999</v>
      </c>
      <c r="O40" s="21"/>
      <c r="P40" s="18" t="s">
        <v>89</v>
      </c>
      <c r="Q40" s="19" t="s">
        <v>94</v>
      </c>
      <c r="R40" s="19">
        <v>5</v>
      </c>
      <c r="S40" s="20">
        <v>0</v>
      </c>
      <c r="T40" s="21"/>
      <c r="U40" s="22" t="s">
        <v>13</v>
      </c>
      <c r="V40" s="19" t="s">
        <v>94</v>
      </c>
      <c r="W40" s="19">
        <v>5</v>
      </c>
      <c r="X40" s="20">
        <v>0</v>
      </c>
      <c r="Y40" s="21"/>
      <c r="Z40" s="18" t="s">
        <v>14</v>
      </c>
      <c r="AA40" s="19" t="s">
        <v>94</v>
      </c>
      <c r="AB40" s="19">
        <v>5</v>
      </c>
      <c r="AC40" s="20">
        <v>5.8799999999999998E-2</v>
      </c>
    </row>
    <row r="41" spans="1:29" x14ac:dyDescent="0.2">
      <c r="A41" s="18" t="s">
        <v>89</v>
      </c>
      <c r="B41" s="19" t="s">
        <v>94</v>
      </c>
      <c r="C41" s="19">
        <v>6</v>
      </c>
      <c r="D41" s="20">
        <v>0.23080000000000001</v>
      </c>
      <c r="F41" s="22" t="s">
        <v>13</v>
      </c>
      <c r="G41" s="19" t="s">
        <v>94</v>
      </c>
      <c r="H41" s="19">
        <v>6</v>
      </c>
      <c r="I41" s="20">
        <v>0.16</v>
      </c>
      <c r="J41" s="35"/>
      <c r="K41" s="18" t="s">
        <v>14</v>
      </c>
      <c r="L41" s="19" t="s">
        <v>94</v>
      </c>
      <c r="M41" s="19">
        <v>6</v>
      </c>
      <c r="N41" s="20">
        <v>0.26829999999999998</v>
      </c>
      <c r="O41" s="21"/>
      <c r="P41" s="18" t="s">
        <v>89</v>
      </c>
      <c r="Q41" s="19" t="s">
        <v>94</v>
      </c>
      <c r="R41" s="19">
        <v>6</v>
      </c>
      <c r="S41" s="20">
        <v>3.85E-2</v>
      </c>
      <c r="T41" s="21"/>
      <c r="U41" s="22" t="s">
        <v>13</v>
      </c>
      <c r="V41" s="19" t="s">
        <v>94</v>
      </c>
      <c r="W41" s="19">
        <v>6</v>
      </c>
      <c r="X41" s="20">
        <v>3.85E-2</v>
      </c>
      <c r="Y41" s="21"/>
      <c r="Z41" s="18" t="s">
        <v>14</v>
      </c>
      <c r="AA41" s="19" t="s">
        <v>94</v>
      </c>
      <c r="AB41" s="19">
        <v>6</v>
      </c>
      <c r="AC41" s="20">
        <v>2.9399999999999999E-2</v>
      </c>
    </row>
    <row r="42" spans="1:29" x14ac:dyDescent="0.2">
      <c r="A42" s="18" t="s">
        <v>89</v>
      </c>
      <c r="B42" s="19" t="s">
        <v>94</v>
      </c>
      <c r="C42" s="19">
        <v>7</v>
      </c>
      <c r="D42" s="20">
        <v>0.25</v>
      </c>
      <c r="F42" s="22" t="s">
        <v>13</v>
      </c>
      <c r="G42" s="19" t="s">
        <v>94</v>
      </c>
      <c r="H42" s="19">
        <v>7</v>
      </c>
      <c r="I42" s="20">
        <v>0.1071</v>
      </c>
      <c r="J42" s="35"/>
      <c r="K42" s="18" t="s">
        <v>14</v>
      </c>
      <c r="L42" s="19" t="s">
        <v>94</v>
      </c>
      <c r="M42" s="19">
        <v>7</v>
      </c>
      <c r="N42" s="20">
        <v>0.26419999999999999</v>
      </c>
      <c r="O42" s="21"/>
      <c r="P42" s="18" t="s">
        <v>89</v>
      </c>
      <c r="Q42" s="19" t="s">
        <v>94</v>
      </c>
      <c r="R42" s="19">
        <v>7</v>
      </c>
      <c r="S42" s="20">
        <v>1.35E-2</v>
      </c>
      <c r="T42" s="21"/>
      <c r="U42" s="22" t="s">
        <v>13</v>
      </c>
      <c r="V42" s="19" t="s">
        <v>94</v>
      </c>
      <c r="W42" s="19">
        <v>7</v>
      </c>
      <c r="X42" s="20">
        <v>1.32E-2</v>
      </c>
      <c r="Y42" s="21"/>
      <c r="Z42" s="18" t="s">
        <v>14</v>
      </c>
      <c r="AA42" s="19" t="s">
        <v>94</v>
      </c>
      <c r="AB42" s="19">
        <v>7</v>
      </c>
      <c r="AC42" s="20">
        <v>2.6700000000000002E-2</v>
      </c>
    </row>
    <row r="43" spans="1:29" x14ac:dyDescent="0.2">
      <c r="A43" s="18" t="s">
        <v>89</v>
      </c>
      <c r="B43" s="19" t="s">
        <v>94</v>
      </c>
      <c r="C43" s="19">
        <v>8</v>
      </c>
      <c r="D43" s="20">
        <v>9.0899999999999995E-2</v>
      </c>
      <c r="F43" s="22" t="s">
        <v>13</v>
      </c>
      <c r="G43" s="19" t="s">
        <v>94</v>
      </c>
      <c r="H43" s="19">
        <v>8</v>
      </c>
      <c r="I43" s="20">
        <v>0.1061</v>
      </c>
      <c r="J43" s="35"/>
      <c r="K43" s="18" t="s">
        <v>14</v>
      </c>
      <c r="L43" s="19" t="s">
        <v>94</v>
      </c>
      <c r="M43" s="19">
        <v>8</v>
      </c>
      <c r="N43" s="20">
        <v>0.18060000000000001</v>
      </c>
      <c r="O43" s="21"/>
      <c r="P43" s="18" t="s">
        <v>89</v>
      </c>
      <c r="Q43" s="19" t="s">
        <v>94</v>
      </c>
      <c r="R43" s="19">
        <v>8</v>
      </c>
      <c r="S43" s="20">
        <v>7.9500000000000001E-2</v>
      </c>
      <c r="T43" s="21"/>
      <c r="U43" s="22" t="s">
        <v>13</v>
      </c>
      <c r="V43" s="19" t="s">
        <v>94</v>
      </c>
      <c r="W43" s="19">
        <v>8</v>
      </c>
      <c r="X43" s="20">
        <v>0.02</v>
      </c>
      <c r="Y43" s="21"/>
      <c r="Z43" s="18" t="s">
        <v>14</v>
      </c>
      <c r="AA43" s="19" t="s">
        <v>94</v>
      </c>
      <c r="AB43" s="19">
        <v>8</v>
      </c>
      <c r="AC43" s="20">
        <v>3.5099999999999999E-2</v>
      </c>
    </row>
    <row r="44" spans="1:29" x14ac:dyDescent="0.2">
      <c r="A44" s="18" t="s">
        <v>89</v>
      </c>
      <c r="B44" s="19" t="s">
        <v>94</v>
      </c>
      <c r="C44" s="19">
        <v>9</v>
      </c>
      <c r="D44" s="20">
        <v>0.1837</v>
      </c>
      <c r="F44" s="22" t="s">
        <v>13</v>
      </c>
      <c r="G44" s="19" t="s">
        <v>94</v>
      </c>
      <c r="H44" s="19">
        <v>9</v>
      </c>
      <c r="I44" s="20">
        <v>0.125</v>
      </c>
      <c r="J44" s="35"/>
      <c r="K44" s="18" t="s">
        <v>14</v>
      </c>
      <c r="L44" s="19" t="s">
        <v>94</v>
      </c>
      <c r="M44" s="19">
        <v>9</v>
      </c>
      <c r="N44" s="20">
        <v>0.17019999999999999</v>
      </c>
      <c r="O44" s="21"/>
      <c r="P44" s="18" t="s">
        <v>89</v>
      </c>
      <c r="Q44" s="19" t="s">
        <v>94</v>
      </c>
      <c r="R44" s="19">
        <v>9</v>
      </c>
      <c r="S44" s="20">
        <v>3.85E-2</v>
      </c>
      <c r="T44" s="21"/>
      <c r="U44" s="22" t="s">
        <v>13</v>
      </c>
      <c r="V44" s="19" t="s">
        <v>94</v>
      </c>
      <c r="W44" s="19">
        <v>9</v>
      </c>
      <c r="X44" s="20">
        <v>0.1212</v>
      </c>
      <c r="Y44" s="21"/>
      <c r="Z44" s="18" t="s">
        <v>14</v>
      </c>
      <c r="AA44" s="19" t="s">
        <v>94</v>
      </c>
      <c r="AB44" s="19">
        <v>9</v>
      </c>
      <c r="AC44" s="20">
        <v>4.4400000000000002E-2</v>
      </c>
    </row>
    <row r="45" spans="1:29" x14ac:dyDescent="0.2">
      <c r="A45" s="18" t="s">
        <v>89</v>
      </c>
      <c r="B45" s="19" t="s">
        <v>94</v>
      </c>
      <c r="C45" s="19">
        <v>10</v>
      </c>
      <c r="D45" s="20">
        <v>0.17780000000000001</v>
      </c>
      <c r="F45" s="22" t="s">
        <v>13</v>
      </c>
      <c r="G45" s="19" t="s">
        <v>94</v>
      </c>
      <c r="H45" s="19">
        <v>10</v>
      </c>
      <c r="I45" s="20">
        <v>0.1452</v>
      </c>
      <c r="J45" s="35"/>
      <c r="K45" s="18" t="s">
        <v>14</v>
      </c>
      <c r="L45" s="19" t="s">
        <v>94</v>
      </c>
      <c r="M45" s="19">
        <v>10</v>
      </c>
      <c r="N45" s="20">
        <v>0.2069</v>
      </c>
      <c r="O45" s="21"/>
      <c r="P45" s="18" t="s">
        <v>89</v>
      </c>
      <c r="Q45" s="19" t="s">
        <v>94</v>
      </c>
      <c r="R45" s="19">
        <v>10</v>
      </c>
      <c r="S45" s="20">
        <v>0</v>
      </c>
      <c r="T45" s="21"/>
      <c r="U45" s="22" t="s">
        <v>13</v>
      </c>
      <c r="V45" s="19" t="s">
        <v>94</v>
      </c>
      <c r="W45" s="19">
        <v>10</v>
      </c>
      <c r="X45" s="20">
        <v>2.0400000000000001E-2</v>
      </c>
      <c r="Y45" s="21"/>
      <c r="Z45" s="18" t="s">
        <v>14</v>
      </c>
      <c r="AA45" s="19" t="s">
        <v>94</v>
      </c>
      <c r="AB45" s="19">
        <v>10</v>
      </c>
      <c r="AC45" s="20">
        <v>3.0300000000000001E-2</v>
      </c>
    </row>
    <row r="46" spans="1:29" x14ac:dyDescent="0.2">
      <c r="A46" s="18" t="s">
        <v>89</v>
      </c>
      <c r="B46" s="19" t="s">
        <v>94</v>
      </c>
      <c r="C46" s="19">
        <v>11</v>
      </c>
      <c r="D46" s="20">
        <v>0.22220000000000001</v>
      </c>
      <c r="F46" s="22" t="s">
        <v>13</v>
      </c>
      <c r="G46" s="19" t="s">
        <v>94</v>
      </c>
      <c r="H46" s="19">
        <v>11</v>
      </c>
      <c r="I46" s="20">
        <v>0.1875</v>
      </c>
      <c r="J46" s="35"/>
      <c r="K46" s="18" t="s">
        <v>14</v>
      </c>
      <c r="L46" s="19" t="s">
        <v>94</v>
      </c>
      <c r="M46" s="19">
        <v>11</v>
      </c>
      <c r="N46" s="20">
        <v>0.2364</v>
      </c>
      <c r="O46" s="21"/>
      <c r="P46" s="18" t="s">
        <v>89</v>
      </c>
      <c r="Q46" s="19" t="s">
        <v>94</v>
      </c>
      <c r="R46" s="19">
        <v>11</v>
      </c>
      <c r="S46" s="20">
        <v>3.61E-2</v>
      </c>
      <c r="T46" s="21"/>
      <c r="U46" s="22" t="s">
        <v>13</v>
      </c>
      <c r="V46" s="19" t="s">
        <v>94</v>
      </c>
      <c r="W46" s="19">
        <v>11</v>
      </c>
      <c r="X46" s="20">
        <v>3.6999999999999998E-2</v>
      </c>
      <c r="Y46" s="21"/>
      <c r="Z46" s="18" t="s">
        <v>14</v>
      </c>
      <c r="AA46" s="19" t="s">
        <v>94</v>
      </c>
      <c r="AB46" s="19">
        <v>11</v>
      </c>
      <c r="AC46" s="20">
        <v>5.2600000000000001E-2</v>
      </c>
    </row>
    <row r="47" spans="1:29" x14ac:dyDescent="0.2">
      <c r="A47" s="18" t="s">
        <v>89</v>
      </c>
      <c r="B47" s="19" t="s">
        <v>94</v>
      </c>
      <c r="C47" s="19">
        <v>12</v>
      </c>
      <c r="D47" s="20">
        <v>0.1429</v>
      </c>
      <c r="F47" s="22" t="s">
        <v>13</v>
      </c>
      <c r="G47" s="19" t="s">
        <v>94</v>
      </c>
      <c r="H47" s="19">
        <v>12</v>
      </c>
      <c r="I47" s="20">
        <v>0.15909999999999999</v>
      </c>
      <c r="J47" s="35"/>
      <c r="K47" s="18" t="s">
        <v>14</v>
      </c>
      <c r="L47" s="19" t="s">
        <v>94</v>
      </c>
      <c r="M47" s="19">
        <v>12</v>
      </c>
      <c r="N47" s="20">
        <v>0.1923</v>
      </c>
      <c r="O47" s="21"/>
      <c r="P47" s="18" t="s">
        <v>89</v>
      </c>
      <c r="Q47" s="19" t="s">
        <v>94</v>
      </c>
      <c r="R47" s="19">
        <v>12</v>
      </c>
      <c r="S47" s="20">
        <v>4.65E-2</v>
      </c>
      <c r="T47" s="21"/>
      <c r="U47" s="22" t="s">
        <v>13</v>
      </c>
      <c r="V47" s="19" t="s">
        <v>94</v>
      </c>
      <c r="W47" s="19">
        <v>12</v>
      </c>
      <c r="X47" s="20">
        <v>1.6899999999999998E-2</v>
      </c>
      <c r="Y47" s="21"/>
      <c r="Z47" s="18" t="s">
        <v>14</v>
      </c>
      <c r="AA47" s="19" t="s">
        <v>94</v>
      </c>
      <c r="AB47" s="19">
        <v>12</v>
      </c>
      <c r="AC47" s="20">
        <v>0.02</v>
      </c>
    </row>
    <row r="48" spans="1:29" x14ac:dyDescent="0.2">
      <c r="A48" s="18" t="s">
        <v>89</v>
      </c>
      <c r="B48" s="19" t="s">
        <v>94</v>
      </c>
      <c r="C48" s="19">
        <v>13</v>
      </c>
      <c r="D48" s="20">
        <v>0.10639999999999999</v>
      </c>
      <c r="F48" s="22" t="s">
        <v>13</v>
      </c>
      <c r="G48" s="19" t="s">
        <v>94</v>
      </c>
      <c r="H48" s="19">
        <v>13</v>
      </c>
      <c r="I48" s="20">
        <v>0.10920000000000001</v>
      </c>
      <c r="J48" s="35"/>
      <c r="K48" s="18" t="s">
        <v>14</v>
      </c>
      <c r="L48" s="19" t="s">
        <v>94</v>
      </c>
      <c r="M48" s="19">
        <v>13</v>
      </c>
      <c r="N48" s="20">
        <v>0.13639999999999999</v>
      </c>
      <c r="O48" s="21"/>
      <c r="P48" s="18" t="s">
        <v>89</v>
      </c>
      <c r="Q48" s="19" t="s">
        <v>94</v>
      </c>
      <c r="R48" s="19">
        <v>13</v>
      </c>
      <c r="S48" s="20">
        <v>2.1700000000000001E-2</v>
      </c>
      <c r="T48" s="21"/>
      <c r="U48" s="22" t="s">
        <v>13</v>
      </c>
      <c r="V48" s="19" t="s">
        <v>94</v>
      </c>
      <c r="W48" s="19">
        <v>13</v>
      </c>
      <c r="X48" s="20">
        <v>1.5299999999999999E-2</v>
      </c>
      <c r="Y48" s="21"/>
      <c r="Z48" s="18" t="s">
        <v>14</v>
      </c>
      <c r="AA48" s="19" t="s">
        <v>94</v>
      </c>
      <c r="AB48" s="19">
        <v>13</v>
      </c>
      <c r="AC48" s="20">
        <v>4.2599999999999999E-2</v>
      </c>
    </row>
    <row r="49" spans="1:29" x14ac:dyDescent="0.2">
      <c r="A49" s="18" t="s">
        <v>89</v>
      </c>
      <c r="B49" s="19" t="s">
        <v>94</v>
      </c>
      <c r="C49" s="19">
        <v>14</v>
      </c>
      <c r="D49" s="20">
        <v>0.21879999999999999</v>
      </c>
      <c r="F49" s="22" t="s">
        <v>13</v>
      </c>
      <c r="G49" s="19" t="s">
        <v>94</v>
      </c>
      <c r="H49" s="19">
        <v>14</v>
      </c>
      <c r="I49" s="20">
        <v>0.15490000000000001</v>
      </c>
      <c r="J49" s="35"/>
      <c r="K49" s="18" t="s">
        <v>14</v>
      </c>
      <c r="L49" s="19" t="s">
        <v>94</v>
      </c>
      <c r="M49" s="19">
        <v>14</v>
      </c>
      <c r="N49" s="20">
        <v>0.28299999999999997</v>
      </c>
      <c r="O49" s="21"/>
      <c r="P49" s="18" t="s">
        <v>89</v>
      </c>
      <c r="Q49" s="19" t="s">
        <v>94</v>
      </c>
      <c r="R49" s="19">
        <v>14</v>
      </c>
      <c r="S49" s="20">
        <v>0.10639999999999999</v>
      </c>
      <c r="T49" s="21"/>
      <c r="U49" s="22" t="s">
        <v>13</v>
      </c>
      <c r="V49" s="19" t="s">
        <v>94</v>
      </c>
      <c r="W49" s="19">
        <v>14</v>
      </c>
      <c r="X49" s="20">
        <v>1.54E-2</v>
      </c>
      <c r="Y49" s="21"/>
      <c r="Z49" s="18" t="s">
        <v>14</v>
      </c>
      <c r="AA49" s="19" t="s">
        <v>94</v>
      </c>
      <c r="AB49" s="19">
        <v>14</v>
      </c>
      <c r="AC49" s="20">
        <v>0.1081</v>
      </c>
    </row>
    <row r="50" spans="1:29" x14ac:dyDescent="0.2">
      <c r="A50" s="18" t="s">
        <v>89</v>
      </c>
      <c r="B50" s="19" t="s">
        <v>94</v>
      </c>
      <c r="C50" s="19">
        <v>15</v>
      </c>
      <c r="D50" s="20">
        <v>0.1087</v>
      </c>
      <c r="F50" s="22" t="s">
        <v>13</v>
      </c>
      <c r="G50" s="19" t="s">
        <v>94</v>
      </c>
      <c r="H50" s="19">
        <v>15</v>
      </c>
      <c r="I50" s="20">
        <v>0.15379999999999999</v>
      </c>
      <c r="J50" s="35"/>
      <c r="K50" s="18" t="s">
        <v>14</v>
      </c>
      <c r="L50" s="19" t="s">
        <v>94</v>
      </c>
      <c r="M50" s="19">
        <v>15</v>
      </c>
      <c r="N50" s="20">
        <v>0.2429</v>
      </c>
      <c r="O50" s="21"/>
      <c r="P50" s="18" t="s">
        <v>89</v>
      </c>
      <c r="Q50" s="19" t="s">
        <v>94</v>
      </c>
      <c r="R50" s="19">
        <v>15</v>
      </c>
      <c r="S50" s="20">
        <v>7.1400000000000005E-2</v>
      </c>
      <c r="T50" s="21"/>
      <c r="U50" s="22" t="s">
        <v>13</v>
      </c>
      <c r="V50" s="19" t="s">
        <v>94</v>
      </c>
      <c r="W50" s="19">
        <v>15</v>
      </c>
      <c r="X50" s="20">
        <v>9.9000000000000008E-3</v>
      </c>
      <c r="Y50" s="21"/>
      <c r="Z50" s="18" t="s">
        <v>14</v>
      </c>
      <c r="AA50" s="19" t="s">
        <v>94</v>
      </c>
      <c r="AB50" s="19">
        <v>15</v>
      </c>
      <c r="AC50" s="20">
        <v>5.45E-2</v>
      </c>
    </row>
    <row r="51" spans="1:29" x14ac:dyDescent="0.2">
      <c r="A51" s="18" t="s">
        <v>89</v>
      </c>
      <c r="B51" s="19" t="s">
        <v>94</v>
      </c>
      <c r="C51" s="19">
        <v>16</v>
      </c>
      <c r="D51" s="20">
        <v>0.1071</v>
      </c>
      <c r="F51" s="22" t="s">
        <v>13</v>
      </c>
      <c r="G51" s="19" t="s">
        <v>94</v>
      </c>
      <c r="H51" s="19">
        <v>16</v>
      </c>
      <c r="I51" s="20">
        <v>0.23080000000000001</v>
      </c>
      <c r="J51" s="35"/>
      <c r="K51" s="18" t="s">
        <v>14</v>
      </c>
      <c r="L51" s="19" t="s">
        <v>94</v>
      </c>
      <c r="M51" s="19">
        <v>16</v>
      </c>
      <c r="N51" s="20">
        <v>0.18870000000000001</v>
      </c>
      <c r="O51" s="21"/>
      <c r="P51" s="18" t="s">
        <v>89</v>
      </c>
      <c r="Q51" s="19" t="s">
        <v>94</v>
      </c>
      <c r="R51" s="19">
        <v>16</v>
      </c>
      <c r="S51" s="20">
        <v>5.9700000000000003E-2</v>
      </c>
      <c r="T51" s="21"/>
      <c r="U51" s="22" t="s">
        <v>13</v>
      </c>
      <c r="V51" s="19" t="s">
        <v>94</v>
      </c>
      <c r="W51" s="19">
        <v>16</v>
      </c>
      <c r="X51" s="20">
        <v>1.4500000000000001E-2</v>
      </c>
      <c r="Y51" s="21"/>
      <c r="Z51" s="18" t="s">
        <v>14</v>
      </c>
      <c r="AA51" s="19" t="s">
        <v>94</v>
      </c>
      <c r="AB51" s="19">
        <v>16</v>
      </c>
      <c r="AC51" s="20">
        <v>5.8799999999999998E-2</v>
      </c>
    </row>
    <row r="52" spans="1:29" x14ac:dyDescent="0.2">
      <c r="A52" s="18" t="s">
        <v>89</v>
      </c>
      <c r="B52" s="19" t="s">
        <v>94</v>
      </c>
      <c r="C52" s="19">
        <v>17</v>
      </c>
      <c r="D52" s="20">
        <v>0.2321</v>
      </c>
      <c r="F52" s="22" t="s">
        <v>13</v>
      </c>
      <c r="G52" s="19" t="s">
        <v>94</v>
      </c>
      <c r="H52" s="19">
        <v>17</v>
      </c>
      <c r="I52" s="20">
        <v>0.16439999999999999</v>
      </c>
      <c r="J52" s="35"/>
      <c r="K52" s="18" t="s">
        <v>14</v>
      </c>
      <c r="L52" s="19" t="s">
        <v>94</v>
      </c>
      <c r="M52" s="19">
        <v>17</v>
      </c>
      <c r="N52" s="20">
        <v>0.1875</v>
      </c>
      <c r="O52" s="21"/>
      <c r="P52" s="18" t="s">
        <v>89</v>
      </c>
      <c r="Q52" s="19" t="s">
        <v>94</v>
      </c>
      <c r="R52" s="19">
        <v>17</v>
      </c>
      <c r="S52" s="20">
        <v>1.9599999999999999E-2</v>
      </c>
      <c r="T52" s="21"/>
      <c r="U52" s="22" t="s">
        <v>13</v>
      </c>
      <c r="V52" s="19" t="s">
        <v>94</v>
      </c>
      <c r="W52" s="19">
        <v>17</v>
      </c>
      <c r="X52" s="20">
        <v>1.9E-2</v>
      </c>
      <c r="Y52" s="21"/>
      <c r="Z52" s="18" t="s">
        <v>14</v>
      </c>
      <c r="AA52" s="19" t="s">
        <v>94</v>
      </c>
      <c r="AB52" s="19">
        <v>17</v>
      </c>
      <c r="AC52" s="20">
        <v>2.5000000000000001E-2</v>
      </c>
    </row>
    <row r="53" spans="1:29" x14ac:dyDescent="0.2">
      <c r="A53" s="18" t="s">
        <v>89</v>
      </c>
      <c r="B53" s="19" t="s">
        <v>94</v>
      </c>
      <c r="C53" s="19">
        <v>18</v>
      </c>
      <c r="D53" s="20">
        <v>0.1053</v>
      </c>
      <c r="F53" s="22" t="s">
        <v>13</v>
      </c>
      <c r="G53" s="19" t="s">
        <v>94</v>
      </c>
      <c r="H53" s="19">
        <v>18</v>
      </c>
      <c r="I53" s="20">
        <v>0.2432</v>
      </c>
      <c r="J53" s="35"/>
      <c r="K53" s="18" t="s">
        <v>14</v>
      </c>
      <c r="L53" s="19" t="s">
        <v>94</v>
      </c>
      <c r="M53" s="19">
        <v>18</v>
      </c>
      <c r="N53" s="20">
        <v>0.2</v>
      </c>
      <c r="O53" s="21"/>
      <c r="P53" s="18" t="s">
        <v>89</v>
      </c>
      <c r="Q53" s="19" t="s">
        <v>94</v>
      </c>
      <c r="R53" s="19">
        <v>18</v>
      </c>
      <c r="S53" s="20">
        <v>2.63E-2</v>
      </c>
      <c r="T53" s="21"/>
      <c r="U53" s="22" t="s">
        <v>13</v>
      </c>
      <c r="V53" s="19" t="s">
        <v>94</v>
      </c>
      <c r="W53" s="19">
        <v>18</v>
      </c>
      <c r="X53" s="20">
        <v>1.12E-2</v>
      </c>
      <c r="Y53" s="21"/>
      <c r="Z53" s="18" t="s">
        <v>14</v>
      </c>
      <c r="AA53" s="19" t="s">
        <v>94</v>
      </c>
      <c r="AB53" s="19">
        <v>18</v>
      </c>
      <c r="AC53" s="20">
        <v>5.6599999999999998E-2</v>
      </c>
    </row>
    <row r="54" spans="1:29" x14ac:dyDescent="0.2">
      <c r="A54" s="18" t="s">
        <v>89</v>
      </c>
      <c r="B54" s="19" t="s">
        <v>94</v>
      </c>
      <c r="C54" s="19">
        <v>19</v>
      </c>
      <c r="D54" s="20">
        <v>0.33329999999999999</v>
      </c>
      <c r="F54" s="22" t="s">
        <v>13</v>
      </c>
      <c r="G54" s="19" t="s">
        <v>94</v>
      </c>
      <c r="H54" s="19">
        <v>19</v>
      </c>
      <c r="I54" s="20">
        <v>0.16980000000000001</v>
      </c>
      <c r="J54" s="35"/>
      <c r="K54" s="18" t="s">
        <v>14</v>
      </c>
      <c r="L54" s="19" t="s">
        <v>94</v>
      </c>
      <c r="M54" s="19">
        <v>19</v>
      </c>
      <c r="N54" s="20">
        <v>0.27400000000000002</v>
      </c>
      <c r="O54" s="21"/>
      <c r="P54" s="18" t="s">
        <v>89</v>
      </c>
      <c r="Q54" s="19" t="s">
        <v>94</v>
      </c>
      <c r="R54" s="19">
        <v>19</v>
      </c>
      <c r="S54" s="20">
        <v>2.1299999999999999E-2</v>
      </c>
      <c r="T54" s="21"/>
      <c r="U54" s="22" t="s">
        <v>13</v>
      </c>
      <c r="V54" s="19" t="s">
        <v>94</v>
      </c>
      <c r="W54" s="19">
        <v>19</v>
      </c>
      <c r="X54" s="20">
        <v>0</v>
      </c>
      <c r="Y54" s="21"/>
      <c r="Z54" s="18" t="s">
        <v>14</v>
      </c>
      <c r="AA54" s="19" t="s">
        <v>94</v>
      </c>
      <c r="AB54" s="19">
        <v>19</v>
      </c>
      <c r="AC54" s="20">
        <v>2.1299999999999999E-2</v>
      </c>
    </row>
    <row r="55" spans="1:29" x14ac:dyDescent="0.2">
      <c r="A55" s="18" t="s">
        <v>89</v>
      </c>
      <c r="B55" s="19" t="s">
        <v>94</v>
      </c>
      <c r="C55" s="19">
        <v>20</v>
      </c>
      <c r="D55" s="20">
        <v>0.16669999999999999</v>
      </c>
      <c r="F55" s="22" t="s">
        <v>13</v>
      </c>
      <c r="G55" s="19" t="s">
        <v>94</v>
      </c>
      <c r="H55" s="19">
        <v>20</v>
      </c>
      <c r="I55" s="20">
        <v>0.18179999999999999</v>
      </c>
      <c r="J55" s="35"/>
      <c r="K55" s="18" t="s">
        <v>14</v>
      </c>
      <c r="L55" s="19" t="s">
        <v>94</v>
      </c>
      <c r="M55" s="19">
        <v>20</v>
      </c>
      <c r="N55" s="20">
        <v>0.21049999999999999</v>
      </c>
      <c r="O55" s="21"/>
      <c r="P55" s="18" t="s">
        <v>89</v>
      </c>
      <c r="Q55" s="19" t="s">
        <v>94</v>
      </c>
      <c r="R55" s="19">
        <v>20</v>
      </c>
      <c r="S55" s="20">
        <v>6.3799999999999996E-2</v>
      </c>
      <c r="T55" s="21"/>
      <c r="U55" s="22" t="s">
        <v>13</v>
      </c>
      <c r="V55" s="19" t="s">
        <v>94</v>
      </c>
      <c r="W55" s="19">
        <v>20</v>
      </c>
      <c r="X55" s="20">
        <v>1.7899999999999999E-2</v>
      </c>
      <c r="Y55" s="21"/>
      <c r="Z55" s="18" t="s">
        <v>14</v>
      </c>
      <c r="AA55" s="19" t="s">
        <v>94</v>
      </c>
      <c r="AB55" s="19">
        <v>20</v>
      </c>
      <c r="AC55" s="20">
        <v>4.5499999999999999E-2</v>
      </c>
    </row>
    <row r="56" spans="1:29" x14ac:dyDescent="0.2">
      <c r="A56" s="18" t="s">
        <v>89</v>
      </c>
      <c r="B56" s="19" t="s">
        <v>94</v>
      </c>
      <c r="C56" s="19">
        <v>21</v>
      </c>
      <c r="D56" s="20">
        <v>0.30769999999999997</v>
      </c>
      <c r="F56" s="22" t="s">
        <v>13</v>
      </c>
      <c r="G56" s="19" t="s">
        <v>94</v>
      </c>
      <c r="H56" s="19">
        <v>21</v>
      </c>
      <c r="I56" s="20">
        <v>0.20830000000000001</v>
      </c>
      <c r="J56" s="35"/>
      <c r="K56" s="18" t="s">
        <v>14</v>
      </c>
      <c r="L56" s="19" t="s">
        <v>94</v>
      </c>
      <c r="M56" s="19">
        <v>21</v>
      </c>
      <c r="N56" s="20">
        <v>0.30769999999999997</v>
      </c>
      <c r="O56" s="21"/>
      <c r="P56" s="18" t="s">
        <v>89</v>
      </c>
      <c r="Q56" s="19" t="s">
        <v>94</v>
      </c>
      <c r="R56" s="19">
        <v>21</v>
      </c>
      <c r="S56" s="20">
        <v>0</v>
      </c>
      <c r="T56" s="21"/>
      <c r="U56" s="22" t="s">
        <v>13</v>
      </c>
      <c r="V56" s="19" t="s">
        <v>94</v>
      </c>
      <c r="W56" s="19">
        <v>21</v>
      </c>
      <c r="X56" s="20">
        <v>3.85E-2</v>
      </c>
      <c r="Y56" s="21"/>
      <c r="Z56" s="18" t="s">
        <v>14</v>
      </c>
      <c r="AA56" s="19" t="s">
        <v>94</v>
      </c>
      <c r="AB56" s="19">
        <v>21</v>
      </c>
      <c r="AC56" s="20">
        <v>7.1400000000000005E-2</v>
      </c>
    </row>
    <row r="57" spans="1:29" x14ac:dyDescent="0.2">
      <c r="A57" s="18" t="s">
        <v>89</v>
      </c>
      <c r="B57" s="19" t="s">
        <v>94</v>
      </c>
      <c r="C57" s="19">
        <v>22</v>
      </c>
      <c r="D57" s="20">
        <v>0.1167</v>
      </c>
      <c r="F57" s="22" t="s">
        <v>13</v>
      </c>
      <c r="G57" s="19" t="s">
        <v>94</v>
      </c>
      <c r="H57" s="19">
        <v>22</v>
      </c>
      <c r="I57" s="20">
        <v>0.125</v>
      </c>
      <c r="J57" s="35"/>
      <c r="K57" s="18" t="s">
        <v>14</v>
      </c>
      <c r="L57" s="19" t="s">
        <v>94</v>
      </c>
      <c r="M57" s="19">
        <v>22</v>
      </c>
      <c r="N57" s="20">
        <v>0.22220000000000001</v>
      </c>
      <c r="O57" s="21"/>
      <c r="P57" s="18" t="s">
        <v>89</v>
      </c>
      <c r="Q57" s="19" t="s">
        <v>94</v>
      </c>
      <c r="R57" s="19">
        <v>22</v>
      </c>
      <c r="S57" s="20">
        <v>2.0799999999999999E-2</v>
      </c>
      <c r="T57" s="21"/>
      <c r="U57" s="22" t="s">
        <v>13</v>
      </c>
      <c r="V57" s="19" t="s">
        <v>94</v>
      </c>
      <c r="W57" s="19">
        <v>22</v>
      </c>
      <c r="X57" s="20">
        <v>3.4500000000000003E-2</v>
      </c>
      <c r="Y57" s="21"/>
      <c r="Z57" s="18" t="s">
        <v>14</v>
      </c>
      <c r="AA57" s="19" t="s">
        <v>94</v>
      </c>
      <c r="AB57" s="19">
        <v>22</v>
      </c>
      <c r="AC57" s="20">
        <v>1.6899999999999998E-2</v>
      </c>
    </row>
    <row r="58" spans="1:29" x14ac:dyDescent="0.2">
      <c r="A58" s="18" t="s">
        <v>89</v>
      </c>
      <c r="B58" s="19" t="s">
        <v>94</v>
      </c>
      <c r="C58" s="19">
        <v>23</v>
      </c>
      <c r="D58" s="20">
        <v>9.5200000000000007E-2</v>
      </c>
      <c r="F58" s="22" t="s">
        <v>13</v>
      </c>
      <c r="G58" s="19" t="s">
        <v>94</v>
      </c>
      <c r="H58" s="19">
        <v>23</v>
      </c>
      <c r="I58" s="20">
        <v>0.2</v>
      </c>
      <c r="J58" s="35"/>
      <c r="K58" s="18" t="s">
        <v>14</v>
      </c>
      <c r="L58" s="19" t="s">
        <v>94</v>
      </c>
      <c r="M58" s="19">
        <v>23</v>
      </c>
      <c r="N58" s="20">
        <v>0.43140000000000001</v>
      </c>
      <c r="O58" s="21"/>
      <c r="P58" s="18" t="s">
        <v>89</v>
      </c>
      <c r="Q58" s="19" t="s">
        <v>94</v>
      </c>
      <c r="R58" s="19">
        <v>23</v>
      </c>
      <c r="S58" s="20">
        <v>1.1599999999999999E-2</v>
      </c>
      <c r="T58" s="21"/>
      <c r="U58" s="22" t="s">
        <v>13</v>
      </c>
      <c r="V58" s="19" t="s">
        <v>94</v>
      </c>
      <c r="W58" s="19">
        <v>23</v>
      </c>
      <c r="X58" s="20">
        <v>4.65E-2</v>
      </c>
      <c r="Y58" s="21"/>
      <c r="Z58" s="18" t="s">
        <v>14</v>
      </c>
      <c r="AA58" s="19" t="s">
        <v>94</v>
      </c>
      <c r="AB58" s="19">
        <v>23</v>
      </c>
      <c r="AC58" s="20">
        <v>1.67E-2</v>
      </c>
    </row>
    <row r="59" spans="1:29" ht="16" x14ac:dyDescent="0.2">
      <c r="A59" s="18" t="s">
        <v>89</v>
      </c>
      <c r="B59" s="19" t="s">
        <v>94</v>
      </c>
      <c r="C59" s="19">
        <v>24</v>
      </c>
      <c r="D59" s="20">
        <v>0.14810000000000001</v>
      </c>
      <c r="F59" s="22" t="s">
        <v>13</v>
      </c>
      <c r="G59" s="19" t="s">
        <v>94</v>
      </c>
      <c r="H59" s="19">
        <v>24</v>
      </c>
      <c r="I59" s="20">
        <v>0.2157</v>
      </c>
      <c r="J59" s="35"/>
      <c r="K59" s="18" t="s">
        <v>14</v>
      </c>
      <c r="L59" s="19" t="s">
        <v>94</v>
      </c>
      <c r="M59" s="19">
        <v>24</v>
      </c>
      <c r="N59" s="56">
        <v>0.2059</v>
      </c>
      <c r="O59" s="57"/>
      <c r="P59" s="18" t="s">
        <v>89</v>
      </c>
      <c r="Q59" s="19" t="s">
        <v>94</v>
      </c>
      <c r="R59" s="19">
        <v>24</v>
      </c>
      <c r="S59" s="20">
        <v>1.3899999999999999E-2</v>
      </c>
      <c r="T59" s="21"/>
      <c r="U59" s="22" t="s">
        <v>13</v>
      </c>
      <c r="V59" s="19" t="s">
        <v>94</v>
      </c>
      <c r="W59" s="19">
        <v>24</v>
      </c>
      <c r="X59" s="20">
        <v>4.3499999999999997E-2</v>
      </c>
      <c r="Y59" s="21"/>
      <c r="Z59" s="18" t="s">
        <v>14</v>
      </c>
      <c r="AA59" s="19" t="s">
        <v>94</v>
      </c>
      <c r="AB59" s="19">
        <v>24</v>
      </c>
      <c r="AC59" s="20">
        <v>0</v>
      </c>
    </row>
    <row r="60" spans="1:29" ht="16" x14ac:dyDescent="0.2">
      <c r="A60" s="18" t="s">
        <v>89</v>
      </c>
      <c r="B60" s="19" t="s">
        <v>94</v>
      </c>
      <c r="C60" s="19">
        <v>25</v>
      </c>
      <c r="D60" s="20">
        <v>0.1867</v>
      </c>
      <c r="F60" s="22" t="s">
        <v>13</v>
      </c>
      <c r="G60" s="19" t="s">
        <v>94</v>
      </c>
      <c r="H60" s="19">
        <v>25</v>
      </c>
      <c r="I60" s="20">
        <v>0.22220000000000001</v>
      </c>
      <c r="J60" s="35"/>
      <c r="K60" s="18" t="s">
        <v>14</v>
      </c>
      <c r="L60" s="19" t="s">
        <v>94</v>
      </c>
      <c r="M60" s="19">
        <v>25</v>
      </c>
      <c r="N60" s="56">
        <v>0.27400000000000002</v>
      </c>
      <c r="O60" s="57"/>
      <c r="P60" s="18" t="s">
        <v>89</v>
      </c>
      <c r="Q60" s="19" t="s">
        <v>94</v>
      </c>
      <c r="R60" s="19">
        <v>25</v>
      </c>
      <c r="S60" s="20">
        <v>1.2999999999999999E-2</v>
      </c>
      <c r="T60" s="21"/>
      <c r="U60" s="22" t="s">
        <v>13</v>
      </c>
      <c r="V60" s="19" t="s">
        <v>94</v>
      </c>
      <c r="W60" s="19">
        <v>25</v>
      </c>
      <c r="X60" s="20">
        <v>8.1100000000000005E-2</v>
      </c>
      <c r="Y60" s="21"/>
      <c r="Z60" s="18" t="s">
        <v>14</v>
      </c>
      <c r="AA60" s="19" t="s">
        <v>94</v>
      </c>
      <c r="AB60" s="19">
        <v>25</v>
      </c>
      <c r="AC60" s="20">
        <v>1.8499999999999999E-2</v>
      </c>
    </row>
    <row r="61" spans="1:29" ht="16" x14ac:dyDescent="0.2">
      <c r="A61" s="18" t="s">
        <v>89</v>
      </c>
      <c r="B61" s="19" t="s">
        <v>94</v>
      </c>
      <c r="C61" s="19">
        <v>26</v>
      </c>
      <c r="D61" s="20">
        <v>0.14630000000000001</v>
      </c>
      <c r="F61" s="22" t="s">
        <v>13</v>
      </c>
      <c r="G61" s="19" t="s">
        <v>94</v>
      </c>
      <c r="H61" s="19">
        <v>26</v>
      </c>
      <c r="I61" s="20">
        <v>8.9300000000000004E-2</v>
      </c>
      <c r="J61" s="35"/>
      <c r="K61" s="18" t="s">
        <v>14</v>
      </c>
      <c r="L61" s="19" t="s">
        <v>94</v>
      </c>
      <c r="M61" s="19">
        <v>26</v>
      </c>
      <c r="N61" s="56">
        <v>0.19639999999999999</v>
      </c>
      <c r="O61" s="57"/>
      <c r="P61" s="18" t="s">
        <v>89</v>
      </c>
      <c r="Q61" s="19" t="s">
        <v>94</v>
      </c>
      <c r="R61" s="19">
        <v>26</v>
      </c>
      <c r="S61" s="20">
        <v>2.53E-2</v>
      </c>
      <c r="T61" s="21"/>
      <c r="U61" s="22" t="s">
        <v>13</v>
      </c>
      <c r="V61" s="19" t="s">
        <v>94</v>
      </c>
      <c r="W61" s="19">
        <v>26</v>
      </c>
      <c r="X61" s="20">
        <v>2.2700000000000001E-2</v>
      </c>
      <c r="Y61" s="21"/>
      <c r="Z61" s="18" t="s">
        <v>14</v>
      </c>
      <c r="AA61" s="19" t="s">
        <v>94</v>
      </c>
      <c r="AB61" s="19">
        <v>26</v>
      </c>
      <c r="AC61" s="20">
        <v>0.1081</v>
      </c>
    </row>
    <row r="62" spans="1:29" ht="16" x14ac:dyDescent="0.2">
      <c r="A62" s="18" t="s">
        <v>89</v>
      </c>
      <c r="B62" s="19" t="s">
        <v>94</v>
      </c>
      <c r="C62" s="19">
        <v>27</v>
      </c>
      <c r="D62" s="20">
        <v>0.15559999999999999</v>
      </c>
      <c r="F62" s="22" t="s">
        <v>13</v>
      </c>
      <c r="G62" s="19" t="s">
        <v>94</v>
      </c>
      <c r="H62" s="19">
        <v>27</v>
      </c>
      <c r="I62" s="20">
        <v>0.17069999999999999</v>
      </c>
      <c r="J62" s="35"/>
      <c r="K62" s="18" t="s">
        <v>14</v>
      </c>
      <c r="L62" s="19" t="s">
        <v>94</v>
      </c>
      <c r="M62" s="19">
        <v>27</v>
      </c>
      <c r="N62" s="56">
        <v>0.24590000000000001</v>
      </c>
      <c r="O62" s="57"/>
      <c r="P62" s="18" t="s">
        <v>89</v>
      </c>
      <c r="Q62" s="19" t="s">
        <v>94</v>
      </c>
      <c r="R62" s="19">
        <v>27</v>
      </c>
      <c r="S62" s="20">
        <v>5.3600000000000002E-2</v>
      </c>
      <c r="T62" s="21"/>
      <c r="U62" s="22" t="s">
        <v>13</v>
      </c>
      <c r="V62" s="19" t="s">
        <v>94</v>
      </c>
      <c r="W62" s="19">
        <v>27</v>
      </c>
      <c r="X62" s="20">
        <v>1.67E-2</v>
      </c>
      <c r="Y62" s="21"/>
      <c r="Z62" s="18" t="s">
        <v>14</v>
      </c>
      <c r="AA62" s="19" t="s">
        <v>94</v>
      </c>
      <c r="AB62" s="19">
        <v>27</v>
      </c>
      <c r="AC62" s="20">
        <v>0.1</v>
      </c>
    </row>
    <row r="63" spans="1:29" ht="16" x14ac:dyDescent="0.2">
      <c r="A63" s="18" t="s">
        <v>89</v>
      </c>
      <c r="B63" s="19" t="s">
        <v>94</v>
      </c>
      <c r="C63" s="19">
        <v>28</v>
      </c>
      <c r="D63" s="20">
        <v>0.20749999999999999</v>
      </c>
      <c r="F63" s="22" t="s">
        <v>13</v>
      </c>
      <c r="G63" s="19" t="s">
        <v>94</v>
      </c>
      <c r="H63" s="19">
        <v>28</v>
      </c>
      <c r="I63" s="20">
        <v>0.1231</v>
      </c>
      <c r="J63" s="35"/>
      <c r="K63" s="18" t="s">
        <v>14</v>
      </c>
      <c r="L63" s="19" t="s">
        <v>94</v>
      </c>
      <c r="M63" s="19">
        <v>28</v>
      </c>
      <c r="N63" s="56">
        <v>0.3</v>
      </c>
      <c r="O63" s="57"/>
      <c r="P63" s="18" t="s">
        <v>89</v>
      </c>
      <c r="Q63" s="19" t="s">
        <v>94</v>
      </c>
      <c r="R63" s="19">
        <v>28</v>
      </c>
      <c r="S63" s="20">
        <v>4.7600000000000003E-2</v>
      </c>
      <c r="T63" s="21"/>
      <c r="U63" s="22" t="s">
        <v>13</v>
      </c>
      <c r="V63" s="19" t="s">
        <v>94</v>
      </c>
      <c r="W63" s="19">
        <v>28</v>
      </c>
      <c r="X63" s="20">
        <v>2.3300000000000001E-2</v>
      </c>
      <c r="Y63" s="21"/>
      <c r="Z63" s="18" t="s">
        <v>14</v>
      </c>
      <c r="AA63" s="19" t="s">
        <v>94</v>
      </c>
      <c r="AB63" s="19">
        <v>28</v>
      </c>
      <c r="AC63" s="20">
        <v>4.6899999999999997E-2</v>
      </c>
    </row>
    <row r="64" spans="1:29" ht="16" x14ac:dyDescent="0.2">
      <c r="A64" s="18" t="s">
        <v>89</v>
      </c>
      <c r="B64" s="19" t="s">
        <v>94</v>
      </c>
      <c r="C64" s="19">
        <v>29</v>
      </c>
      <c r="D64" s="20">
        <v>0.15790000000000001</v>
      </c>
      <c r="F64" s="22" t="s">
        <v>13</v>
      </c>
      <c r="G64" s="19" t="s">
        <v>94</v>
      </c>
      <c r="H64" s="19">
        <v>29</v>
      </c>
      <c r="I64" s="20">
        <v>8.0600000000000005E-2</v>
      </c>
      <c r="J64" s="35"/>
      <c r="K64" s="18" t="s">
        <v>14</v>
      </c>
      <c r="L64" s="19" t="s">
        <v>94</v>
      </c>
      <c r="M64" s="19">
        <v>29</v>
      </c>
      <c r="N64" s="56">
        <v>0.26419999999999999</v>
      </c>
      <c r="O64" s="57"/>
      <c r="P64" s="18" t="s">
        <v>89</v>
      </c>
      <c r="Q64" s="19" t="s">
        <v>94</v>
      </c>
      <c r="R64" s="19">
        <v>29</v>
      </c>
      <c r="S64" s="20">
        <v>3.1699999999999999E-2</v>
      </c>
      <c r="T64" s="21"/>
      <c r="U64" s="22" t="s">
        <v>13</v>
      </c>
      <c r="V64" s="19" t="s">
        <v>94</v>
      </c>
      <c r="W64" s="19">
        <v>29</v>
      </c>
      <c r="X64" s="20">
        <v>2.2200000000000001E-2</v>
      </c>
      <c r="Y64" s="21"/>
      <c r="Z64" s="18" t="s">
        <v>14</v>
      </c>
      <c r="AA64" s="19" t="s">
        <v>94</v>
      </c>
      <c r="AB64" s="19">
        <v>29</v>
      </c>
      <c r="AC64" s="20">
        <v>3.6999999999999998E-2</v>
      </c>
    </row>
    <row r="65" spans="1:29" ht="17" thickBot="1" x14ac:dyDescent="0.25">
      <c r="A65" s="25" t="s">
        <v>89</v>
      </c>
      <c r="B65" s="26" t="s">
        <v>94</v>
      </c>
      <c r="C65" s="26">
        <v>30</v>
      </c>
      <c r="D65" s="27">
        <v>0.15279999999999999</v>
      </c>
      <c r="F65" s="28" t="s">
        <v>13</v>
      </c>
      <c r="G65" s="26" t="s">
        <v>94</v>
      </c>
      <c r="H65" s="26">
        <v>30</v>
      </c>
      <c r="I65" s="27">
        <v>0.18459999999999999</v>
      </c>
      <c r="J65" s="35"/>
      <c r="K65" s="25" t="s">
        <v>14</v>
      </c>
      <c r="L65" s="26" t="s">
        <v>94</v>
      </c>
      <c r="M65" s="26">
        <v>30</v>
      </c>
      <c r="N65" s="58">
        <v>0.28129999999999999</v>
      </c>
      <c r="O65" s="57"/>
      <c r="P65" s="25" t="s">
        <v>89</v>
      </c>
      <c r="Q65" s="26" t="s">
        <v>94</v>
      </c>
      <c r="R65" s="26">
        <v>30</v>
      </c>
      <c r="S65" s="27">
        <v>0</v>
      </c>
      <c r="T65" s="21"/>
      <c r="U65" s="28" t="s">
        <v>13</v>
      </c>
      <c r="V65" s="26" t="s">
        <v>94</v>
      </c>
      <c r="W65" s="26">
        <v>30</v>
      </c>
      <c r="X65" s="27">
        <v>2.86E-2</v>
      </c>
      <c r="Y65" s="21"/>
      <c r="Z65" s="25" t="s">
        <v>14</v>
      </c>
      <c r="AA65" s="26" t="s">
        <v>94</v>
      </c>
      <c r="AB65" s="26">
        <v>30</v>
      </c>
      <c r="AC65" s="27">
        <v>1.9599999999999999E-2</v>
      </c>
    </row>
    <row r="66" spans="1:29" ht="16" thickBot="1" x14ac:dyDescent="0.25">
      <c r="A66" s="30"/>
      <c r="B66" s="30"/>
      <c r="C66" s="30"/>
      <c r="D66" s="30"/>
      <c r="F66" s="30"/>
      <c r="G66" s="30"/>
      <c r="H66" s="30"/>
      <c r="I66" s="31"/>
      <c r="K66" s="30"/>
      <c r="L66" s="30"/>
      <c r="M66" s="30"/>
      <c r="N66" s="31"/>
      <c r="O66" s="21"/>
      <c r="P66" s="30"/>
      <c r="Q66" s="30"/>
      <c r="R66" s="30"/>
      <c r="S66" s="30"/>
      <c r="T66" s="6"/>
      <c r="U66" s="30"/>
      <c r="V66" s="30"/>
      <c r="W66" s="30"/>
      <c r="X66" s="31"/>
      <c r="Y66" s="21"/>
      <c r="Z66" s="30"/>
      <c r="AA66" s="30"/>
      <c r="AB66" s="30"/>
      <c r="AC66" s="30"/>
    </row>
    <row r="67" spans="1:29" x14ac:dyDescent="0.2">
      <c r="A67" s="9" t="s">
        <v>89</v>
      </c>
      <c r="B67" s="10" t="s">
        <v>95</v>
      </c>
      <c r="C67" s="10">
        <v>1</v>
      </c>
      <c r="D67" s="32">
        <v>0.1212</v>
      </c>
      <c r="F67" s="13" t="s">
        <v>13</v>
      </c>
      <c r="G67" s="10" t="s">
        <v>95</v>
      </c>
      <c r="H67" s="10">
        <v>1</v>
      </c>
      <c r="I67" s="32">
        <v>0.12820000000000001</v>
      </c>
      <c r="J67" s="35"/>
      <c r="K67" s="9" t="s">
        <v>14</v>
      </c>
      <c r="L67" s="10" t="s">
        <v>95</v>
      </c>
      <c r="M67" s="10">
        <v>1</v>
      </c>
      <c r="N67" s="32">
        <v>0.27779999999999999</v>
      </c>
      <c r="O67" s="21"/>
      <c r="P67" s="9" t="s">
        <v>89</v>
      </c>
      <c r="Q67" s="10" t="s">
        <v>95</v>
      </c>
      <c r="R67" s="10">
        <v>1</v>
      </c>
      <c r="S67" s="14">
        <v>4.6899999999999997E-2</v>
      </c>
      <c r="T67" s="6"/>
      <c r="U67" s="13" t="s">
        <v>13</v>
      </c>
      <c r="V67" s="10" t="s">
        <v>95</v>
      </c>
      <c r="W67" s="10">
        <v>1</v>
      </c>
      <c r="X67" s="32">
        <v>0.05</v>
      </c>
      <c r="Y67" s="21"/>
      <c r="Z67" s="9" t="s">
        <v>14</v>
      </c>
      <c r="AA67" s="10" t="s">
        <v>95</v>
      </c>
      <c r="AB67" s="10">
        <v>1</v>
      </c>
      <c r="AC67" s="32">
        <v>4.8800000000000003E-2</v>
      </c>
    </row>
    <row r="68" spans="1:29" x14ac:dyDescent="0.2">
      <c r="A68" s="18" t="s">
        <v>89</v>
      </c>
      <c r="B68" s="19" t="s">
        <v>95</v>
      </c>
      <c r="C68" s="19">
        <v>2</v>
      </c>
      <c r="D68" s="20">
        <v>0.17069999999999999</v>
      </c>
      <c r="F68" s="22" t="s">
        <v>13</v>
      </c>
      <c r="G68" s="19" t="s">
        <v>95</v>
      </c>
      <c r="H68" s="19">
        <v>2</v>
      </c>
      <c r="I68" s="20">
        <v>0.1429</v>
      </c>
      <c r="J68" s="35"/>
      <c r="K68" s="18" t="s">
        <v>14</v>
      </c>
      <c r="L68" s="19" t="s">
        <v>95</v>
      </c>
      <c r="M68" s="19">
        <v>2</v>
      </c>
      <c r="N68" s="20">
        <v>0.2</v>
      </c>
      <c r="O68" s="21"/>
      <c r="P68" s="18" t="s">
        <v>89</v>
      </c>
      <c r="Q68" s="19" t="s">
        <v>95</v>
      </c>
      <c r="R68" s="19">
        <v>2</v>
      </c>
      <c r="S68" s="23">
        <v>3.5099999999999999E-2</v>
      </c>
      <c r="T68" s="6"/>
      <c r="U68" s="22" t="s">
        <v>13</v>
      </c>
      <c r="V68" s="19" t="s">
        <v>95</v>
      </c>
      <c r="W68" s="19">
        <v>2</v>
      </c>
      <c r="X68" s="20">
        <v>0</v>
      </c>
      <c r="Y68" s="21"/>
      <c r="Z68" s="18" t="s">
        <v>14</v>
      </c>
      <c r="AA68" s="19" t="s">
        <v>95</v>
      </c>
      <c r="AB68" s="19">
        <v>2</v>
      </c>
      <c r="AC68" s="20">
        <v>0</v>
      </c>
    </row>
    <row r="69" spans="1:29" x14ac:dyDescent="0.2">
      <c r="A69" s="18" t="s">
        <v>89</v>
      </c>
      <c r="B69" s="19" t="s">
        <v>95</v>
      </c>
      <c r="C69" s="19">
        <v>3</v>
      </c>
      <c r="D69" s="20">
        <v>0.18179999999999999</v>
      </c>
      <c r="F69" s="22" t="s">
        <v>13</v>
      </c>
      <c r="G69" s="19" t="s">
        <v>95</v>
      </c>
      <c r="H69" s="19">
        <v>3</v>
      </c>
      <c r="I69" s="20">
        <v>0.23330000000000001</v>
      </c>
      <c r="J69" s="35"/>
      <c r="K69" s="18" t="s">
        <v>14</v>
      </c>
      <c r="L69" s="19" t="s">
        <v>95</v>
      </c>
      <c r="M69" s="19">
        <v>3</v>
      </c>
      <c r="N69" s="20">
        <v>0.23530000000000001</v>
      </c>
      <c r="O69" s="21"/>
      <c r="P69" s="18" t="s">
        <v>89</v>
      </c>
      <c r="Q69" s="19" t="s">
        <v>95</v>
      </c>
      <c r="R69" s="19">
        <v>3</v>
      </c>
      <c r="S69" s="23">
        <v>6.25E-2</v>
      </c>
      <c r="T69" s="6"/>
      <c r="U69" s="22" t="s">
        <v>13</v>
      </c>
      <c r="V69" s="19" t="s">
        <v>95</v>
      </c>
      <c r="W69" s="19">
        <v>3</v>
      </c>
      <c r="X69" s="20">
        <v>4.41E-2</v>
      </c>
      <c r="Y69" s="21"/>
      <c r="Z69" s="18" t="s">
        <v>14</v>
      </c>
      <c r="AA69" s="19" t="s">
        <v>95</v>
      </c>
      <c r="AB69" s="19">
        <v>3</v>
      </c>
      <c r="AC69" s="20">
        <v>3.5099999999999999E-2</v>
      </c>
    </row>
    <row r="70" spans="1:29" x14ac:dyDescent="0.2">
      <c r="A70" s="18" t="s">
        <v>89</v>
      </c>
      <c r="B70" s="19" t="s">
        <v>95</v>
      </c>
      <c r="C70" s="19">
        <v>4</v>
      </c>
      <c r="D70" s="20">
        <v>0.17499999999999999</v>
      </c>
      <c r="F70" s="22" t="s">
        <v>13</v>
      </c>
      <c r="G70" s="19" t="s">
        <v>95</v>
      </c>
      <c r="H70" s="19">
        <v>4</v>
      </c>
      <c r="I70" s="20">
        <v>0.1071</v>
      </c>
      <c r="J70" s="35"/>
      <c r="K70" s="18" t="s">
        <v>14</v>
      </c>
      <c r="L70" s="19" t="s">
        <v>95</v>
      </c>
      <c r="M70" s="19">
        <v>4</v>
      </c>
      <c r="N70" s="20">
        <v>0.38240000000000002</v>
      </c>
      <c r="O70" s="21"/>
      <c r="P70" s="18" t="s">
        <v>89</v>
      </c>
      <c r="Q70" s="19" t="s">
        <v>95</v>
      </c>
      <c r="R70" s="19">
        <v>4</v>
      </c>
      <c r="S70" s="23">
        <v>3.1699999999999999E-2</v>
      </c>
      <c r="T70" s="6"/>
      <c r="U70" s="22" t="s">
        <v>13</v>
      </c>
      <c r="V70" s="19" t="s">
        <v>95</v>
      </c>
      <c r="W70" s="19">
        <v>4</v>
      </c>
      <c r="X70" s="20">
        <v>4.3499999999999997E-2</v>
      </c>
      <c r="Y70" s="21"/>
      <c r="Z70" s="18" t="s">
        <v>14</v>
      </c>
      <c r="AA70" s="19" t="s">
        <v>95</v>
      </c>
      <c r="AB70" s="19">
        <v>4</v>
      </c>
      <c r="AC70" s="20">
        <v>1.89E-2</v>
      </c>
    </row>
    <row r="71" spans="1:29" x14ac:dyDescent="0.2">
      <c r="A71" s="18" t="s">
        <v>89</v>
      </c>
      <c r="B71" s="19" t="s">
        <v>95</v>
      </c>
      <c r="C71" s="19">
        <v>5</v>
      </c>
      <c r="D71" s="20">
        <v>0.29170000000000001</v>
      </c>
      <c r="F71" s="22" t="s">
        <v>13</v>
      </c>
      <c r="G71" s="19" t="s">
        <v>95</v>
      </c>
      <c r="H71" s="19">
        <v>5</v>
      </c>
      <c r="I71" s="20">
        <v>0.15709999999999999</v>
      </c>
      <c r="J71" s="35"/>
      <c r="K71" s="18" t="s">
        <v>14</v>
      </c>
      <c r="L71" s="19" t="s">
        <v>95</v>
      </c>
      <c r="M71" s="19">
        <v>5</v>
      </c>
      <c r="N71" s="20">
        <v>0.18920000000000001</v>
      </c>
      <c r="O71" s="21"/>
      <c r="P71" s="18" t="s">
        <v>89</v>
      </c>
      <c r="Q71" s="19" t="s">
        <v>95</v>
      </c>
      <c r="R71" s="19">
        <v>5</v>
      </c>
      <c r="S71" s="23">
        <v>3.5099999999999999E-2</v>
      </c>
      <c r="T71" s="6"/>
      <c r="U71" s="22" t="s">
        <v>13</v>
      </c>
      <c r="V71" s="19" t="s">
        <v>95</v>
      </c>
      <c r="W71" s="19">
        <v>5</v>
      </c>
      <c r="X71" s="20">
        <v>2.0799999999999999E-2</v>
      </c>
      <c r="Y71" s="21"/>
      <c r="Z71" s="18" t="s">
        <v>14</v>
      </c>
      <c r="AA71" s="19" t="s">
        <v>95</v>
      </c>
      <c r="AB71" s="19">
        <v>5</v>
      </c>
      <c r="AC71" s="20">
        <v>0</v>
      </c>
    </row>
    <row r="72" spans="1:29" x14ac:dyDescent="0.2">
      <c r="A72" s="18" t="s">
        <v>89</v>
      </c>
      <c r="B72" s="19" t="s">
        <v>95</v>
      </c>
      <c r="C72" s="19">
        <v>6</v>
      </c>
      <c r="D72" s="20">
        <v>0.1071</v>
      </c>
      <c r="F72" s="22" t="s">
        <v>13</v>
      </c>
      <c r="G72" s="19" t="s">
        <v>95</v>
      </c>
      <c r="H72" s="19">
        <v>6</v>
      </c>
      <c r="I72" s="20">
        <v>0.26319999999999999</v>
      </c>
      <c r="J72" s="35"/>
      <c r="K72" s="18" t="s">
        <v>14</v>
      </c>
      <c r="L72" s="19" t="s">
        <v>95</v>
      </c>
      <c r="M72" s="19">
        <v>6</v>
      </c>
      <c r="N72" s="20">
        <v>0.17499999999999999</v>
      </c>
      <c r="O72" s="21"/>
      <c r="P72" s="18" t="s">
        <v>89</v>
      </c>
      <c r="Q72" s="19" t="s">
        <v>95</v>
      </c>
      <c r="R72" s="19">
        <v>6</v>
      </c>
      <c r="S72" s="23">
        <v>6.1199999999999997E-2</v>
      </c>
      <c r="T72" s="6"/>
      <c r="U72" s="22" t="s">
        <v>13</v>
      </c>
      <c r="V72" s="19" t="s">
        <v>95</v>
      </c>
      <c r="W72" s="19">
        <v>6</v>
      </c>
      <c r="X72" s="20">
        <v>0</v>
      </c>
      <c r="Y72" s="21"/>
      <c r="Z72" s="18" t="s">
        <v>14</v>
      </c>
      <c r="AA72" s="19" t="s">
        <v>95</v>
      </c>
      <c r="AB72" s="19">
        <v>6</v>
      </c>
      <c r="AC72" s="20">
        <v>0</v>
      </c>
    </row>
    <row r="73" spans="1:29" x14ac:dyDescent="0.2">
      <c r="A73" s="18" t="s">
        <v>89</v>
      </c>
      <c r="B73" s="19" t="s">
        <v>95</v>
      </c>
      <c r="C73" s="19">
        <v>7</v>
      </c>
      <c r="D73" s="20">
        <v>0.16669999999999999</v>
      </c>
      <c r="F73" s="22" t="s">
        <v>13</v>
      </c>
      <c r="G73" s="19" t="s">
        <v>95</v>
      </c>
      <c r="H73" s="19">
        <v>7</v>
      </c>
      <c r="I73" s="20">
        <v>0.2273</v>
      </c>
      <c r="J73" s="35"/>
      <c r="K73" s="18" t="s">
        <v>14</v>
      </c>
      <c r="L73" s="19" t="s">
        <v>95</v>
      </c>
      <c r="M73" s="19">
        <v>7</v>
      </c>
      <c r="N73" s="20">
        <v>0.18179999999999999</v>
      </c>
      <c r="O73" s="21"/>
      <c r="P73" s="18" t="s">
        <v>89</v>
      </c>
      <c r="Q73" s="19" t="s">
        <v>95</v>
      </c>
      <c r="R73" s="19">
        <v>7</v>
      </c>
      <c r="S73" s="23">
        <v>2.1299999999999999E-2</v>
      </c>
      <c r="T73" s="6"/>
      <c r="U73" s="22" t="s">
        <v>13</v>
      </c>
      <c r="V73" s="19" t="s">
        <v>95</v>
      </c>
      <c r="W73" s="19">
        <v>7</v>
      </c>
      <c r="X73" s="20">
        <v>2.86E-2</v>
      </c>
      <c r="Y73" s="21"/>
      <c r="Z73" s="18" t="s">
        <v>14</v>
      </c>
      <c r="AA73" s="19" t="s">
        <v>95</v>
      </c>
      <c r="AB73" s="19">
        <v>7</v>
      </c>
      <c r="AC73" s="20">
        <v>3.5700000000000003E-2</v>
      </c>
    </row>
    <row r="74" spans="1:29" x14ac:dyDescent="0.2">
      <c r="A74" s="18" t="s">
        <v>89</v>
      </c>
      <c r="B74" s="19" t="s">
        <v>95</v>
      </c>
      <c r="C74" s="19">
        <v>8</v>
      </c>
      <c r="D74" s="20">
        <v>0.1852</v>
      </c>
      <c r="F74" s="22" t="s">
        <v>13</v>
      </c>
      <c r="G74" s="19" t="s">
        <v>95</v>
      </c>
      <c r="H74" s="19">
        <v>8</v>
      </c>
      <c r="I74" s="20">
        <v>0.1</v>
      </c>
      <c r="J74" s="35"/>
      <c r="K74" s="18" t="s">
        <v>14</v>
      </c>
      <c r="L74" s="19" t="s">
        <v>95</v>
      </c>
      <c r="M74" s="19">
        <v>8</v>
      </c>
      <c r="N74" s="20">
        <v>0.31580000000000003</v>
      </c>
      <c r="O74" s="21"/>
      <c r="P74" s="18" t="s">
        <v>89</v>
      </c>
      <c r="Q74" s="19" t="s">
        <v>95</v>
      </c>
      <c r="R74" s="19">
        <v>8</v>
      </c>
      <c r="S74" s="23">
        <v>6.4500000000000002E-2</v>
      </c>
      <c r="T74" s="6"/>
      <c r="U74" s="22" t="s">
        <v>13</v>
      </c>
      <c r="V74" s="19" t="s">
        <v>95</v>
      </c>
      <c r="W74" s="19">
        <v>8</v>
      </c>
      <c r="X74" s="20">
        <v>2.6499999999999999E-2</v>
      </c>
      <c r="Y74" s="21"/>
      <c r="Z74" s="18" t="s">
        <v>14</v>
      </c>
      <c r="AA74" s="19" t="s">
        <v>95</v>
      </c>
      <c r="AB74" s="19">
        <v>8</v>
      </c>
      <c r="AC74" s="20">
        <v>9.0899999999999995E-2</v>
      </c>
    </row>
    <row r="75" spans="1:29" x14ac:dyDescent="0.2">
      <c r="A75" s="18" t="s">
        <v>89</v>
      </c>
      <c r="B75" s="19" t="s">
        <v>95</v>
      </c>
      <c r="C75" s="19">
        <v>9</v>
      </c>
      <c r="D75" s="20">
        <v>0.31819999999999998</v>
      </c>
      <c r="F75" s="22" t="s">
        <v>13</v>
      </c>
      <c r="G75" s="19" t="s">
        <v>95</v>
      </c>
      <c r="H75" s="19">
        <v>9</v>
      </c>
      <c r="I75" s="20">
        <v>8.3299999999999999E-2</v>
      </c>
      <c r="J75" s="35"/>
      <c r="K75" s="18" t="s">
        <v>14</v>
      </c>
      <c r="L75" s="19" t="s">
        <v>95</v>
      </c>
      <c r="M75" s="19">
        <v>9</v>
      </c>
      <c r="N75" s="20">
        <v>0.30769999999999997</v>
      </c>
      <c r="O75" s="21"/>
      <c r="P75" s="18" t="s">
        <v>89</v>
      </c>
      <c r="Q75" s="19" t="s">
        <v>95</v>
      </c>
      <c r="R75" s="19">
        <v>9</v>
      </c>
      <c r="S75" s="23">
        <v>4.2299999999999997E-2</v>
      </c>
      <c r="T75" s="6"/>
      <c r="U75" s="22" t="s">
        <v>13</v>
      </c>
      <c r="V75" s="19" t="s">
        <v>95</v>
      </c>
      <c r="W75" s="19">
        <v>9</v>
      </c>
      <c r="X75" s="20">
        <v>2.63E-2</v>
      </c>
      <c r="Y75" s="21"/>
      <c r="Z75" s="18" t="s">
        <v>14</v>
      </c>
      <c r="AA75" s="19" t="s">
        <v>95</v>
      </c>
      <c r="AB75" s="19">
        <v>9</v>
      </c>
      <c r="AC75" s="20">
        <v>2.3800000000000002E-2</v>
      </c>
    </row>
    <row r="76" spans="1:29" x14ac:dyDescent="0.2">
      <c r="A76" s="18" t="s">
        <v>89</v>
      </c>
      <c r="B76" s="19" t="s">
        <v>95</v>
      </c>
      <c r="C76" s="19">
        <v>10</v>
      </c>
      <c r="D76" s="20">
        <v>0.30769999999999997</v>
      </c>
      <c r="F76" s="22" t="s">
        <v>13</v>
      </c>
      <c r="G76" s="19" t="s">
        <v>95</v>
      </c>
      <c r="H76" s="19">
        <v>10</v>
      </c>
      <c r="I76" s="20">
        <v>0.16</v>
      </c>
      <c r="J76" s="35"/>
      <c r="K76" s="18" t="s">
        <v>14</v>
      </c>
      <c r="L76" s="19" t="s">
        <v>95</v>
      </c>
      <c r="M76" s="19">
        <v>10</v>
      </c>
      <c r="N76" s="20">
        <v>0.15379999999999999</v>
      </c>
      <c r="O76" s="21"/>
      <c r="P76" s="18" t="s">
        <v>89</v>
      </c>
      <c r="Q76" s="19" t="s">
        <v>95</v>
      </c>
      <c r="R76" s="19">
        <v>10</v>
      </c>
      <c r="S76" s="23">
        <v>2.1299999999999999E-2</v>
      </c>
      <c r="T76" s="6"/>
      <c r="U76" s="22" t="s">
        <v>13</v>
      </c>
      <c r="V76" s="19" t="s">
        <v>95</v>
      </c>
      <c r="W76" s="19">
        <v>10</v>
      </c>
      <c r="X76" s="20">
        <v>2.0400000000000001E-2</v>
      </c>
      <c r="Y76" s="21"/>
      <c r="Z76" s="18" t="s">
        <v>14</v>
      </c>
      <c r="AA76" s="19" t="s">
        <v>95</v>
      </c>
      <c r="AB76" s="19">
        <v>10</v>
      </c>
      <c r="AC76" s="20">
        <v>0</v>
      </c>
    </row>
    <row r="77" spans="1:29" x14ac:dyDescent="0.2">
      <c r="A77" s="18" t="s">
        <v>89</v>
      </c>
      <c r="B77" s="19" t="s">
        <v>95</v>
      </c>
      <c r="C77" s="19">
        <v>11</v>
      </c>
      <c r="D77" s="20">
        <v>0.1333</v>
      </c>
      <c r="F77" s="22" t="s">
        <v>13</v>
      </c>
      <c r="G77" s="19" t="s">
        <v>95</v>
      </c>
      <c r="H77" s="19">
        <v>11</v>
      </c>
      <c r="I77" s="20">
        <v>0.05</v>
      </c>
      <c r="J77" s="35"/>
      <c r="K77" s="18" t="s">
        <v>14</v>
      </c>
      <c r="L77" s="19" t="s">
        <v>95</v>
      </c>
      <c r="M77" s="19">
        <v>11</v>
      </c>
      <c r="N77" s="20">
        <v>0.23080000000000001</v>
      </c>
      <c r="O77" s="21"/>
      <c r="P77" s="18" t="s">
        <v>89</v>
      </c>
      <c r="Q77" s="19" t="s">
        <v>95</v>
      </c>
      <c r="R77" s="19">
        <v>11</v>
      </c>
      <c r="S77" s="23">
        <v>0.02</v>
      </c>
      <c r="T77" s="6"/>
      <c r="U77" s="22" t="s">
        <v>13</v>
      </c>
      <c r="V77" s="19" t="s">
        <v>95</v>
      </c>
      <c r="W77" s="19">
        <v>11</v>
      </c>
      <c r="X77" s="20">
        <v>1.2E-2</v>
      </c>
      <c r="Y77" s="21"/>
      <c r="Z77" s="18" t="s">
        <v>14</v>
      </c>
      <c r="AA77" s="19" t="s">
        <v>95</v>
      </c>
      <c r="AB77" s="19">
        <v>11</v>
      </c>
      <c r="AC77" s="20">
        <v>3.3300000000000003E-2</v>
      </c>
    </row>
    <row r="78" spans="1:29" x14ac:dyDescent="0.2">
      <c r="A78" s="18" t="s">
        <v>89</v>
      </c>
      <c r="B78" s="19" t="s">
        <v>95</v>
      </c>
      <c r="C78" s="19">
        <v>12</v>
      </c>
      <c r="D78" s="20">
        <v>0.18179999999999999</v>
      </c>
      <c r="F78" s="22" t="s">
        <v>13</v>
      </c>
      <c r="G78" s="19" t="s">
        <v>95</v>
      </c>
      <c r="H78" s="19">
        <v>12</v>
      </c>
      <c r="I78" s="20">
        <v>7.6899999999999996E-2</v>
      </c>
      <c r="J78" s="35"/>
      <c r="K78" s="18" t="s">
        <v>14</v>
      </c>
      <c r="L78" s="19" t="s">
        <v>95</v>
      </c>
      <c r="M78" s="19">
        <v>12</v>
      </c>
      <c r="N78" s="20">
        <v>0.33329999999999999</v>
      </c>
      <c r="O78" s="21"/>
      <c r="P78" s="18" t="s">
        <v>89</v>
      </c>
      <c r="Q78" s="19" t="s">
        <v>95</v>
      </c>
      <c r="R78" s="19">
        <v>12</v>
      </c>
      <c r="S78" s="23">
        <v>5.45E-2</v>
      </c>
      <c r="T78" s="6"/>
      <c r="U78" s="22" t="s">
        <v>13</v>
      </c>
      <c r="V78" s="19" t="s">
        <v>95</v>
      </c>
      <c r="W78" s="19">
        <v>12</v>
      </c>
      <c r="X78" s="20">
        <v>1.1900000000000001E-2</v>
      </c>
      <c r="Y78" s="21"/>
      <c r="Z78" s="18" t="s">
        <v>14</v>
      </c>
      <c r="AA78" s="19" t="s">
        <v>95</v>
      </c>
      <c r="AB78" s="19">
        <v>12</v>
      </c>
      <c r="AC78" s="20">
        <v>0</v>
      </c>
    </row>
    <row r="79" spans="1:29" x14ac:dyDescent="0.2">
      <c r="A79" s="18" t="s">
        <v>89</v>
      </c>
      <c r="B79" s="19" t="s">
        <v>95</v>
      </c>
      <c r="C79" s="19">
        <v>13</v>
      </c>
      <c r="D79" s="20">
        <v>0.26919999999999999</v>
      </c>
      <c r="F79" s="22" t="s">
        <v>13</v>
      </c>
      <c r="G79" s="19" t="s">
        <v>95</v>
      </c>
      <c r="H79" s="19">
        <v>13</v>
      </c>
      <c r="I79" s="20">
        <v>0.129</v>
      </c>
      <c r="J79" s="35"/>
      <c r="K79" s="18" t="s">
        <v>14</v>
      </c>
      <c r="L79" s="19" t="s">
        <v>95</v>
      </c>
      <c r="M79" s="19">
        <v>13</v>
      </c>
      <c r="N79" s="20">
        <v>0.375</v>
      </c>
      <c r="O79" s="21"/>
      <c r="P79" s="18" t="s">
        <v>89</v>
      </c>
      <c r="Q79" s="19" t="s">
        <v>95</v>
      </c>
      <c r="R79" s="19">
        <v>13</v>
      </c>
      <c r="S79" s="23">
        <v>8.3299999999999999E-2</v>
      </c>
      <c r="T79" s="6"/>
      <c r="U79" s="22" t="s">
        <v>13</v>
      </c>
      <c r="V79" s="19" t="s">
        <v>95</v>
      </c>
      <c r="W79" s="19">
        <v>13</v>
      </c>
      <c r="X79" s="20">
        <v>3.0300000000000001E-2</v>
      </c>
      <c r="Y79" s="21"/>
      <c r="Z79" s="18" t="s">
        <v>14</v>
      </c>
      <c r="AA79" s="19" t="s">
        <v>95</v>
      </c>
      <c r="AB79" s="19">
        <v>13</v>
      </c>
      <c r="AC79" s="20">
        <v>3.85E-2</v>
      </c>
    </row>
    <row r="80" spans="1:29" x14ac:dyDescent="0.2">
      <c r="A80" s="18" t="s">
        <v>89</v>
      </c>
      <c r="B80" s="19" t="s">
        <v>95</v>
      </c>
      <c r="C80" s="19">
        <v>14</v>
      </c>
      <c r="D80" s="20">
        <v>0.15629999999999999</v>
      </c>
      <c r="F80" s="22" t="s">
        <v>13</v>
      </c>
      <c r="G80" s="19" t="s">
        <v>95</v>
      </c>
      <c r="H80" s="19">
        <v>14</v>
      </c>
      <c r="I80" s="20">
        <v>0.1205</v>
      </c>
      <c r="J80" s="35"/>
      <c r="K80" s="18" t="s">
        <v>14</v>
      </c>
      <c r="L80" s="19" t="s">
        <v>95</v>
      </c>
      <c r="M80" s="19">
        <v>14</v>
      </c>
      <c r="N80" s="20">
        <v>0.22639999999999999</v>
      </c>
      <c r="O80" s="21"/>
      <c r="P80" s="18" t="s">
        <v>89</v>
      </c>
      <c r="Q80" s="19" t="s">
        <v>95</v>
      </c>
      <c r="R80" s="19">
        <v>14</v>
      </c>
      <c r="S80" s="23">
        <v>9.0899999999999995E-2</v>
      </c>
      <c r="T80" s="6"/>
      <c r="U80" s="22" t="s">
        <v>13</v>
      </c>
      <c r="V80" s="19" t="s">
        <v>95</v>
      </c>
      <c r="W80" s="19">
        <v>14</v>
      </c>
      <c r="X80" s="20">
        <v>1.3899999999999999E-2</v>
      </c>
      <c r="Y80" s="21"/>
      <c r="Z80" s="18" t="s">
        <v>14</v>
      </c>
      <c r="AA80" s="19" t="s">
        <v>95</v>
      </c>
      <c r="AB80" s="19">
        <v>14</v>
      </c>
      <c r="AC80" s="20">
        <v>0</v>
      </c>
    </row>
    <row r="81" spans="1:29" x14ac:dyDescent="0.2">
      <c r="A81" s="18" t="s">
        <v>89</v>
      </c>
      <c r="B81" s="19" t="s">
        <v>95</v>
      </c>
      <c r="C81" s="19">
        <v>15</v>
      </c>
      <c r="D81" s="20">
        <v>0.15</v>
      </c>
      <c r="F81" s="22" t="s">
        <v>13</v>
      </c>
      <c r="G81" s="19" t="s">
        <v>95</v>
      </c>
      <c r="H81" s="19">
        <v>15</v>
      </c>
      <c r="I81" s="20">
        <v>0.20830000000000001</v>
      </c>
      <c r="J81" s="35"/>
      <c r="K81" s="18" t="s">
        <v>14</v>
      </c>
      <c r="L81" s="19" t="s">
        <v>95</v>
      </c>
      <c r="M81" s="19">
        <v>15</v>
      </c>
      <c r="N81" s="20">
        <v>0.2051</v>
      </c>
      <c r="O81" s="21"/>
      <c r="P81" s="18" t="s">
        <v>89</v>
      </c>
      <c r="Q81" s="19" t="s">
        <v>95</v>
      </c>
      <c r="R81" s="19">
        <v>15</v>
      </c>
      <c r="S81" s="23">
        <v>7.46E-2</v>
      </c>
      <c r="T81" s="6"/>
      <c r="U81" s="22" t="s">
        <v>13</v>
      </c>
      <c r="V81" s="19" t="s">
        <v>95</v>
      </c>
      <c r="W81" s="19">
        <v>15</v>
      </c>
      <c r="X81" s="20">
        <v>1.47E-2</v>
      </c>
      <c r="Y81" s="21"/>
      <c r="Z81" s="18" t="s">
        <v>14</v>
      </c>
      <c r="AA81" s="19" t="s">
        <v>95</v>
      </c>
      <c r="AB81" s="19">
        <v>15</v>
      </c>
      <c r="AC81" s="20">
        <v>1.9199999999999998E-2</v>
      </c>
    </row>
    <row r="82" spans="1:29" x14ac:dyDescent="0.2">
      <c r="A82" s="18" t="s">
        <v>89</v>
      </c>
      <c r="B82" s="19" t="s">
        <v>95</v>
      </c>
      <c r="C82" s="19">
        <v>16</v>
      </c>
      <c r="D82" s="20">
        <v>0.35289999999999999</v>
      </c>
      <c r="F82" s="22" t="s">
        <v>13</v>
      </c>
      <c r="G82" s="19" t="s">
        <v>95</v>
      </c>
      <c r="H82" s="19">
        <v>16</v>
      </c>
      <c r="I82" s="20">
        <v>0.13159999999999999</v>
      </c>
      <c r="J82" s="35"/>
      <c r="K82" s="18" t="s">
        <v>14</v>
      </c>
      <c r="L82" s="19" t="s">
        <v>95</v>
      </c>
      <c r="M82" s="19">
        <v>16</v>
      </c>
      <c r="N82" s="20">
        <v>0.2069</v>
      </c>
      <c r="O82" s="21"/>
      <c r="P82" s="18" t="s">
        <v>89</v>
      </c>
      <c r="Q82" s="19" t="s">
        <v>95</v>
      </c>
      <c r="R82" s="19">
        <v>16</v>
      </c>
      <c r="S82" s="23">
        <v>7.1400000000000005E-2</v>
      </c>
      <c r="T82" s="6"/>
      <c r="U82" s="22" t="s">
        <v>13</v>
      </c>
      <c r="V82" s="19" t="s">
        <v>95</v>
      </c>
      <c r="W82" s="19">
        <v>16</v>
      </c>
      <c r="X82" s="20">
        <v>2.9399999999999999E-2</v>
      </c>
      <c r="Y82" s="21"/>
      <c r="Z82" s="18" t="s">
        <v>14</v>
      </c>
      <c r="AA82" s="19" t="s">
        <v>95</v>
      </c>
      <c r="AB82" s="19">
        <v>16</v>
      </c>
      <c r="AC82" s="20">
        <v>4.3499999999999997E-2</v>
      </c>
    </row>
    <row r="83" spans="1:29" x14ac:dyDescent="0.2">
      <c r="A83" s="18" t="s">
        <v>89</v>
      </c>
      <c r="B83" s="19" t="s">
        <v>95</v>
      </c>
      <c r="C83" s="19">
        <v>17</v>
      </c>
      <c r="D83" s="20">
        <v>6.9800000000000001E-2</v>
      </c>
      <c r="F83" s="22" t="s">
        <v>13</v>
      </c>
      <c r="G83" s="19" t="s">
        <v>95</v>
      </c>
      <c r="H83" s="19">
        <v>17</v>
      </c>
      <c r="I83" s="20">
        <v>0.1351</v>
      </c>
      <c r="J83" s="35"/>
      <c r="K83" s="18" t="s">
        <v>14</v>
      </c>
      <c r="L83" s="19" t="s">
        <v>95</v>
      </c>
      <c r="M83" s="19">
        <v>17</v>
      </c>
      <c r="N83" s="20">
        <v>9.3799999999999994E-2</v>
      </c>
      <c r="O83" s="21"/>
      <c r="P83" s="18" t="s">
        <v>89</v>
      </c>
      <c r="Q83" s="19" t="s">
        <v>95</v>
      </c>
      <c r="R83" s="19">
        <v>17</v>
      </c>
      <c r="S83" s="23">
        <v>0.06</v>
      </c>
      <c r="T83" s="6"/>
      <c r="U83" s="22" t="s">
        <v>13</v>
      </c>
      <c r="V83" s="19" t="s">
        <v>95</v>
      </c>
      <c r="W83" s="19">
        <v>17</v>
      </c>
      <c r="X83" s="20">
        <v>0.02</v>
      </c>
      <c r="Y83" s="21"/>
      <c r="Z83" s="18" t="s">
        <v>14</v>
      </c>
      <c r="AA83" s="19" t="s">
        <v>95</v>
      </c>
      <c r="AB83" s="19">
        <v>17</v>
      </c>
      <c r="AC83" s="20">
        <v>4.5499999999999999E-2</v>
      </c>
    </row>
    <row r="84" spans="1:29" x14ac:dyDescent="0.2">
      <c r="A84" s="18" t="s">
        <v>89</v>
      </c>
      <c r="B84" s="19" t="s">
        <v>95</v>
      </c>
      <c r="C84" s="19">
        <v>18</v>
      </c>
      <c r="D84" s="20">
        <v>0.1852</v>
      </c>
      <c r="F84" s="22" t="s">
        <v>13</v>
      </c>
      <c r="G84" s="19" t="s">
        <v>95</v>
      </c>
      <c r="H84" s="19">
        <v>18</v>
      </c>
      <c r="I84" s="20">
        <v>0.1731</v>
      </c>
      <c r="J84" s="35"/>
      <c r="K84" s="18" t="s">
        <v>14</v>
      </c>
      <c r="L84" s="19" t="s">
        <v>95</v>
      </c>
      <c r="M84" s="19">
        <v>18</v>
      </c>
      <c r="N84" s="20">
        <v>0.22500000000000001</v>
      </c>
      <c r="O84" s="21"/>
      <c r="P84" s="18" t="s">
        <v>89</v>
      </c>
      <c r="Q84" s="19" t="s">
        <v>95</v>
      </c>
      <c r="R84" s="19">
        <v>18</v>
      </c>
      <c r="S84" s="23">
        <v>2.3300000000000001E-2</v>
      </c>
      <c r="T84" s="6"/>
      <c r="U84" s="22" t="s">
        <v>13</v>
      </c>
      <c r="V84" s="19" t="s">
        <v>95</v>
      </c>
      <c r="W84" s="19">
        <v>18</v>
      </c>
      <c r="X84" s="20">
        <v>3.1300000000000001E-2</v>
      </c>
      <c r="Y84" s="21"/>
      <c r="Z84" s="18" t="s">
        <v>14</v>
      </c>
      <c r="AA84" s="19" t="s">
        <v>95</v>
      </c>
      <c r="AB84" s="19">
        <v>18</v>
      </c>
      <c r="AC84" s="20">
        <v>0.02</v>
      </c>
    </row>
    <row r="85" spans="1:29" x14ac:dyDescent="0.2">
      <c r="A85" s="18" t="s">
        <v>89</v>
      </c>
      <c r="B85" s="19" t="s">
        <v>95</v>
      </c>
      <c r="C85" s="19">
        <v>19</v>
      </c>
      <c r="D85" s="20">
        <v>0.22500000000000001</v>
      </c>
      <c r="F85" s="22" t="s">
        <v>13</v>
      </c>
      <c r="G85" s="19" t="s">
        <v>95</v>
      </c>
      <c r="H85" s="19">
        <v>19</v>
      </c>
      <c r="I85" s="20">
        <v>0.2051</v>
      </c>
      <c r="J85" s="35"/>
      <c r="K85" s="18" t="s">
        <v>14</v>
      </c>
      <c r="L85" s="19" t="s">
        <v>95</v>
      </c>
      <c r="M85" s="19">
        <v>19</v>
      </c>
      <c r="N85" s="20">
        <v>0.29409999999999997</v>
      </c>
      <c r="O85" s="21"/>
      <c r="P85" s="18" t="s">
        <v>89</v>
      </c>
      <c r="Q85" s="19" t="s">
        <v>95</v>
      </c>
      <c r="R85" s="19">
        <v>19</v>
      </c>
      <c r="S85" s="23">
        <v>5.2600000000000001E-2</v>
      </c>
      <c r="T85" s="6"/>
      <c r="U85" s="22" t="s">
        <v>13</v>
      </c>
      <c r="V85" s="19" t="s">
        <v>95</v>
      </c>
      <c r="W85" s="19">
        <v>19</v>
      </c>
      <c r="X85" s="20">
        <v>5.5599999999999997E-2</v>
      </c>
      <c r="Y85" s="21"/>
      <c r="Z85" s="18" t="s">
        <v>14</v>
      </c>
      <c r="AA85" s="19" t="s">
        <v>95</v>
      </c>
      <c r="AB85" s="19">
        <v>19</v>
      </c>
      <c r="AC85" s="20">
        <v>0</v>
      </c>
    </row>
    <row r="86" spans="1:29" x14ac:dyDescent="0.2">
      <c r="A86" s="18" t="s">
        <v>89</v>
      </c>
      <c r="B86" s="19" t="s">
        <v>95</v>
      </c>
      <c r="C86" s="19">
        <v>20</v>
      </c>
      <c r="D86" s="20">
        <v>0.22220000000000001</v>
      </c>
      <c r="F86" s="22" t="s">
        <v>13</v>
      </c>
      <c r="G86" s="19" t="s">
        <v>95</v>
      </c>
      <c r="H86" s="19">
        <v>20</v>
      </c>
      <c r="I86" s="59">
        <v>0.1207</v>
      </c>
      <c r="J86" s="35"/>
      <c r="K86" s="18" t="s">
        <v>14</v>
      </c>
      <c r="L86" s="19" t="s">
        <v>95</v>
      </c>
      <c r="M86" s="19">
        <v>20</v>
      </c>
      <c r="N86" s="20">
        <v>0.2258</v>
      </c>
      <c r="O86" s="21"/>
      <c r="P86" s="18" t="s">
        <v>89</v>
      </c>
      <c r="Q86" s="19" t="s">
        <v>95</v>
      </c>
      <c r="R86" s="19">
        <v>20</v>
      </c>
      <c r="S86" s="23">
        <v>4.6899999999999997E-2</v>
      </c>
      <c r="T86" s="6"/>
      <c r="U86" s="22" t="s">
        <v>13</v>
      </c>
      <c r="V86" s="19" t="s">
        <v>95</v>
      </c>
      <c r="W86" s="19">
        <v>20</v>
      </c>
      <c r="X86" s="20">
        <v>1.37E-2</v>
      </c>
      <c r="Y86" s="21"/>
      <c r="Z86" s="18" t="s">
        <v>14</v>
      </c>
      <c r="AA86" s="19" t="s">
        <v>95</v>
      </c>
      <c r="AB86" s="19">
        <v>20</v>
      </c>
      <c r="AC86" s="20">
        <v>1.67E-2</v>
      </c>
    </row>
    <row r="87" spans="1:29" x14ac:dyDescent="0.2">
      <c r="A87" s="18" t="s">
        <v>89</v>
      </c>
      <c r="B87" s="19" t="s">
        <v>95</v>
      </c>
      <c r="C87" s="19">
        <v>21</v>
      </c>
      <c r="D87" s="20">
        <v>0.25929999999999997</v>
      </c>
      <c r="F87" s="22" t="s">
        <v>13</v>
      </c>
      <c r="G87" s="19" t="s">
        <v>95</v>
      </c>
      <c r="H87" s="19">
        <v>21</v>
      </c>
      <c r="I87" s="20">
        <v>0.1346</v>
      </c>
      <c r="J87" s="35"/>
      <c r="K87" s="18" t="s">
        <v>14</v>
      </c>
      <c r="L87" s="19" t="s">
        <v>95</v>
      </c>
      <c r="M87" s="19">
        <v>21</v>
      </c>
      <c r="N87" s="20">
        <v>0.2581</v>
      </c>
      <c r="O87" s="21"/>
      <c r="P87" s="18" t="s">
        <v>89</v>
      </c>
      <c r="Q87" s="19" t="s">
        <v>95</v>
      </c>
      <c r="R87" s="19">
        <v>21</v>
      </c>
      <c r="S87" s="23">
        <v>8.5099999999999995E-2</v>
      </c>
      <c r="T87" s="6"/>
      <c r="U87" s="22" t="s">
        <v>13</v>
      </c>
      <c r="V87" s="19" t="s">
        <v>95</v>
      </c>
      <c r="W87" s="19">
        <v>21</v>
      </c>
      <c r="X87" s="20">
        <v>3.7999999999999999E-2</v>
      </c>
      <c r="Y87" s="21"/>
      <c r="Z87" s="18" t="s">
        <v>14</v>
      </c>
      <c r="AA87" s="19" t="s">
        <v>95</v>
      </c>
      <c r="AB87" s="19">
        <v>21</v>
      </c>
      <c r="AC87" s="20">
        <v>0</v>
      </c>
    </row>
    <row r="88" spans="1:29" x14ac:dyDescent="0.2">
      <c r="A88" s="18" t="s">
        <v>89</v>
      </c>
      <c r="B88" s="19" t="s">
        <v>95</v>
      </c>
      <c r="C88" s="19">
        <v>22</v>
      </c>
      <c r="D88" s="20">
        <v>5.5599999999999997E-2</v>
      </c>
      <c r="F88" s="22" t="s">
        <v>13</v>
      </c>
      <c r="G88" s="19" t="s">
        <v>95</v>
      </c>
      <c r="H88" s="19">
        <v>22</v>
      </c>
      <c r="I88" s="20">
        <v>0.25</v>
      </c>
      <c r="J88" s="35"/>
      <c r="K88" s="18" t="s">
        <v>14</v>
      </c>
      <c r="L88" s="19" t="s">
        <v>95</v>
      </c>
      <c r="M88" s="19">
        <v>22</v>
      </c>
      <c r="N88" s="20">
        <v>0.15379999999999999</v>
      </c>
      <c r="O88" s="21"/>
      <c r="P88" s="18" t="s">
        <v>89</v>
      </c>
      <c r="Q88" s="19" t="s">
        <v>95</v>
      </c>
      <c r="R88" s="19">
        <v>22</v>
      </c>
      <c r="S88" s="23">
        <v>8.1100000000000005E-2</v>
      </c>
      <c r="T88" s="6"/>
      <c r="U88" s="22" t="s">
        <v>13</v>
      </c>
      <c r="V88" s="19" t="s">
        <v>95</v>
      </c>
      <c r="W88" s="19">
        <v>22</v>
      </c>
      <c r="X88" s="20">
        <v>4.0800000000000003E-2</v>
      </c>
      <c r="Y88" s="21"/>
      <c r="Z88" s="18" t="s">
        <v>14</v>
      </c>
      <c r="AA88" s="19" t="s">
        <v>95</v>
      </c>
      <c r="AB88" s="19">
        <v>22</v>
      </c>
      <c r="AC88" s="20">
        <v>0</v>
      </c>
    </row>
    <row r="89" spans="1:29" x14ac:dyDescent="0.2">
      <c r="A89" s="18" t="s">
        <v>89</v>
      </c>
      <c r="B89" s="19" t="s">
        <v>95</v>
      </c>
      <c r="C89" s="19">
        <v>23</v>
      </c>
      <c r="D89" s="20">
        <v>0.2258</v>
      </c>
      <c r="F89" s="22" t="s">
        <v>13</v>
      </c>
      <c r="G89" s="19" t="s">
        <v>95</v>
      </c>
      <c r="H89" s="19">
        <v>23</v>
      </c>
      <c r="I89" s="20">
        <v>4.48E-2</v>
      </c>
      <c r="J89" s="35"/>
      <c r="K89" s="18" t="s">
        <v>14</v>
      </c>
      <c r="L89" s="19" t="s">
        <v>95</v>
      </c>
      <c r="M89" s="19">
        <v>23</v>
      </c>
      <c r="N89" s="20">
        <v>0.22950000000000001</v>
      </c>
      <c r="O89" s="21"/>
      <c r="P89" s="18" t="s">
        <v>89</v>
      </c>
      <c r="Q89" s="19" t="s">
        <v>95</v>
      </c>
      <c r="R89" s="19">
        <v>23</v>
      </c>
      <c r="S89" s="23">
        <v>4.0800000000000003E-2</v>
      </c>
      <c r="T89" s="6"/>
      <c r="U89" s="22" t="s">
        <v>13</v>
      </c>
      <c r="V89" s="19" t="s">
        <v>95</v>
      </c>
      <c r="W89" s="19">
        <v>23</v>
      </c>
      <c r="X89" s="20">
        <v>6.1499999999999999E-2</v>
      </c>
      <c r="Y89" s="21"/>
      <c r="Z89" s="18" t="s">
        <v>14</v>
      </c>
      <c r="AA89" s="19" t="s">
        <v>95</v>
      </c>
      <c r="AB89" s="19">
        <v>23</v>
      </c>
      <c r="AC89" s="20">
        <v>0</v>
      </c>
    </row>
    <row r="90" spans="1:29" x14ac:dyDescent="0.2">
      <c r="A90" s="18" t="s">
        <v>89</v>
      </c>
      <c r="B90" s="19" t="s">
        <v>95</v>
      </c>
      <c r="C90" s="19">
        <v>24</v>
      </c>
      <c r="D90" s="20">
        <v>0.2051</v>
      </c>
      <c r="F90" s="22" t="s">
        <v>13</v>
      </c>
      <c r="G90" s="19" t="s">
        <v>95</v>
      </c>
      <c r="H90" s="19">
        <v>24</v>
      </c>
      <c r="I90" s="20">
        <v>0.12770000000000001</v>
      </c>
      <c r="J90" s="35"/>
      <c r="K90" s="18" t="s">
        <v>14</v>
      </c>
      <c r="L90" s="19" t="s">
        <v>95</v>
      </c>
      <c r="M90" s="19">
        <v>24</v>
      </c>
      <c r="N90" s="20">
        <v>0.29310000000000003</v>
      </c>
      <c r="O90" s="21"/>
      <c r="P90" s="18" t="s">
        <v>89</v>
      </c>
      <c r="Q90" s="19" t="s">
        <v>95</v>
      </c>
      <c r="R90" s="19">
        <v>24</v>
      </c>
      <c r="S90" s="23">
        <v>3.85E-2</v>
      </c>
      <c r="T90" s="6"/>
      <c r="U90" s="22" t="s">
        <v>13</v>
      </c>
      <c r="V90" s="19" t="s">
        <v>95</v>
      </c>
      <c r="W90" s="19">
        <v>24</v>
      </c>
      <c r="X90" s="20">
        <v>0</v>
      </c>
      <c r="Y90" s="21"/>
      <c r="Z90" s="18" t="s">
        <v>14</v>
      </c>
      <c r="AA90" s="19" t="s">
        <v>95</v>
      </c>
      <c r="AB90" s="19">
        <v>24</v>
      </c>
      <c r="AC90" s="20">
        <v>1.8499999999999999E-2</v>
      </c>
    </row>
    <row r="91" spans="1:29" x14ac:dyDescent="0.2">
      <c r="A91" s="18" t="s">
        <v>89</v>
      </c>
      <c r="B91" s="19" t="s">
        <v>95</v>
      </c>
      <c r="C91" s="19">
        <v>25</v>
      </c>
      <c r="D91" s="20">
        <v>0.1875</v>
      </c>
      <c r="F91" s="22" t="s">
        <v>13</v>
      </c>
      <c r="G91" s="19" t="s">
        <v>95</v>
      </c>
      <c r="H91" s="19">
        <v>25</v>
      </c>
      <c r="I91" s="20">
        <v>0.1444</v>
      </c>
      <c r="J91" s="35"/>
      <c r="K91" s="18" t="s">
        <v>14</v>
      </c>
      <c r="L91" s="19" t="s">
        <v>95</v>
      </c>
      <c r="M91" s="19">
        <v>25</v>
      </c>
      <c r="N91" s="20">
        <v>0.16669999999999999</v>
      </c>
      <c r="O91" s="21"/>
      <c r="P91" s="18" t="s">
        <v>89</v>
      </c>
      <c r="Q91" s="19" t="s">
        <v>95</v>
      </c>
      <c r="R91" s="19">
        <v>25</v>
      </c>
      <c r="S91" s="23">
        <v>8.8200000000000001E-2</v>
      </c>
      <c r="T91" s="6"/>
      <c r="U91" s="22" t="s">
        <v>13</v>
      </c>
      <c r="V91" s="19" t="s">
        <v>95</v>
      </c>
      <c r="W91" s="19">
        <v>25</v>
      </c>
      <c r="X91" s="20">
        <v>3.3700000000000001E-2</v>
      </c>
      <c r="Y91" s="21"/>
      <c r="Z91" s="18" t="s">
        <v>14</v>
      </c>
      <c r="AA91" s="19" t="s">
        <v>95</v>
      </c>
      <c r="AB91" s="19">
        <v>25</v>
      </c>
      <c r="AC91" s="20">
        <v>0.04</v>
      </c>
    </row>
    <row r="92" spans="1:29" x14ac:dyDescent="0.2">
      <c r="A92" s="18" t="s">
        <v>89</v>
      </c>
      <c r="B92" s="19" t="s">
        <v>95</v>
      </c>
      <c r="C92" s="19">
        <v>26</v>
      </c>
      <c r="D92" s="20">
        <v>0.26469999999999999</v>
      </c>
      <c r="F92" s="22" t="s">
        <v>13</v>
      </c>
      <c r="G92" s="19" t="s">
        <v>95</v>
      </c>
      <c r="H92" s="19">
        <v>26</v>
      </c>
      <c r="I92" s="20">
        <v>0.1923</v>
      </c>
      <c r="J92" s="35"/>
      <c r="K92" s="18" t="s">
        <v>14</v>
      </c>
      <c r="L92" s="19" t="s">
        <v>95</v>
      </c>
      <c r="M92" s="19">
        <v>26</v>
      </c>
      <c r="N92" s="20">
        <v>0.2069</v>
      </c>
      <c r="O92" s="21"/>
      <c r="P92" s="18" t="s">
        <v>89</v>
      </c>
      <c r="Q92" s="19" t="s">
        <v>95</v>
      </c>
      <c r="R92" s="19">
        <v>26</v>
      </c>
      <c r="S92" s="23">
        <v>1.89E-2</v>
      </c>
      <c r="T92" s="6"/>
      <c r="U92" s="22" t="s">
        <v>13</v>
      </c>
      <c r="V92" s="19" t="s">
        <v>95</v>
      </c>
      <c r="W92" s="19">
        <v>26</v>
      </c>
      <c r="X92" s="20">
        <v>3.6999999999999998E-2</v>
      </c>
      <c r="Y92" s="21"/>
      <c r="Z92" s="18" t="s">
        <v>14</v>
      </c>
      <c r="AA92" s="19" t="s">
        <v>95</v>
      </c>
      <c r="AB92" s="19">
        <v>26</v>
      </c>
      <c r="AC92" s="20">
        <v>2.3800000000000002E-2</v>
      </c>
    </row>
    <row r="93" spans="1:29" x14ac:dyDescent="0.2">
      <c r="A93" s="18" t="s">
        <v>89</v>
      </c>
      <c r="B93" s="19" t="s">
        <v>95</v>
      </c>
      <c r="C93" s="19">
        <v>27</v>
      </c>
      <c r="D93" s="20">
        <v>0.30299999999999999</v>
      </c>
      <c r="F93" s="22" t="s">
        <v>13</v>
      </c>
      <c r="G93" s="19" t="s">
        <v>95</v>
      </c>
      <c r="H93" s="19">
        <v>27</v>
      </c>
      <c r="I93" s="20">
        <v>0.12280000000000001</v>
      </c>
      <c r="J93" s="35"/>
      <c r="K93" s="18" t="s">
        <v>14</v>
      </c>
      <c r="L93" s="19" t="s">
        <v>95</v>
      </c>
      <c r="M93" s="19">
        <v>27</v>
      </c>
      <c r="N93" s="20">
        <v>0.4</v>
      </c>
      <c r="O93" s="21"/>
      <c r="P93" s="18" t="s">
        <v>89</v>
      </c>
      <c r="Q93" s="19" t="s">
        <v>95</v>
      </c>
      <c r="R93" s="19">
        <v>27</v>
      </c>
      <c r="S93" s="23">
        <v>0.10639999999999999</v>
      </c>
      <c r="T93" s="6"/>
      <c r="U93" s="22" t="s">
        <v>13</v>
      </c>
      <c r="V93" s="19" t="s">
        <v>95</v>
      </c>
      <c r="W93" s="19">
        <v>27</v>
      </c>
      <c r="X93" s="20">
        <v>4.1700000000000001E-2</v>
      </c>
      <c r="Y93" s="21"/>
      <c r="Z93" s="18" t="s">
        <v>14</v>
      </c>
      <c r="AA93" s="19" t="s">
        <v>95</v>
      </c>
      <c r="AB93" s="19">
        <v>27</v>
      </c>
      <c r="AC93" s="20">
        <v>0</v>
      </c>
    </row>
    <row r="94" spans="1:29" x14ac:dyDescent="0.2">
      <c r="A94" s="18" t="s">
        <v>89</v>
      </c>
      <c r="B94" s="19" t="s">
        <v>95</v>
      </c>
      <c r="C94" s="19">
        <v>28</v>
      </c>
      <c r="D94" s="20">
        <v>0.2581</v>
      </c>
      <c r="F94" s="22" t="s">
        <v>13</v>
      </c>
      <c r="G94" s="19" t="s">
        <v>95</v>
      </c>
      <c r="H94" s="19">
        <v>28</v>
      </c>
      <c r="I94" s="20">
        <v>0.17810000000000001</v>
      </c>
      <c r="J94" s="35"/>
      <c r="K94" s="18" t="s">
        <v>14</v>
      </c>
      <c r="L94" s="19" t="s">
        <v>95</v>
      </c>
      <c r="M94" s="19">
        <v>28</v>
      </c>
      <c r="N94" s="20">
        <v>0.1515</v>
      </c>
      <c r="O94" s="21"/>
      <c r="P94" s="18" t="s">
        <v>89</v>
      </c>
      <c r="Q94" s="19" t="s">
        <v>95</v>
      </c>
      <c r="R94" s="19">
        <v>28</v>
      </c>
      <c r="S94" s="23">
        <v>6.25E-2</v>
      </c>
      <c r="T94" s="6"/>
      <c r="U94" s="22" t="s">
        <v>13</v>
      </c>
      <c r="V94" s="19" t="s">
        <v>95</v>
      </c>
      <c r="W94" s="19">
        <v>28</v>
      </c>
      <c r="X94" s="20">
        <v>3.2800000000000003E-2</v>
      </c>
      <c r="Y94" s="21"/>
      <c r="Z94" s="18" t="s">
        <v>14</v>
      </c>
      <c r="AA94" s="19" t="s">
        <v>95</v>
      </c>
      <c r="AB94" s="19">
        <v>28</v>
      </c>
      <c r="AC94" s="20">
        <v>1.9599999999999999E-2</v>
      </c>
    </row>
    <row r="95" spans="1:29" x14ac:dyDescent="0.2">
      <c r="A95" s="18" t="s">
        <v>89</v>
      </c>
      <c r="B95" s="19" t="s">
        <v>95</v>
      </c>
      <c r="C95" s="19">
        <v>29</v>
      </c>
      <c r="D95" s="20">
        <v>0.21279999999999999</v>
      </c>
      <c r="F95" s="22" t="s">
        <v>13</v>
      </c>
      <c r="G95" s="19" t="s">
        <v>95</v>
      </c>
      <c r="H95" s="19">
        <v>29</v>
      </c>
      <c r="I95" s="20">
        <v>0.1739</v>
      </c>
      <c r="J95" s="35"/>
      <c r="K95" s="18" t="s">
        <v>14</v>
      </c>
      <c r="L95" s="19" t="s">
        <v>95</v>
      </c>
      <c r="M95" s="19">
        <v>29</v>
      </c>
      <c r="N95" s="20">
        <v>0.23400000000000001</v>
      </c>
      <c r="O95" s="21"/>
      <c r="P95" s="18" t="s">
        <v>89</v>
      </c>
      <c r="Q95" s="19" t="s">
        <v>95</v>
      </c>
      <c r="R95" s="19">
        <v>29</v>
      </c>
      <c r="S95" s="23">
        <v>8.1600000000000006E-2</v>
      </c>
      <c r="T95" s="6"/>
      <c r="U95" s="22" t="s">
        <v>13</v>
      </c>
      <c r="V95" s="19" t="s">
        <v>95</v>
      </c>
      <c r="W95" s="19">
        <v>29</v>
      </c>
      <c r="X95" s="20">
        <v>0</v>
      </c>
      <c r="Y95" s="21"/>
      <c r="Z95" s="18" t="s">
        <v>14</v>
      </c>
      <c r="AA95" s="19" t="s">
        <v>95</v>
      </c>
      <c r="AB95" s="19">
        <v>29</v>
      </c>
      <c r="AC95" s="20">
        <v>1.7899999999999999E-2</v>
      </c>
    </row>
    <row r="96" spans="1:29" ht="16" thickBot="1" x14ac:dyDescent="0.25">
      <c r="A96" s="25" t="s">
        <v>89</v>
      </c>
      <c r="B96" s="26" t="s">
        <v>95</v>
      </c>
      <c r="C96" s="26">
        <v>30</v>
      </c>
      <c r="D96" s="27">
        <v>0.27779999999999999</v>
      </c>
      <c r="F96" s="28" t="s">
        <v>13</v>
      </c>
      <c r="G96" s="26" t="s">
        <v>95</v>
      </c>
      <c r="H96" s="26">
        <v>30</v>
      </c>
      <c r="I96" s="27">
        <v>0.12989999999999999</v>
      </c>
      <c r="J96" s="35"/>
      <c r="K96" s="25" t="s">
        <v>14</v>
      </c>
      <c r="L96" s="26" t="s">
        <v>95</v>
      </c>
      <c r="M96" s="26">
        <v>30</v>
      </c>
      <c r="N96" s="27">
        <v>0.1346</v>
      </c>
      <c r="O96" s="21"/>
      <c r="P96" s="25" t="s">
        <v>89</v>
      </c>
      <c r="Q96" s="26" t="s">
        <v>95</v>
      </c>
      <c r="R96" s="26">
        <v>30</v>
      </c>
      <c r="S96" s="29">
        <v>9.8000000000000004E-2</v>
      </c>
      <c r="T96" s="6"/>
      <c r="U96" s="28" t="s">
        <v>13</v>
      </c>
      <c r="V96" s="26" t="s">
        <v>95</v>
      </c>
      <c r="W96" s="26">
        <v>30</v>
      </c>
      <c r="X96" s="27">
        <v>1.0800000000000001E-2</v>
      </c>
      <c r="Y96" s="21"/>
      <c r="Z96" s="25" t="s">
        <v>14</v>
      </c>
      <c r="AA96" s="26" t="s">
        <v>95</v>
      </c>
      <c r="AB96" s="26">
        <v>30</v>
      </c>
      <c r="AC96" s="27">
        <v>0</v>
      </c>
    </row>
    <row r="97" spans="2:29" ht="16" thickBot="1" x14ac:dyDescent="0.25">
      <c r="B97" s="6" t="s">
        <v>96</v>
      </c>
      <c r="C97" s="6"/>
      <c r="D97" s="21">
        <f>AVERAGE(D5:D96)</f>
        <v>0.1815788888888889</v>
      </c>
      <c r="E97" s="21"/>
      <c r="F97" s="21"/>
      <c r="G97" s="6" t="s">
        <v>96</v>
      </c>
      <c r="H97" s="6"/>
      <c r="I97" s="21">
        <f>AVERAGE(I5:I96)</f>
        <v>0.15887999999999994</v>
      </c>
      <c r="K97" s="31"/>
      <c r="L97" s="30"/>
      <c r="M97" s="30"/>
      <c r="N97" s="31"/>
      <c r="O97" s="21"/>
      <c r="P97" s="21"/>
      <c r="Q97" s="6" t="s">
        <v>96</v>
      </c>
      <c r="R97" s="6"/>
      <c r="S97" s="21">
        <f>AVERAGE(S5:S96)</f>
        <v>3.8032222222222217E-2</v>
      </c>
      <c r="T97" s="21"/>
      <c r="U97" s="21"/>
      <c r="V97" s="6" t="s">
        <v>96</v>
      </c>
      <c r="W97" s="6"/>
      <c r="X97" s="21">
        <f>AVERAGE(X5:X96)</f>
        <v>2.362888888888889E-2</v>
      </c>
      <c r="Z97" s="30"/>
      <c r="AA97" s="30"/>
      <c r="AB97" s="30"/>
      <c r="AC97" s="31"/>
    </row>
    <row r="98" spans="2:29" x14ac:dyDescent="0.2">
      <c r="I98" s="35">
        <f>I97/D97-1</f>
        <v>-0.12500841385134143</v>
      </c>
      <c r="K98" s="9" t="s">
        <v>14</v>
      </c>
      <c r="L98" s="36" t="s">
        <v>97</v>
      </c>
      <c r="M98" s="36">
        <v>1</v>
      </c>
      <c r="N98" s="32">
        <v>0.20630000000000001</v>
      </c>
      <c r="O98" s="21"/>
      <c r="P98" s="21"/>
      <c r="X98" s="35">
        <f>X97/S97-1</f>
        <v>-0.37871395600222024</v>
      </c>
      <c r="Z98" s="9" t="s">
        <v>14</v>
      </c>
      <c r="AA98" s="36" t="s">
        <v>97</v>
      </c>
      <c r="AB98" s="36">
        <v>1</v>
      </c>
      <c r="AC98" s="32">
        <v>1.9599999999999999E-2</v>
      </c>
    </row>
    <row r="99" spans="2:29" x14ac:dyDescent="0.2">
      <c r="K99" s="18" t="s">
        <v>14</v>
      </c>
      <c r="L99" s="37" t="s">
        <v>97</v>
      </c>
      <c r="M99" s="37">
        <v>2</v>
      </c>
      <c r="N99" s="20">
        <v>0.15790000000000001</v>
      </c>
      <c r="O99" s="21"/>
      <c r="P99" s="21"/>
      <c r="Q99" s="21"/>
      <c r="Z99" s="18" t="s">
        <v>14</v>
      </c>
      <c r="AA99" s="37" t="s">
        <v>97</v>
      </c>
      <c r="AB99" s="37">
        <v>2</v>
      </c>
      <c r="AC99" s="20">
        <v>6.4500000000000002E-2</v>
      </c>
    </row>
    <row r="100" spans="2:29" x14ac:dyDescent="0.2">
      <c r="K100" s="18" t="s">
        <v>14</v>
      </c>
      <c r="L100" s="37" t="s">
        <v>97</v>
      </c>
      <c r="M100" s="37">
        <v>3</v>
      </c>
      <c r="N100" s="20">
        <v>0.22500000000000001</v>
      </c>
      <c r="O100" s="21"/>
      <c r="P100" s="21"/>
      <c r="Q100" s="21"/>
      <c r="Z100" s="18" t="s">
        <v>14</v>
      </c>
      <c r="AA100" s="37" t="s">
        <v>97</v>
      </c>
      <c r="AB100" s="37">
        <v>3</v>
      </c>
      <c r="AC100" s="20">
        <v>1.8499999999999999E-2</v>
      </c>
    </row>
    <row r="101" spans="2:29" x14ac:dyDescent="0.2">
      <c r="K101" s="18" t="s">
        <v>14</v>
      </c>
      <c r="L101" s="37" t="s">
        <v>97</v>
      </c>
      <c r="M101" s="37">
        <v>4</v>
      </c>
      <c r="N101" s="20">
        <v>0.2</v>
      </c>
      <c r="O101" s="21"/>
      <c r="P101" s="21"/>
      <c r="Q101" s="21"/>
      <c r="Z101" s="18" t="s">
        <v>14</v>
      </c>
      <c r="AA101" s="37" t="s">
        <v>97</v>
      </c>
      <c r="AB101" s="37">
        <v>4</v>
      </c>
      <c r="AC101" s="20">
        <v>6.4500000000000002E-2</v>
      </c>
    </row>
    <row r="102" spans="2:29" x14ac:dyDescent="0.2">
      <c r="K102" s="18" t="s">
        <v>14</v>
      </c>
      <c r="L102" s="37" t="s">
        <v>97</v>
      </c>
      <c r="M102" s="37">
        <v>5</v>
      </c>
      <c r="N102" s="20">
        <v>0.2051</v>
      </c>
      <c r="O102" s="21"/>
      <c r="P102" s="21"/>
      <c r="Q102" s="21"/>
      <c r="Z102" s="18" t="s">
        <v>14</v>
      </c>
      <c r="AA102" s="37" t="s">
        <v>97</v>
      </c>
      <c r="AB102" s="37">
        <v>5</v>
      </c>
      <c r="AC102" s="20">
        <v>1.7999999999999999E-2</v>
      </c>
    </row>
    <row r="103" spans="2:29" x14ac:dyDescent="0.2">
      <c r="K103" s="18" t="s">
        <v>14</v>
      </c>
      <c r="L103" s="37" t="s">
        <v>97</v>
      </c>
      <c r="M103" s="37">
        <v>6</v>
      </c>
      <c r="N103" s="20">
        <v>0.2344</v>
      </c>
      <c r="O103" s="21"/>
      <c r="P103" s="21"/>
      <c r="Q103" s="21"/>
      <c r="Z103" s="18" t="s">
        <v>14</v>
      </c>
      <c r="AA103" s="37" t="s">
        <v>97</v>
      </c>
      <c r="AB103" s="37">
        <v>6</v>
      </c>
      <c r="AC103" s="20">
        <v>1.77E-2</v>
      </c>
    </row>
    <row r="104" spans="2:29" x14ac:dyDescent="0.2">
      <c r="K104" s="18" t="s">
        <v>14</v>
      </c>
      <c r="L104" s="37" t="s">
        <v>97</v>
      </c>
      <c r="M104" s="37">
        <v>7</v>
      </c>
      <c r="N104" s="20">
        <v>0.3125</v>
      </c>
      <c r="O104" s="21"/>
      <c r="P104" s="21"/>
      <c r="Q104" s="21"/>
      <c r="Z104" s="18" t="s">
        <v>14</v>
      </c>
      <c r="AA104" s="37" t="s">
        <v>97</v>
      </c>
      <c r="AB104" s="37">
        <v>7</v>
      </c>
      <c r="AC104" s="20">
        <v>2.9100000000000001E-2</v>
      </c>
    </row>
    <row r="105" spans="2:29" x14ac:dyDescent="0.2">
      <c r="K105" s="18" t="s">
        <v>14</v>
      </c>
      <c r="L105" s="37" t="s">
        <v>97</v>
      </c>
      <c r="M105" s="37">
        <v>8</v>
      </c>
      <c r="N105" s="20">
        <v>0.15870000000000001</v>
      </c>
      <c r="O105" s="21"/>
      <c r="P105" s="21"/>
      <c r="Q105" s="21"/>
      <c r="Z105" s="18" t="s">
        <v>14</v>
      </c>
      <c r="AA105" s="37" t="s">
        <v>97</v>
      </c>
      <c r="AB105" s="37">
        <v>8</v>
      </c>
      <c r="AC105" s="20">
        <v>1.9199999999999998E-2</v>
      </c>
    </row>
    <row r="106" spans="2:29" x14ac:dyDescent="0.2">
      <c r="K106" s="18" t="s">
        <v>14</v>
      </c>
      <c r="L106" s="37" t="s">
        <v>97</v>
      </c>
      <c r="M106" s="37">
        <v>9</v>
      </c>
      <c r="N106" s="20">
        <v>0.26</v>
      </c>
      <c r="O106" s="21"/>
      <c r="P106" s="21"/>
      <c r="Q106" s="21"/>
      <c r="Z106" s="18" t="s">
        <v>14</v>
      </c>
      <c r="AA106" s="37" t="s">
        <v>97</v>
      </c>
      <c r="AB106" s="37">
        <v>9</v>
      </c>
      <c r="AC106" s="20">
        <v>9.1999999999999998E-3</v>
      </c>
    </row>
    <row r="107" spans="2:29" x14ac:dyDescent="0.2">
      <c r="K107" s="18" t="s">
        <v>14</v>
      </c>
      <c r="L107" s="37" t="s">
        <v>97</v>
      </c>
      <c r="M107" s="37">
        <v>10</v>
      </c>
      <c r="N107" s="20">
        <v>0.13639999999999999</v>
      </c>
      <c r="O107" s="21"/>
      <c r="P107" s="21"/>
      <c r="Q107" s="21"/>
      <c r="Z107" s="18" t="s">
        <v>14</v>
      </c>
      <c r="AA107" s="37" t="s">
        <v>97</v>
      </c>
      <c r="AB107" s="37">
        <v>10</v>
      </c>
      <c r="AC107" s="20">
        <v>3.39E-2</v>
      </c>
    </row>
    <row r="108" spans="2:29" x14ac:dyDescent="0.2">
      <c r="K108" s="18" t="s">
        <v>14</v>
      </c>
      <c r="L108" s="37" t="s">
        <v>97</v>
      </c>
      <c r="M108" s="37">
        <v>11</v>
      </c>
      <c r="N108" s="20">
        <v>0.13850000000000001</v>
      </c>
      <c r="O108" s="21"/>
      <c r="P108" s="21"/>
      <c r="Q108" s="21"/>
      <c r="Z108" s="18" t="s">
        <v>14</v>
      </c>
      <c r="AA108" s="37" t="s">
        <v>97</v>
      </c>
      <c r="AB108" s="37">
        <v>11</v>
      </c>
      <c r="AC108" s="20">
        <v>4.1000000000000002E-2</v>
      </c>
    </row>
    <row r="109" spans="2:29" x14ac:dyDescent="0.2">
      <c r="K109" s="18" t="s">
        <v>14</v>
      </c>
      <c r="L109" s="37" t="s">
        <v>97</v>
      </c>
      <c r="M109" s="37">
        <v>12</v>
      </c>
      <c r="N109" s="20">
        <v>0.28570000000000001</v>
      </c>
      <c r="O109" s="21"/>
      <c r="P109" s="21"/>
      <c r="Q109" s="21"/>
      <c r="Z109" s="18" t="s">
        <v>14</v>
      </c>
      <c r="AA109" s="37" t="s">
        <v>97</v>
      </c>
      <c r="AB109" s="37">
        <v>12</v>
      </c>
      <c r="AC109" s="20">
        <v>0</v>
      </c>
    </row>
    <row r="110" spans="2:29" x14ac:dyDescent="0.2">
      <c r="K110" s="18" t="s">
        <v>14</v>
      </c>
      <c r="L110" s="37" t="s">
        <v>97</v>
      </c>
      <c r="M110" s="37">
        <v>13</v>
      </c>
      <c r="N110" s="20">
        <v>0.2041</v>
      </c>
      <c r="O110" s="21"/>
      <c r="P110" s="21"/>
      <c r="Q110" s="21"/>
      <c r="Z110" s="18" t="s">
        <v>14</v>
      </c>
      <c r="AA110" s="37" t="s">
        <v>97</v>
      </c>
      <c r="AB110" s="37">
        <v>13</v>
      </c>
      <c r="AC110" s="20">
        <v>0</v>
      </c>
    </row>
    <row r="111" spans="2:29" x14ac:dyDescent="0.2">
      <c r="K111" s="18" t="s">
        <v>14</v>
      </c>
      <c r="L111" s="37" t="s">
        <v>97</v>
      </c>
      <c r="M111" s="37">
        <v>14</v>
      </c>
      <c r="N111" s="20">
        <v>0.24440000000000001</v>
      </c>
      <c r="O111" s="21"/>
      <c r="P111" s="21"/>
      <c r="Q111" s="21"/>
      <c r="Z111" s="18" t="s">
        <v>14</v>
      </c>
      <c r="AA111" s="37" t="s">
        <v>97</v>
      </c>
      <c r="AB111" s="37">
        <v>14</v>
      </c>
      <c r="AC111" s="20">
        <v>0</v>
      </c>
    </row>
    <row r="112" spans="2:29" x14ac:dyDescent="0.2">
      <c r="K112" s="18" t="s">
        <v>14</v>
      </c>
      <c r="L112" s="37" t="s">
        <v>97</v>
      </c>
      <c r="M112" s="37">
        <v>15</v>
      </c>
      <c r="N112" s="20">
        <v>0.27660000000000001</v>
      </c>
      <c r="O112" s="21"/>
      <c r="P112" s="21"/>
      <c r="Q112" s="21"/>
      <c r="Z112" s="18" t="s">
        <v>14</v>
      </c>
      <c r="AA112" s="37" t="s">
        <v>97</v>
      </c>
      <c r="AB112" s="37">
        <v>15</v>
      </c>
      <c r="AC112" s="20">
        <v>8.3000000000000001E-3</v>
      </c>
    </row>
    <row r="113" spans="11:29" x14ac:dyDescent="0.2">
      <c r="K113" s="18" t="s">
        <v>14</v>
      </c>
      <c r="L113" s="37" t="s">
        <v>97</v>
      </c>
      <c r="M113" s="37">
        <v>16</v>
      </c>
      <c r="N113" s="20">
        <v>0.20749999999999999</v>
      </c>
      <c r="O113" s="21"/>
      <c r="P113" s="21"/>
      <c r="Q113" s="21"/>
      <c r="Z113" s="18" t="s">
        <v>14</v>
      </c>
      <c r="AA113" s="37" t="s">
        <v>97</v>
      </c>
      <c r="AB113" s="37">
        <v>16</v>
      </c>
      <c r="AC113" s="20">
        <v>1.49E-2</v>
      </c>
    </row>
    <row r="114" spans="11:29" x14ac:dyDescent="0.2">
      <c r="K114" s="18" t="s">
        <v>14</v>
      </c>
      <c r="L114" s="37" t="s">
        <v>97</v>
      </c>
      <c r="M114" s="37">
        <v>17</v>
      </c>
      <c r="N114" s="20">
        <v>0.2273</v>
      </c>
      <c r="O114" s="21"/>
      <c r="P114" s="21"/>
      <c r="Q114" s="21"/>
      <c r="Z114" s="18" t="s">
        <v>14</v>
      </c>
      <c r="AA114" s="37" t="s">
        <v>97</v>
      </c>
      <c r="AB114" s="37">
        <v>17</v>
      </c>
      <c r="AC114" s="20">
        <v>1.1900000000000001E-2</v>
      </c>
    </row>
    <row r="115" spans="11:29" x14ac:dyDescent="0.2">
      <c r="K115" s="18" t="s">
        <v>14</v>
      </c>
      <c r="L115" s="37" t="s">
        <v>97</v>
      </c>
      <c r="M115" s="37">
        <v>18</v>
      </c>
      <c r="N115" s="20">
        <v>0.19439999999999999</v>
      </c>
      <c r="O115" s="21"/>
      <c r="P115" s="21"/>
      <c r="Q115" s="21"/>
      <c r="Z115" s="18" t="s">
        <v>14</v>
      </c>
      <c r="AA115" s="37" t="s">
        <v>97</v>
      </c>
      <c r="AB115" s="37">
        <v>18</v>
      </c>
      <c r="AC115" s="20">
        <v>1.6899999999999998E-2</v>
      </c>
    </row>
    <row r="116" spans="11:29" x14ac:dyDescent="0.2">
      <c r="K116" s="18" t="s">
        <v>14</v>
      </c>
      <c r="L116" s="37" t="s">
        <v>97</v>
      </c>
      <c r="M116" s="37">
        <v>19</v>
      </c>
      <c r="N116" s="20">
        <v>0.22</v>
      </c>
      <c r="O116" s="21"/>
      <c r="P116" s="21"/>
      <c r="Q116" s="21"/>
      <c r="Z116" s="18" t="s">
        <v>14</v>
      </c>
      <c r="AA116" s="37" t="s">
        <v>97</v>
      </c>
      <c r="AB116" s="37">
        <v>19</v>
      </c>
      <c r="AC116" s="20">
        <v>4.1000000000000002E-2</v>
      </c>
    </row>
    <row r="117" spans="11:29" x14ac:dyDescent="0.2">
      <c r="K117" s="18" t="s">
        <v>14</v>
      </c>
      <c r="L117" s="37" t="s">
        <v>97</v>
      </c>
      <c r="M117" s="37">
        <v>20</v>
      </c>
      <c r="N117" s="20">
        <v>0.36840000000000001</v>
      </c>
      <c r="O117" s="21"/>
      <c r="P117" s="21"/>
      <c r="Q117" s="21"/>
      <c r="Z117" s="18" t="s">
        <v>14</v>
      </c>
      <c r="AA117" s="37" t="s">
        <v>97</v>
      </c>
      <c r="AB117" s="37">
        <v>20</v>
      </c>
      <c r="AC117" s="20">
        <v>0</v>
      </c>
    </row>
    <row r="118" spans="11:29" x14ac:dyDescent="0.2">
      <c r="K118" s="18" t="s">
        <v>14</v>
      </c>
      <c r="L118" s="37" t="s">
        <v>97</v>
      </c>
      <c r="M118" s="37">
        <v>21</v>
      </c>
      <c r="N118" s="20">
        <v>0.23080000000000001</v>
      </c>
      <c r="O118" s="21"/>
      <c r="P118" s="21"/>
      <c r="Q118" s="21"/>
      <c r="Z118" s="18" t="s">
        <v>14</v>
      </c>
      <c r="AA118" s="37" t="s">
        <v>97</v>
      </c>
      <c r="AB118" s="37">
        <v>21</v>
      </c>
      <c r="AC118" s="20">
        <v>9.4999999999999998E-3</v>
      </c>
    </row>
    <row r="119" spans="11:29" x14ac:dyDescent="0.2">
      <c r="K119" s="18" t="s">
        <v>14</v>
      </c>
      <c r="L119" s="37" t="s">
        <v>97</v>
      </c>
      <c r="M119" s="37">
        <v>22</v>
      </c>
      <c r="N119" s="20">
        <v>8.4500000000000006E-2</v>
      </c>
      <c r="O119" s="21"/>
      <c r="P119" s="21"/>
      <c r="Q119" s="21"/>
      <c r="Z119" s="18" t="s">
        <v>14</v>
      </c>
      <c r="AA119" s="37" t="s">
        <v>97</v>
      </c>
      <c r="AB119" s="37">
        <v>22</v>
      </c>
      <c r="AC119" s="20">
        <v>3.3099999999999997E-2</v>
      </c>
    </row>
    <row r="120" spans="11:29" x14ac:dyDescent="0.2">
      <c r="K120" s="18" t="s">
        <v>14</v>
      </c>
      <c r="L120" s="37" t="s">
        <v>97</v>
      </c>
      <c r="M120" s="37">
        <v>23</v>
      </c>
      <c r="N120" s="20">
        <v>9.7199999999999995E-2</v>
      </c>
      <c r="O120" s="21"/>
      <c r="P120" s="21"/>
      <c r="Q120" s="21"/>
      <c r="Z120" s="18" t="s">
        <v>14</v>
      </c>
      <c r="AA120" s="37" t="s">
        <v>97</v>
      </c>
      <c r="AB120" s="37">
        <v>23</v>
      </c>
      <c r="AC120" s="20">
        <v>2.53E-2</v>
      </c>
    </row>
    <row r="121" spans="11:29" x14ac:dyDescent="0.2">
      <c r="K121" s="18" t="s">
        <v>14</v>
      </c>
      <c r="L121" s="37" t="s">
        <v>97</v>
      </c>
      <c r="M121" s="37">
        <v>24</v>
      </c>
      <c r="N121" s="20">
        <v>0.27500000000000002</v>
      </c>
      <c r="O121" s="21"/>
      <c r="P121" s="21"/>
      <c r="Q121" s="21"/>
      <c r="Z121" s="18" t="s">
        <v>14</v>
      </c>
      <c r="AA121" s="37" t="s">
        <v>97</v>
      </c>
      <c r="AB121" s="37">
        <v>24</v>
      </c>
      <c r="AC121" s="20">
        <v>1.3899999999999999E-2</v>
      </c>
    </row>
    <row r="122" spans="11:29" x14ac:dyDescent="0.2">
      <c r="K122" s="18" t="s">
        <v>14</v>
      </c>
      <c r="L122" s="37" t="s">
        <v>97</v>
      </c>
      <c r="M122" s="37">
        <v>25</v>
      </c>
      <c r="N122" s="20">
        <v>0.13159999999999999</v>
      </c>
      <c r="O122" s="21"/>
      <c r="P122" s="21"/>
      <c r="Q122" s="21"/>
      <c r="Z122" s="18" t="s">
        <v>14</v>
      </c>
      <c r="AA122" s="37" t="s">
        <v>97</v>
      </c>
      <c r="AB122" s="37">
        <v>25</v>
      </c>
      <c r="AC122" s="20">
        <v>3.2300000000000002E-2</v>
      </c>
    </row>
    <row r="123" spans="11:29" x14ac:dyDescent="0.2">
      <c r="K123" s="18" t="s">
        <v>14</v>
      </c>
      <c r="L123" s="37" t="s">
        <v>97</v>
      </c>
      <c r="M123" s="37">
        <v>26</v>
      </c>
      <c r="N123" s="20">
        <v>0.25929999999999997</v>
      </c>
      <c r="O123" s="21"/>
      <c r="P123" s="21"/>
      <c r="Q123" s="21"/>
      <c r="Z123" s="18" t="s">
        <v>14</v>
      </c>
      <c r="AA123" s="37" t="s">
        <v>97</v>
      </c>
      <c r="AB123" s="37">
        <v>26</v>
      </c>
      <c r="AC123" s="20">
        <v>0</v>
      </c>
    </row>
    <row r="124" spans="11:29" x14ac:dyDescent="0.2">
      <c r="K124" s="18" t="s">
        <v>14</v>
      </c>
      <c r="L124" s="37" t="s">
        <v>97</v>
      </c>
      <c r="M124" s="37">
        <v>27</v>
      </c>
      <c r="N124" s="20">
        <v>0.2727</v>
      </c>
      <c r="O124" s="21"/>
      <c r="P124" s="21"/>
      <c r="Q124" s="21"/>
      <c r="Z124" s="18" t="s">
        <v>14</v>
      </c>
      <c r="AA124" s="37" t="s">
        <v>97</v>
      </c>
      <c r="AB124" s="37">
        <v>27</v>
      </c>
      <c r="AC124" s="20">
        <v>0</v>
      </c>
    </row>
    <row r="125" spans="11:29" x14ac:dyDescent="0.2">
      <c r="K125" s="18" t="s">
        <v>14</v>
      </c>
      <c r="L125" s="37" t="s">
        <v>97</v>
      </c>
      <c r="M125" s="37">
        <v>28</v>
      </c>
      <c r="N125" s="20">
        <v>0.26319999999999999</v>
      </c>
      <c r="O125" s="21"/>
      <c r="P125" s="21"/>
      <c r="Q125" s="21"/>
      <c r="Z125" s="18" t="s">
        <v>14</v>
      </c>
      <c r="AA125" s="37" t="s">
        <v>97</v>
      </c>
      <c r="AB125" s="37">
        <v>28</v>
      </c>
      <c r="AC125" s="20">
        <v>2.0799999999999999E-2</v>
      </c>
    </row>
    <row r="126" spans="11:29" x14ac:dyDescent="0.2">
      <c r="K126" s="18" t="s">
        <v>14</v>
      </c>
      <c r="L126" s="37" t="s">
        <v>97</v>
      </c>
      <c r="M126" s="37">
        <v>29</v>
      </c>
      <c r="N126" s="20">
        <v>6.4500000000000002E-2</v>
      </c>
      <c r="O126" s="21"/>
      <c r="P126" s="21"/>
      <c r="Q126" s="21"/>
      <c r="Z126" s="18" t="s">
        <v>14</v>
      </c>
      <c r="AA126" s="37" t="s">
        <v>97</v>
      </c>
      <c r="AB126" s="37">
        <v>29</v>
      </c>
      <c r="AC126" s="20">
        <v>9.7000000000000003E-3</v>
      </c>
    </row>
    <row r="127" spans="11:29" ht="16" thickBot="1" x14ac:dyDescent="0.25">
      <c r="K127" s="25" t="s">
        <v>14</v>
      </c>
      <c r="L127" s="38" t="s">
        <v>97</v>
      </c>
      <c r="M127" s="38">
        <v>30</v>
      </c>
      <c r="N127" s="27">
        <v>0.19570000000000001</v>
      </c>
      <c r="O127" s="21"/>
      <c r="P127" s="21"/>
      <c r="Q127" s="21"/>
      <c r="Z127" s="25" t="s">
        <v>14</v>
      </c>
      <c r="AA127" s="38" t="s">
        <v>97</v>
      </c>
      <c r="AB127" s="38">
        <v>30</v>
      </c>
      <c r="AC127" s="27">
        <v>0</v>
      </c>
    </row>
    <row r="128" spans="11:29" x14ac:dyDescent="0.2">
      <c r="L128" s="6" t="s">
        <v>96</v>
      </c>
      <c r="M128" s="6"/>
      <c r="N128" s="21">
        <f>AVERAGE(N5:N127)</f>
        <v>0.22547000000000003</v>
      </c>
      <c r="AA128" s="6" t="s">
        <v>96</v>
      </c>
      <c r="AB128" s="6"/>
      <c r="AC128" s="21">
        <f>AVERAGE(AC5:AC127)</f>
        <v>2.7845000000000002E-2</v>
      </c>
    </row>
    <row r="129" spans="14:29" x14ac:dyDescent="0.2">
      <c r="N129" s="35">
        <f>N128/D97-1</f>
        <v>0.2417192404892885</v>
      </c>
      <c r="AC129" s="35">
        <f>AC128/S97-1</f>
        <v>-0.26785766455344873</v>
      </c>
    </row>
  </sheetData>
  <mergeCells count="8">
    <mergeCell ref="AE6:AE8"/>
    <mergeCell ref="AE9:AE11"/>
    <mergeCell ref="A3:D3"/>
    <mergeCell ref="F3:I3"/>
    <mergeCell ref="K3:N3"/>
    <mergeCell ref="P3:S3"/>
    <mergeCell ref="U3:X3"/>
    <mergeCell ref="Z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1</vt:lpstr>
      <vt:lpstr>Fig. 5</vt:lpstr>
      <vt:lpstr>Fig. 6</vt:lpstr>
      <vt:lpstr>Fig. 8</vt:lpstr>
      <vt:lpstr>Fig. 9</vt:lpstr>
      <vt:lpstr>Fig7g_Relative starch volume</vt:lpstr>
      <vt:lpstr>Fig7h_Chloroplast area</vt:lpstr>
      <vt:lpstr>Fig7i_stroma+lamellae volume</vt:lpstr>
      <vt:lpstr>Fig7j_Relative grana volume</vt:lpstr>
      <vt:lpstr>Fig7k_Individual PG size</vt:lpstr>
      <vt:lpstr>Fig7l_PG area per chloroplast</vt:lpstr>
      <vt:lpstr>Fig7m_Starch content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Cheyenne</dc:creator>
  <cp:lastModifiedBy>Ru Zhang</cp:lastModifiedBy>
  <dcterms:created xsi:type="dcterms:W3CDTF">2021-06-17T02:09:50Z</dcterms:created>
  <dcterms:modified xsi:type="dcterms:W3CDTF">2021-07-03T15:43:57Z</dcterms:modified>
</cp:coreProperties>
</file>