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1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haraguchi/Desktop/CB-revision/CB-to-be-submitted/"/>
    </mc:Choice>
  </mc:AlternateContent>
  <xr:revisionPtr revIDLastSave="0" documentId="13_ncr:1_{95661A29-EE6D-6840-A8AF-7AE4D47B3C26}" xr6:coauthVersionLast="47" xr6:coauthVersionMax="47" xr10:uidLastSave="{00000000-0000-0000-0000-000000000000}"/>
  <bookViews>
    <workbookView xWindow="2100" yWindow="900" windowWidth="25480" windowHeight="16420" tabRatio="500" activeTab="2" xr2:uid="{00000000-000D-0000-FFFF-FFFF00000000}"/>
  </bookViews>
  <sheets>
    <sheet name="Fig1d (DV&amp;LSM)" sheetId="8" r:id="rId1"/>
    <sheet name="Fig1d（LSM only） " sheetId="6" r:id="rId2"/>
    <sheet name="Fig1d (DV only)" sheetId="9" r:id="rId3"/>
    <sheet name="Fig5b (IAA)" sheetId="10" r:id="rId4"/>
    <sheet name="Fig5b (control&amp;IAA)" sheetId="11" r:id="rId5"/>
    <sheet name="Fig5b (control)" sheetId="12" r:id="rId6"/>
    <sheet name="Fig5e (HeLa_iBAF)" sheetId="13" r:id="rId7"/>
    <sheet name="Fig5e (HeLa_iLuc)" sheetId="14" r:id="rId8"/>
    <sheet name="SupFig1e (U2OS)" sheetId="15" r:id="rId9"/>
    <sheet name="SupFig6b (GFP-BAF_iBAF)" sheetId="16" r:id="rId10"/>
    <sheet name="SupFig6b (GFP-BAF_iLuc)" sheetId="17" r:id="rId11"/>
    <sheet name="SupFig6e (iemerin)" sheetId="19" r:id="rId12"/>
    <sheet name="SupFig6e (iLuc)" sheetId="20" r:id="rId13"/>
  </sheets>
  <externalReferences>
    <externalReference r:id="rId14"/>
    <externalReference r:id="rId15"/>
    <externalReference r:id="rId16"/>
    <externalReference r:id="rId17"/>
    <externalReference r:id="rId18"/>
  </externalReferenc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83" i="20" l="1"/>
  <c r="D82" i="20"/>
  <c r="D81" i="20"/>
  <c r="G63" i="20"/>
  <c r="C80" i="19"/>
  <c r="C79" i="19"/>
  <c r="C78" i="19"/>
  <c r="H46" i="19"/>
  <c r="G62" i="17" l="1"/>
  <c r="D40" i="17"/>
  <c r="D39" i="17"/>
  <c r="D38" i="17"/>
  <c r="G62" i="16"/>
  <c r="D47" i="16"/>
  <c r="D46" i="16"/>
  <c r="D45" i="16"/>
  <c r="M36" i="15" l="1"/>
  <c r="M37" i="15" s="1"/>
  <c r="L36" i="15"/>
  <c r="K36" i="15"/>
  <c r="K37" i="15" s="1"/>
  <c r="J36" i="15"/>
  <c r="F22" i="15"/>
  <c r="F6" i="15"/>
  <c r="D82" i="14" l="1"/>
  <c r="D81" i="14"/>
  <c r="D80" i="14"/>
  <c r="G62" i="14"/>
  <c r="D86" i="13"/>
  <c r="D85" i="13"/>
  <c r="D84" i="13"/>
  <c r="G61" i="13"/>
  <c r="D94" i="12" l="1"/>
  <c r="D93" i="12"/>
  <c r="D92" i="12"/>
  <c r="G65" i="12"/>
  <c r="D76" i="10"/>
  <c r="D75" i="10"/>
  <c r="D74" i="10"/>
  <c r="G54" i="10"/>
  <c r="P13" i="8"/>
  <c r="P11" i="8"/>
  <c r="X41" i="6"/>
  <c r="X42" i="6" s="1"/>
  <c r="C205" i="6"/>
  <c r="C204" i="6"/>
  <c r="C151" i="9"/>
  <c r="C150" i="9"/>
  <c r="E78" i="8"/>
  <c r="D78" i="8"/>
  <c r="C78" i="8"/>
  <c r="H41" i="9"/>
  <c r="I41" i="9"/>
  <c r="I42" i="9" s="1"/>
  <c r="K41" i="9"/>
  <c r="L41" i="9"/>
  <c r="N41" i="9"/>
  <c r="O41" i="9"/>
  <c r="O42" i="9" s="1"/>
  <c r="Q41" i="9"/>
  <c r="R41" i="9"/>
  <c r="R42" i="9" s="1"/>
  <c r="T41" i="9"/>
  <c r="U42" i="9" s="1"/>
  <c r="U41" i="9"/>
  <c r="K51" i="9"/>
  <c r="L51" i="9"/>
  <c r="E148" i="9"/>
  <c r="M53" i="6"/>
  <c r="E10" i="6"/>
  <c r="E165" i="6"/>
  <c r="E121" i="6"/>
  <c r="E86" i="6"/>
  <c r="E57" i="6"/>
  <c r="E36" i="6"/>
  <c r="L53" i="6"/>
  <c r="AB77" i="6"/>
  <c r="W41" i="6"/>
  <c r="U41" i="6"/>
  <c r="T41" i="6"/>
  <c r="R41" i="6"/>
  <c r="Q41" i="6"/>
  <c r="O41" i="6"/>
  <c r="N41" i="6"/>
  <c r="L41" i="6"/>
  <c r="L42" i="6" s="1"/>
  <c r="K41" i="6"/>
  <c r="I41" i="6"/>
  <c r="H41" i="6"/>
  <c r="I42" i="6" s="1"/>
  <c r="U42" i="6"/>
  <c r="R42" i="6"/>
  <c r="O42" i="6"/>
  <c r="L42" i="9" l="1"/>
</calcChain>
</file>

<file path=xl/sharedStrings.xml><?xml version="1.0" encoding="utf-8"?>
<sst xmlns="http://schemas.openxmlformats.org/spreadsheetml/2006/main" count="388" uniqueCount="86">
  <si>
    <t>ー</t>
    <phoneticPr fontId="1"/>
  </si>
  <si>
    <t>ー</t>
  </si>
  <si>
    <t>total</t>
    <phoneticPr fontId="1"/>
  </si>
  <si>
    <t>ave</t>
    <phoneticPr fontId="1"/>
  </si>
  <si>
    <t>ave</t>
  </si>
  <si>
    <t>total</t>
  </si>
  <si>
    <t>−</t>
    <phoneticPr fontId="1"/>
  </si>
  <si>
    <t>−</t>
  </si>
  <si>
    <t>median</t>
    <phoneticPr fontId="1"/>
  </si>
  <si>
    <t>一括</t>
    <rPh sb="0" eb="2">
      <t>イッカt</t>
    </rPh>
    <phoneticPr fontId="1"/>
  </si>
  <si>
    <t>ー</t>
    <phoneticPr fontId="1"/>
  </si>
  <si>
    <t>K111418img1.czi</t>
    <phoneticPr fontId="1"/>
  </si>
  <si>
    <t>K111518img1.czi</t>
    <phoneticPr fontId="1"/>
  </si>
  <si>
    <t>K112018img1.czi</t>
    <phoneticPr fontId="1"/>
  </si>
  <si>
    <t>K112118img.czi</t>
    <phoneticPr fontId="1"/>
  </si>
  <si>
    <t>K11271img1.czi</t>
    <phoneticPr fontId="1"/>
  </si>
  <si>
    <t>K110818img1.czi</t>
    <phoneticPr fontId="1"/>
  </si>
  <si>
    <t>K111418img1.czi</t>
    <phoneticPr fontId="1"/>
  </si>
  <si>
    <t>K111518img1.czi</t>
    <phoneticPr fontId="1"/>
  </si>
  <si>
    <t>K112018img1.czi</t>
    <phoneticPr fontId="1"/>
  </si>
  <si>
    <t>K121118img1.czi</t>
    <phoneticPr fontId="1"/>
  </si>
  <si>
    <t>K121718img1.czi</t>
    <phoneticPr fontId="1"/>
  </si>
  <si>
    <t>−</t>
    <phoneticPr fontId="1"/>
  </si>
  <si>
    <t>K121118img1</t>
    <phoneticPr fontId="1"/>
  </si>
  <si>
    <t>K112918img1</t>
    <phoneticPr fontId="1"/>
  </si>
  <si>
    <t>K112818img1</t>
    <phoneticPr fontId="1"/>
  </si>
  <si>
    <t>ave</t>
    <phoneticPr fontId="1"/>
  </si>
  <si>
    <t>total</t>
    <phoneticPr fontId="1"/>
  </si>
  <si>
    <t>K112718img1</t>
    <phoneticPr fontId="1"/>
  </si>
  <si>
    <t>ー</t>
    <phoneticPr fontId="1"/>
  </si>
  <si>
    <t>file name</t>
    <phoneticPr fontId="1"/>
  </si>
  <si>
    <t>K112118img1</t>
    <phoneticPr fontId="1"/>
  </si>
  <si>
    <t>median</t>
    <phoneticPr fontId="1"/>
  </si>
  <si>
    <t>DV</t>
    <phoneticPr fontId="1"/>
  </si>
  <si>
    <t>LSM</t>
    <phoneticPr fontId="1"/>
  </si>
  <si>
    <t>DV+LSM</t>
  </si>
  <si>
    <t>DV+LSM</t>
    <phoneticPr fontId="1"/>
  </si>
  <si>
    <t>DV</t>
    <phoneticPr fontId="1"/>
  </si>
  <si>
    <t>LSM</t>
    <phoneticPr fontId="1"/>
  </si>
  <si>
    <t>DV</t>
    <phoneticPr fontId="1"/>
  </si>
  <si>
    <t>LSM</t>
    <phoneticPr fontId="1"/>
  </si>
  <si>
    <t>HeLa/GFP-LacI transfected with pLacO-pEF1alpha-mRFP for 4 h, and observed RFP expression by microscopy.</t>
    <phoneticPr fontId="1"/>
  </si>
  <si>
    <t>time (min) of RFP expression after onset of chromosome segregation</t>
    <phoneticPr fontId="1"/>
  </si>
  <si>
    <t>Average</t>
    <phoneticPr fontId="1"/>
  </si>
  <si>
    <t>Median</t>
    <phoneticPr fontId="1"/>
  </si>
  <si>
    <t>experiment</t>
    <phoneticPr fontId="1"/>
  </si>
  <si>
    <t>average</t>
    <phoneticPr fontId="1"/>
  </si>
  <si>
    <t>time (min)</t>
    <phoneticPr fontId="1"/>
  </si>
  <si>
    <t>sample</t>
    <phoneticPr fontId="1"/>
  </si>
  <si>
    <t>cell number</t>
    <phoneticPr fontId="1"/>
  </si>
  <si>
    <t>sum</t>
    <phoneticPr fontId="1"/>
  </si>
  <si>
    <t>HeLa/GFP-LacI transfected with pLacO-pEF1alpha-mRFP for 4 h. Immediately after transfection, time-lapse observation started. Hoechst 33342, GFP-LacI and RFP expression were observed by fluorescence microscopy.</t>
    <rPh sb="15" eb="17">
      <t>サイボ</t>
    </rPh>
    <rPh sb="52" eb="56">
      <t>カンサt</t>
    </rPh>
    <phoneticPr fontId="1"/>
  </si>
  <si>
    <t>time (imn)</t>
    <phoneticPr fontId="1"/>
  </si>
  <si>
    <t>daughter</t>
    <phoneticPr fontId="1"/>
  </si>
  <si>
    <t>HeLa/mClover3-mAid-lem2 (clone 1-1) cell were transfected with pEF1α-mRFP for 4h, and RFP expression wasobserved by microscopy.</t>
    <phoneticPr fontId="1"/>
  </si>
  <si>
    <t>Time (minutes) of mRFP expression after the onset of chromosome segregation</t>
    <phoneticPr fontId="1"/>
  </si>
  <si>
    <t>SUM</t>
    <phoneticPr fontId="1"/>
  </si>
  <si>
    <t>AVE</t>
    <phoneticPr fontId="1"/>
  </si>
  <si>
    <t>MEDIAN</t>
    <phoneticPr fontId="1"/>
  </si>
  <si>
    <t>control(n=162)</t>
    <phoneticPr fontId="1"/>
  </si>
  <si>
    <t>IAA(n=126)</t>
    <phoneticPr fontId="1"/>
  </si>
  <si>
    <t>n(%)</t>
    <phoneticPr fontId="1"/>
  </si>
  <si>
    <t>no expression</t>
    <phoneticPr fontId="1"/>
  </si>
  <si>
    <t>11(6.4%)</t>
    <phoneticPr fontId="1"/>
  </si>
  <si>
    <t>20(13.7%)</t>
    <phoneticPr fontId="1"/>
  </si>
  <si>
    <t>mClover3-mAid-lem2 (clone 1-1) cell were transfected with pEF1α-mRFP for 4h, and then observed by microscopy.</t>
    <phoneticPr fontId="1"/>
  </si>
  <si>
    <t>N</t>
    <phoneticPr fontId="1"/>
  </si>
  <si>
    <t>HeLa cells were treated with siRNA iBAF, and transfected with pEF1alpha-mRFP. RFP expression was observed by microscopy.</t>
    <phoneticPr fontId="1"/>
  </si>
  <si>
    <t>Time (min) of RFP ecpression after onset of chromosome segregation</t>
    <phoneticPr fontId="1"/>
  </si>
  <si>
    <t>-</t>
    <phoneticPr fontId="1"/>
  </si>
  <si>
    <t>HeLa cells were treated with control siRNA iLuc, and transfected with pEF1alpha-mRFP. RFP expression was observed by microscopy.</t>
    <phoneticPr fontId="1"/>
  </si>
  <si>
    <t>U2OS cells transfected with pEF1alpha-mRFP for 4 h, and RFP expression was observed by microscopy.</t>
    <phoneticPr fontId="1"/>
  </si>
  <si>
    <t>time frame （×15 min）</t>
    <phoneticPr fontId="1"/>
  </si>
  <si>
    <t>median（×15 min）</t>
    <phoneticPr fontId="1"/>
  </si>
  <si>
    <t>k022020img1〜4</t>
    <phoneticPr fontId="1"/>
  </si>
  <si>
    <t>K022720img1,2</t>
    <phoneticPr fontId="1"/>
  </si>
  <si>
    <t>K022020img1〜4</t>
    <phoneticPr fontId="1"/>
  </si>
  <si>
    <t>K022720img1〜2</t>
    <phoneticPr fontId="1"/>
  </si>
  <si>
    <t>×</t>
    <rPh sb="0" eb="1">
      <t xml:space="preserve">バツ </t>
    </rPh>
    <phoneticPr fontId="1"/>
  </si>
  <si>
    <t>HeLa/GFP-BAF cells were treated with siRNA iBAF, and transfected with pEF1alpha-mRFP. RFP expression was observed by microscopy.</t>
    <phoneticPr fontId="1"/>
  </si>
  <si>
    <t>iBAF</t>
    <phoneticPr fontId="1"/>
  </si>
  <si>
    <t>iLuc</t>
    <phoneticPr fontId="1"/>
  </si>
  <si>
    <t>HeLa/GFP-BAF cells were treated with control siRNA iLuc, and transfected with pEF1alpha-mRFP. RFP expression was observed by microscopy.</t>
    <phoneticPr fontId="1"/>
  </si>
  <si>
    <t>Time (min) of RFP expression after onset of chromosome segregation</t>
    <phoneticPr fontId="1"/>
  </si>
  <si>
    <t>HeLa cells were treated with siRNA iemerin, and transfected with pEF1alpha-mRFP. RFP expression was observed by microscopy.</t>
    <rPh sb="20" eb="22">
      <t xml:space="preserve">サイボウ </t>
    </rPh>
    <rPh sb="51" eb="55">
      <t xml:space="preserve">カンサツカイシ </t>
    </rPh>
    <phoneticPr fontId="1"/>
  </si>
  <si>
    <t>K112819img1,2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</si>
</sst>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u/>
      <sz val="12"/>
      <color theme="10"/>
      <name val="Yu Gothic"/>
      <family val="2"/>
      <charset val="128"/>
      <scheme val="minor"/>
    </font>
    <font>
      <u/>
      <sz val="12"/>
      <color theme="11"/>
      <name val="Yu Gothic"/>
      <family val="2"/>
      <charset val="128"/>
      <scheme val="minor"/>
    </font>
    <font>
      <sz val="12"/>
      <color rgb="FF000000"/>
      <name val="Yu Gothic"/>
      <family val="3"/>
      <charset val="128"/>
      <scheme val="minor"/>
    </font>
    <font>
      <sz val="16"/>
      <color theme="1"/>
      <name val="Yu Gothic"/>
      <family val="2"/>
      <charset val="128"/>
      <scheme val="minor"/>
    </font>
    <font>
      <sz val="18"/>
      <color theme="1"/>
      <name val="Yu Gothic"/>
      <family val="2"/>
      <charset val="128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Yu Gothic"/>
      <family val="2"/>
      <charset val="128"/>
      <scheme val="minor"/>
    </font>
    <font>
      <sz val="12"/>
      <color theme="1"/>
      <name val="Times New Roman"/>
      <family val="1"/>
    </font>
    <font>
      <sz val="12"/>
      <color theme="1"/>
      <name val="Yu Gothic"/>
      <family val="3"/>
      <charset val="128"/>
      <scheme val="minor"/>
    </font>
    <font>
      <sz val="12"/>
      <color theme="1"/>
      <name val="Arial"/>
      <family val="2"/>
      <charset val="128"/>
    </font>
  </fonts>
  <fills count="16">
    <fill>
      <patternFill patternType="none"/>
    </fill>
    <fill>
      <patternFill patternType="gray125"/>
    </fill>
    <fill>
      <patternFill patternType="solid">
        <fgColor rgb="FF00FDFF"/>
        <bgColor indexed="64"/>
      </patternFill>
    </fill>
    <fill>
      <patternFill patternType="solid">
        <fgColor rgb="FF00FA00"/>
        <bgColor indexed="64"/>
      </patternFill>
    </fill>
    <fill>
      <patternFill patternType="solid">
        <fgColor rgb="FFFF9300"/>
        <bgColor indexed="64"/>
      </patternFill>
    </fill>
    <fill>
      <patternFill patternType="solid">
        <fgColor rgb="FFFF9300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00FA00"/>
        <bgColor rgb="FF000000"/>
      </patternFill>
    </fill>
    <fill>
      <patternFill patternType="solid">
        <fgColor rgb="FF00FDFF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40FF"/>
        <bgColor indexed="64"/>
      </patternFill>
    </fill>
    <fill>
      <patternFill patternType="solid">
        <fgColor rgb="FFFF40FF"/>
        <bgColor rgb="FF000000"/>
      </patternFill>
    </fill>
  </fills>
  <borders count="6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2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9" fillId="0" borderId="0"/>
  </cellStyleXfs>
  <cellXfs count="35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28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8" xfId="0" applyBorder="1" applyAlignment="1">
      <alignment horizontal="center" vertical="center"/>
    </xf>
    <xf numFmtId="0" fontId="0" fillId="0" borderId="0" xfId="0" applyFill="1"/>
    <xf numFmtId="0" fontId="0" fillId="0" borderId="23" xfId="0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25" xfId="0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0" fillId="10" borderId="7" xfId="0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0" fillId="12" borderId="21" xfId="0" applyFill="1" applyBorder="1" applyAlignment="1">
      <alignment horizontal="center" vertical="center"/>
    </xf>
    <xf numFmtId="0" fontId="4" fillId="12" borderId="21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3" borderId="1" xfId="0" applyFill="1" applyBorder="1"/>
    <xf numFmtId="0" fontId="0" fillId="3" borderId="8" xfId="0" applyFill="1" applyBorder="1"/>
    <xf numFmtId="0" fontId="0" fillId="3" borderId="8" xfId="0" applyFill="1" applyBorder="1" applyAlignment="1">
      <alignment horizontal="right"/>
    </xf>
    <xf numFmtId="0" fontId="4" fillId="3" borderId="8" xfId="0" applyFont="1" applyFill="1" applyBorder="1" applyAlignment="1">
      <alignment horizontal="right"/>
    </xf>
    <xf numFmtId="0" fontId="0" fillId="2" borderId="1" xfId="0" applyFill="1" applyBorder="1"/>
    <xf numFmtId="0" fontId="0" fillId="2" borderId="8" xfId="0" applyFill="1" applyBorder="1"/>
    <xf numFmtId="0" fontId="4" fillId="2" borderId="8" xfId="0" applyFont="1" applyFill="1" applyBorder="1" applyAlignment="1">
      <alignment horizontal="right"/>
    </xf>
    <xf numFmtId="0" fontId="0" fillId="0" borderId="20" xfId="0" applyBorder="1" applyAlignment="1">
      <alignment horizontal="center" vertical="center"/>
    </xf>
    <xf numFmtId="0" fontId="0" fillId="4" borderId="1" xfId="0" applyFill="1" applyBorder="1"/>
    <xf numFmtId="0" fontId="4" fillId="4" borderId="8" xfId="0" applyFont="1" applyFill="1" applyBorder="1" applyAlignment="1">
      <alignment horizontal="right"/>
    </xf>
    <xf numFmtId="0" fontId="0" fillId="4" borderId="8" xfId="0" applyFill="1" applyBorder="1"/>
    <xf numFmtId="0" fontId="4" fillId="0" borderId="38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right"/>
    </xf>
    <xf numFmtId="0" fontId="0" fillId="14" borderId="1" xfId="0" applyFill="1" applyBorder="1"/>
    <xf numFmtId="0" fontId="4" fillId="15" borderId="1" xfId="0" applyFont="1" applyFill="1" applyBorder="1" applyAlignment="1">
      <alignment horizontal="right"/>
    </xf>
    <xf numFmtId="0" fontId="0" fillId="14" borderId="7" xfId="0" applyFill="1" applyBorder="1"/>
    <xf numFmtId="0" fontId="0" fillId="6" borderId="40" xfId="0" applyFill="1" applyBorder="1" applyAlignment="1">
      <alignment horizontal="center" vertical="center"/>
    </xf>
    <xf numFmtId="0" fontId="0" fillId="6" borderId="4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21" xfId="0" applyFill="1" applyBorder="1" applyAlignment="1">
      <alignment horizontal="center" vertical="center"/>
    </xf>
    <xf numFmtId="0" fontId="4" fillId="6" borderId="43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0" fillId="14" borderId="0" xfId="0" applyFill="1" applyBorder="1" applyAlignment="1">
      <alignment horizontal="center" vertical="center"/>
    </xf>
    <xf numFmtId="0" fontId="4" fillId="15" borderId="0" xfId="0" applyFont="1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4" fillId="8" borderId="0" xfId="0" applyFont="1" applyFill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0" fontId="0" fillId="10" borderId="0" xfId="0" applyFill="1" applyBorder="1" applyAlignment="1">
      <alignment horizontal="center" vertical="center"/>
    </xf>
    <xf numFmtId="0" fontId="4" fillId="10" borderId="0" xfId="0" applyFont="1" applyFill="1" applyBorder="1" applyAlignment="1">
      <alignment horizontal="center" vertical="center"/>
    </xf>
    <xf numFmtId="0" fontId="4" fillId="11" borderId="0" xfId="0" applyFont="1" applyFill="1" applyBorder="1" applyAlignment="1">
      <alignment horizontal="center" vertical="center"/>
    </xf>
    <xf numFmtId="0" fontId="0" fillId="12" borderId="0" xfId="0" applyFill="1" applyBorder="1" applyAlignment="1">
      <alignment horizontal="center" vertical="center"/>
    </xf>
    <xf numFmtId="0" fontId="4" fillId="12" borderId="0" xfId="0" applyFont="1" applyFill="1" applyBorder="1" applyAlignment="1">
      <alignment horizontal="center" vertical="center"/>
    </xf>
    <xf numFmtId="0" fontId="4" fillId="13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18" xfId="0" applyBorder="1"/>
    <xf numFmtId="0" fontId="0" fillId="0" borderId="1" xfId="0" applyBorder="1"/>
    <xf numFmtId="0" fontId="0" fillId="0" borderId="14" xfId="0" applyBorder="1" applyAlignment="1">
      <alignment horizontal="right"/>
    </xf>
    <xf numFmtId="10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4" xfId="0" applyBorder="1"/>
    <xf numFmtId="0" fontId="4" fillId="0" borderId="18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0" fillId="0" borderId="4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35" xfId="0" applyBorder="1"/>
    <xf numFmtId="0" fontId="0" fillId="0" borderId="47" xfId="0" applyBorder="1" applyAlignment="1">
      <alignment horizontal="center"/>
    </xf>
    <xf numFmtId="0" fontId="4" fillId="0" borderId="35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 vertical="center"/>
    </xf>
    <xf numFmtId="0" fontId="0" fillId="0" borderId="22" xfId="0" applyBorder="1"/>
    <xf numFmtId="0" fontId="4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0" fontId="0" fillId="0" borderId="50" xfId="0" applyBorder="1"/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39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55" xfId="0" applyBorder="1" applyAlignment="1">
      <alignment horizontal="right" vertical="center"/>
    </xf>
    <xf numFmtId="0" fontId="0" fillId="0" borderId="32" xfId="0" applyBorder="1" applyAlignment="1">
      <alignment horizontal="right" vertical="center"/>
    </xf>
    <xf numFmtId="0" fontId="0" fillId="0" borderId="34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3" xfId="0" applyBorder="1" applyAlignment="1">
      <alignment horizontal="center" vertical="center"/>
    </xf>
    <xf numFmtId="0" fontId="0" fillId="0" borderId="49" xfId="0" applyBorder="1"/>
    <xf numFmtId="0" fontId="0" fillId="0" borderId="21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50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11" fillId="0" borderId="14" xfId="0" applyFont="1" applyBorder="1" applyAlignment="1">
      <alignment horizontal="right"/>
    </xf>
    <xf numFmtId="0" fontId="0" fillId="0" borderId="31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6" xfId="0" applyBorder="1"/>
    <xf numFmtId="0" fontId="0" fillId="0" borderId="57" xfId="0" applyBorder="1"/>
    <xf numFmtId="0" fontId="4" fillId="0" borderId="14" xfId="0" applyFont="1" applyBorder="1" applyAlignment="1">
      <alignment horizontal="center"/>
    </xf>
    <xf numFmtId="0" fontId="4" fillId="0" borderId="22" xfId="0" applyFont="1" applyBorder="1" applyAlignment="1">
      <alignment horizontal="right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0" fillId="0" borderId="40" xfId="0" applyBorder="1"/>
    <xf numFmtId="0" fontId="0" fillId="0" borderId="11" xfId="0" applyBorder="1"/>
    <xf numFmtId="0" fontId="0" fillId="0" borderId="8" xfId="0" applyBorder="1" applyAlignment="1">
      <alignment horizontal="right"/>
    </xf>
    <xf numFmtId="0" fontId="0" fillId="0" borderId="1" xfId="0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0" fillId="0" borderId="8" xfId="0" applyBorder="1"/>
    <xf numFmtId="0" fontId="0" fillId="0" borderId="60" xfId="0" applyBorder="1"/>
    <xf numFmtId="0" fontId="0" fillId="0" borderId="6" xfId="0" applyBorder="1"/>
    <xf numFmtId="0" fontId="0" fillId="0" borderId="5" xfId="0" applyBorder="1"/>
    <xf numFmtId="0" fontId="0" fillId="0" borderId="34" xfId="0" applyBorder="1"/>
    <xf numFmtId="0" fontId="0" fillId="0" borderId="8" xfId="0" applyBorder="1" applyAlignment="1">
      <alignment vertical="center"/>
    </xf>
    <xf numFmtId="0" fontId="0" fillId="0" borderId="37" xfId="0" applyBorder="1"/>
    <xf numFmtId="0" fontId="4" fillId="0" borderId="21" xfId="0" applyFont="1" applyBorder="1" applyAlignment="1">
      <alignment horizontal="right"/>
    </xf>
    <xf numFmtId="0" fontId="0" fillId="0" borderId="60" xfId="0" applyBorder="1" applyAlignment="1">
      <alignment vertical="center"/>
    </xf>
    <xf numFmtId="0" fontId="0" fillId="0" borderId="1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62" xfId="0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9" fillId="0" borderId="0" xfId="21"/>
    <xf numFmtId="0" fontId="6" fillId="0" borderId="0" xfId="21" applyFont="1" applyAlignment="1">
      <alignment horizontal="center" vertical="center"/>
    </xf>
    <xf numFmtId="0" fontId="9" fillId="0" borderId="0" xfId="21" applyAlignment="1">
      <alignment horizontal="center"/>
    </xf>
    <xf numFmtId="0" fontId="5" fillId="0" borderId="0" xfId="21" applyFont="1" applyAlignment="1">
      <alignment horizontal="center"/>
    </xf>
    <xf numFmtId="0" fontId="9" fillId="0" borderId="50" xfId="21" applyBorder="1" applyAlignment="1">
      <alignment horizontal="center"/>
    </xf>
    <xf numFmtId="0" fontId="9" fillId="0" borderId="50" xfId="21" applyBorder="1" applyAlignment="1">
      <alignment horizontal="center" vertical="center"/>
    </xf>
    <xf numFmtId="0" fontId="9" fillId="0" borderId="52" xfId="21" applyBorder="1" applyAlignment="1">
      <alignment horizontal="center" vertical="center"/>
    </xf>
    <xf numFmtId="0" fontId="9" fillId="0" borderId="56" xfId="21" applyBorder="1"/>
    <xf numFmtId="0" fontId="9" fillId="0" borderId="57" xfId="21" applyBorder="1"/>
    <xf numFmtId="0" fontId="9" fillId="0" borderId="15" xfId="21" applyBorder="1" applyAlignment="1">
      <alignment horizontal="center" vertical="center"/>
    </xf>
    <xf numFmtId="0" fontId="9" fillId="0" borderId="16" xfId="21" applyBorder="1" applyAlignment="1">
      <alignment horizontal="center" vertical="center"/>
    </xf>
    <xf numFmtId="0" fontId="9" fillId="0" borderId="0" xfId="21" applyAlignment="1">
      <alignment horizontal="center" vertical="center"/>
    </xf>
    <xf numFmtId="0" fontId="9" fillId="0" borderId="1" xfId="21" applyBorder="1"/>
    <xf numFmtId="0" fontId="9" fillId="0" borderId="14" xfId="21" applyBorder="1" applyAlignment="1">
      <alignment horizontal="right"/>
    </xf>
    <xf numFmtId="10" fontId="9" fillId="0" borderId="0" xfId="21" applyNumberFormat="1" applyAlignment="1">
      <alignment horizontal="center" vertical="center"/>
    </xf>
    <xf numFmtId="49" fontId="9" fillId="0" borderId="0" xfId="21" applyNumberFormat="1" applyAlignment="1">
      <alignment horizontal="center" vertical="center"/>
    </xf>
    <xf numFmtId="0" fontId="9" fillId="0" borderId="14" xfId="21" applyBorder="1"/>
    <xf numFmtId="0" fontId="9" fillId="0" borderId="17" xfId="21" applyBorder="1" applyAlignment="1">
      <alignment horizontal="center" vertical="center"/>
    </xf>
    <xf numFmtId="0" fontId="4" fillId="0" borderId="14" xfId="21" applyFont="1" applyBorder="1" applyAlignment="1">
      <alignment horizontal="right"/>
    </xf>
    <xf numFmtId="0" fontId="9" fillId="0" borderId="14" xfId="21" applyBorder="1" applyAlignment="1">
      <alignment horizontal="center"/>
    </xf>
    <xf numFmtId="0" fontId="9" fillId="0" borderId="13" xfId="21" applyBorder="1" applyAlignment="1">
      <alignment horizontal="center" vertical="center"/>
    </xf>
    <xf numFmtId="0" fontId="4" fillId="0" borderId="0" xfId="21" applyFont="1" applyAlignment="1">
      <alignment horizontal="center" vertical="center"/>
    </xf>
    <xf numFmtId="0" fontId="11" fillId="0" borderId="14" xfId="21" applyFont="1" applyBorder="1" applyAlignment="1">
      <alignment horizontal="right"/>
    </xf>
    <xf numFmtId="0" fontId="4" fillId="0" borderId="14" xfId="21" applyFont="1" applyBorder="1" applyAlignment="1">
      <alignment horizontal="center"/>
    </xf>
    <xf numFmtId="0" fontId="9" fillId="0" borderId="15" xfId="21" applyBorder="1" applyAlignment="1">
      <alignment horizontal="center"/>
    </xf>
    <xf numFmtId="0" fontId="9" fillId="0" borderId="16" xfId="21" applyBorder="1" applyAlignment="1">
      <alignment horizontal="center"/>
    </xf>
    <xf numFmtId="0" fontId="9" fillId="0" borderId="42" xfId="21" applyBorder="1" applyAlignment="1">
      <alignment horizontal="center" vertical="center"/>
    </xf>
    <xf numFmtId="0" fontId="9" fillId="0" borderId="31" xfId="21" applyBorder="1" applyAlignment="1">
      <alignment horizontal="center"/>
    </xf>
    <xf numFmtId="0" fontId="9" fillId="0" borderId="21" xfId="21" applyBorder="1"/>
    <xf numFmtId="0" fontId="4" fillId="0" borderId="22" xfId="21" applyFont="1" applyBorder="1" applyAlignment="1">
      <alignment horizontal="right"/>
    </xf>
    <xf numFmtId="0" fontId="4" fillId="0" borderId="0" xfId="21" applyFont="1" applyAlignment="1">
      <alignment horizontal="right"/>
    </xf>
    <xf numFmtId="0" fontId="6" fillId="0" borderId="0" xfId="21" applyFont="1" applyAlignment="1">
      <alignment vertical="center"/>
    </xf>
    <xf numFmtId="0" fontId="9" fillId="0" borderId="44" xfId="21" applyBorder="1" applyAlignment="1">
      <alignment horizontal="center"/>
    </xf>
    <xf numFmtId="0" fontId="9" fillId="0" borderId="52" xfId="21" applyBorder="1" applyAlignment="1">
      <alignment horizontal="center"/>
    </xf>
    <xf numFmtId="0" fontId="9" fillId="0" borderId="2" xfId="21" applyBorder="1"/>
    <xf numFmtId="0" fontId="9" fillId="0" borderId="18" xfId="21" applyBorder="1"/>
    <xf numFmtId="0" fontId="9" fillId="0" borderId="1" xfId="21" applyBorder="1" applyAlignment="1">
      <alignment horizontal="right"/>
    </xf>
    <xf numFmtId="0" fontId="9" fillId="0" borderId="58" xfId="21" applyBorder="1" applyAlignment="1">
      <alignment horizontal="center" vertical="center"/>
    </xf>
    <xf numFmtId="0" fontId="9" fillId="0" borderId="4" xfId="21" applyBorder="1" applyAlignment="1">
      <alignment horizontal="center" vertical="center"/>
    </xf>
    <xf numFmtId="0" fontId="4" fillId="0" borderId="1" xfId="21" applyFont="1" applyBorder="1" applyAlignment="1">
      <alignment horizontal="right"/>
    </xf>
    <xf numFmtId="0" fontId="9" fillId="0" borderId="47" xfId="21" applyBorder="1" applyAlignment="1">
      <alignment horizontal="center" vertical="center"/>
    </xf>
    <xf numFmtId="0" fontId="9" fillId="0" borderId="35" xfId="21" applyBorder="1" applyAlignment="1">
      <alignment horizontal="center" vertical="center"/>
    </xf>
    <xf numFmtId="0" fontId="9" fillId="0" borderId="35" xfId="21" applyBorder="1"/>
    <xf numFmtId="0" fontId="9" fillId="0" borderId="48" xfId="21" applyBorder="1" applyAlignment="1">
      <alignment horizontal="center"/>
    </xf>
    <xf numFmtId="0" fontId="9" fillId="0" borderId="49" xfId="21" applyBorder="1"/>
    <xf numFmtId="0" fontId="9" fillId="0" borderId="34" xfId="21" applyBorder="1"/>
    <xf numFmtId="0" fontId="9" fillId="0" borderId="63" xfId="21" applyBorder="1"/>
    <xf numFmtId="0" fontId="9" fillId="0" borderId="7" xfId="21" applyBorder="1"/>
    <xf numFmtId="0" fontId="9" fillId="0" borderId="30" xfId="21" applyBorder="1"/>
    <xf numFmtId="0" fontId="9" fillId="0" borderId="14" xfId="21" applyBorder="1" applyAlignment="1">
      <alignment horizontal="center" vertical="center"/>
    </xf>
    <xf numFmtId="0" fontId="9" fillId="0" borderId="22" xfId="21" applyBorder="1"/>
    <xf numFmtId="0" fontId="0" fillId="0" borderId="0" xfId="21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42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58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61" xfId="0" applyBorder="1" applyAlignment="1">
      <alignment horizontal="center"/>
    </xf>
    <xf numFmtId="0" fontId="0" fillId="0" borderId="57" xfId="0" applyBorder="1" applyAlignment="1">
      <alignment horizontal="center"/>
    </xf>
    <xf numFmtId="0" fontId="9" fillId="0" borderId="29" xfId="21" applyBorder="1" applyAlignment="1">
      <alignment horizontal="center" vertical="center"/>
    </xf>
    <xf numFmtId="0" fontId="9" fillId="0" borderId="25" xfId="21" applyBorder="1" applyAlignment="1">
      <alignment horizontal="center" vertical="center"/>
    </xf>
    <xf numFmtId="0" fontId="9" fillId="0" borderId="27" xfId="21" applyBorder="1" applyAlignment="1">
      <alignment horizontal="center" vertical="center"/>
    </xf>
    <xf numFmtId="0" fontId="0" fillId="0" borderId="0" xfId="21" applyFont="1" applyAlignment="1">
      <alignment horizontal="center"/>
    </xf>
    <xf numFmtId="0" fontId="9" fillId="0" borderId="19" xfId="21" applyBorder="1" applyAlignment="1">
      <alignment horizontal="center" vertical="center"/>
    </xf>
    <xf numFmtId="0" fontId="9" fillId="0" borderId="26" xfId="21" applyBorder="1" applyAlignment="1">
      <alignment horizontal="center" vertical="center"/>
    </xf>
    <xf numFmtId="0" fontId="7" fillId="0" borderId="0" xfId="21" applyFont="1" applyAlignment="1">
      <alignment horizontal="center" vertical="center"/>
    </xf>
    <xf numFmtId="0" fontId="6" fillId="0" borderId="0" xfId="21" applyFont="1" applyAlignment="1">
      <alignment horizontal="center" vertical="center"/>
    </xf>
    <xf numFmtId="0" fontId="9" fillId="0" borderId="51" xfId="21" applyBorder="1" applyAlignment="1">
      <alignment horizontal="center"/>
    </xf>
    <xf numFmtId="0" fontId="9" fillId="0" borderId="58" xfId="21" applyBorder="1" applyAlignment="1">
      <alignment horizontal="center" vertical="center"/>
    </xf>
    <xf numFmtId="0" fontId="9" fillId="0" borderId="46" xfId="21" applyBorder="1" applyAlignment="1">
      <alignment horizontal="center" vertical="center"/>
    </xf>
    <xf numFmtId="0" fontId="9" fillId="0" borderId="0" xfId="21" applyAlignment="1">
      <alignment horizontal="center" vertical="center"/>
    </xf>
    <xf numFmtId="0" fontId="9" fillId="0" borderId="0" xfId="21" applyAlignment="1">
      <alignment horizontal="center"/>
    </xf>
    <xf numFmtId="0" fontId="9" fillId="0" borderId="15" xfId="21" applyBorder="1" applyAlignment="1">
      <alignment horizontal="center" vertical="center"/>
    </xf>
    <xf numFmtId="0" fontId="9" fillId="0" borderId="42" xfId="21" applyBorder="1" applyAlignment="1">
      <alignment horizontal="center" vertical="center"/>
    </xf>
    <xf numFmtId="0" fontId="9" fillId="0" borderId="33" xfId="21" applyBorder="1" applyAlignment="1">
      <alignment horizontal="center" vertical="center"/>
    </xf>
    <xf numFmtId="0" fontId="9" fillId="0" borderId="17" xfId="21" applyBorder="1" applyAlignment="1">
      <alignment horizontal="center" vertical="center"/>
    </xf>
    <xf numFmtId="0" fontId="7" fillId="0" borderId="0" xfId="21" applyFont="1" applyAlignment="1">
      <alignment horizontal="left" vertical="center" wrapText="1"/>
    </xf>
    <xf numFmtId="0" fontId="8" fillId="0" borderId="0" xfId="21" applyFont="1" applyAlignment="1">
      <alignment horizontal="center"/>
    </xf>
    <xf numFmtId="0" fontId="9" fillId="0" borderId="45" xfId="21" applyBorder="1" applyAlignment="1">
      <alignment horizontal="center"/>
    </xf>
    <xf numFmtId="0" fontId="9" fillId="0" borderId="46" xfId="21" applyBorder="1" applyAlignment="1">
      <alignment horizontal="center"/>
    </xf>
    <xf numFmtId="0" fontId="9" fillId="0" borderId="39" xfId="21" applyBorder="1" applyAlignment="1">
      <alignment horizontal="center" vertical="center"/>
    </xf>
  </cellXfs>
  <cellStyles count="22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標準" xfId="0" builtinId="0"/>
    <cellStyle name="標準 2" xfId="21" xr:uid="{2E82684F-F72F-1E47-ADE1-15424E32CA8F}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</cellStyles>
  <dxfs count="0"/>
  <tableStyles count="0" defaultTableStyle="TableStyleMedium9" defaultPivotStyle="PivotStyleMedium7"/>
  <colors>
    <mruColors>
      <color rgb="FFFF9300"/>
      <color rgb="FF00FDFF"/>
      <color rgb="FF00FA00"/>
      <color rgb="FFFF40FF"/>
      <color rgb="FFFFFC00"/>
      <color rgb="FF0432FF"/>
      <color rgb="FFFF2600"/>
      <color rgb="FF942092"/>
      <color rgb="FFAB7942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31750">
              <a:noFill/>
            </a:ln>
            <a:effectLst/>
          </c:spPr>
          <c:invertIfNegative val="0"/>
          <c:cat>
            <c:numRef>
              <c:f>'Fig1d (DV&amp;LSM)'!$G$4:$G$76</c:f>
              <c:numCache>
                <c:formatCode>General</c:formatCode>
                <c:ptCount val="7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  <c:pt idx="29">
                  <c:v>290</c:v>
                </c:pt>
                <c:pt idx="30">
                  <c:v>300</c:v>
                </c:pt>
                <c:pt idx="31">
                  <c:v>310</c:v>
                </c:pt>
                <c:pt idx="32">
                  <c:v>320</c:v>
                </c:pt>
                <c:pt idx="33">
                  <c:v>330</c:v>
                </c:pt>
                <c:pt idx="34">
                  <c:v>340</c:v>
                </c:pt>
                <c:pt idx="35">
                  <c:v>350</c:v>
                </c:pt>
                <c:pt idx="36">
                  <c:v>360</c:v>
                </c:pt>
                <c:pt idx="37">
                  <c:v>370</c:v>
                </c:pt>
                <c:pt idx="38">
                  <c:v>380</c:v>
                </c:pt>
                <c:pt idx="39">
                  <c:v>390</c:v>
                </c:pt>
                <c:pt idx="40">
                  <c:v>400</c:v>
                </c:pt>
                <c:pt idx="41">
                  <c:v>410</c:v>
                </c:pt>
                <c:pt idx="42">
                  <c:v>420</c:v>
                </c:pt>
                <c:pt idx="43">
                  <c:v>430</c:v>
                </c:pt>
                <c:pt idx="44">
                  <c:v>440</c:v>
                </c:pt>
                <c:pt idx="45">
                  <c:v>450</c:v>
                </c:pt>
                <c:pt idx="46">
                  <c:v>460</c:v>
                </c:pt>
                <c:pt idx="47">
                  <c:v>470</c:v>
                </c:pt>
                <c:pt idx="48">
                  <c:v>480</c:v>
                </c:pt>
                <c:pt idx="49">
                  <c:v>490</c:v>
                </c:pt>
                <c:pt idx="50">
                  <c:v>500</c:v>
                </c:pt>
                <c:pt idx="51">
                  <c:v>510</c:v>
                </c:pt>
                <c:pt idx="52">
                  <c:v>520</c:v>
                </c:pt>
                <c:pt idx="53">
                  <c:v>530</c:v>
                </c:pt>
                <c:pt idx="54">
                  <c:v>540</c:v>
                </c:pt>
                <c:pt idx="55">
                  <c:v>550</c:v>
                </c:pt>
                <c:pt idx="56">
                  <c:v>560</c:v>
                </c:pt>
                <c:pt idx="57">
                  <c:v>570</c:v>
                </c:pt>
                <c:pt idx="58">
                  <c:v>580</c:v>
                </c:pt>
                <c:pt idx="59">
                  <c:v>590</c:v>
                </c:pt>
                <c:pt idx="60">
                  <c:v>600</c:v>
                </c:pt>
                <c:pt idx="61">
                  <c:v>610</c:v>
                </c:pt>
                <c:pt idx="62">
                  <c:v>620</c:v>
                </c:pt>
                <c:pt idx="63">
                  <c:v>630</c:v>
                </c:pt>
                <c:pt idx="64">
                  <c:v>640</c:v>
                </c:pt>
                <c:pt idx="65">
                  <c:v>650</c:v>
                </c:pt>
                <c:pt idx="66">
                  <c:v>660</c:v>
                </c:pt>
                <c:pt idx="67">
                  <c:v>670</c:v>
                </c:pt>
                <c:pt idx="68">
                  <c:v>680</c:v>
                </c:pt>
                <c:pt idx="69">
                  <c:v>690</c:v>
                </c:pt>
                <c:pt idx="70">
                  <c:v>700</c:v>
                </c:pt>
                <c:pt idx="71">
                  <c:v>710</c:v>
                </c:pt>
                <c:pt idx="72">
                  <c:v>720</c:v>
                </c:pt>
              </c:numCache>
            </c:numRef>
          </c:cat>
          <c:val>
            <c:numRef>
              <c:f>'Fig1d (DV&amp;LSM)'!$H$4:$H$76</c:f>
              <c:numCache>
                <c:formatCode>General</c:formatCode>
                <c:ptCount val="73"/>
                <c:pt idx="8">
                  <c:v>2</c:v>
                </c:pt>
                <c:pt idx="9">
                  <c:v>10</c:v>
                </c:pt>
                <c:pt idx="10">
                  <c:v>17</c:v>
                </c:pt>
                <c:pt idx="11">
                  <c:v>53</c:v>
                </c:pt>
                <c:pt idx="12">
                  <c:v>72</c:v>
                </c:pt>
                <c:pt idx="13">
                  <c:v>60</c:v>
                </c:pt>
                <c:pt idx="14">
                  <c:v>54</c:v>
                </c:pt>
                <c:pt idx="15">
                  <c:v>56</c:v>
                </c:pt>
                <c:pt idx="16">
                  <c:v>43</c:v>
                </c:pt>
                <c:pt idx="17">
                  <c:v>46</c:v>
                </c:pt>
                <c:pt idx="18">
                  <c:v>23</c:v>
                </c:pt>
                <c:pt idx="19">
                  <c:v>20</c:v>
                </c:pt>
                <c:pt idx="20">
                  <c:v>13</c:v>
                </c:pt>
                <c:pt idx="21">
                  <c:v>19</c:v>
                </c:pt>
                <c:pt idx="22">
                  <c:v>17</c:v>
                </c:pt>
                <c:pt idx="23">
                  <c:v>15</c:v>
                </c:pt>
                <c:pt idx="24">
                  <c:v>9</c:v>
                </c:pt>
                <c:pt idx="25">
                  <c:v>16</c:v>
                </c:pt>
                <c:pt idx="26">
                  <c:v>13</c:v>
                </c:pt>
                <c:pt idx="27">
                  <c:v>5</c:v>
                </c:pt>
                <c:pt idx="28">
                  <c:v>4</c:v>
                </c:pt>
                <c:pt idx="29">
                  <c:v>2</c:v>
                </c:pt>
                <c:pt idx="30">
                  <c:v>4</c:v>
                </c:pt>
                <c:pt idx="31">
                  <c:v>3</c:v>
                </c:pt>
                <c:pt idx="32">
                  <c:v>4</c:v>
                </c:pt>
                <c:pt idx="33">
                  <c:v>3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50">
                  <c:v>2</c:v>
                </c:pt>
                <c:pt idx="53">
                  <c:v>1</c:v>
                </c:pt>
                <c:pt idx="67">
                  <c:v>1</c:v>
                </c:pt>
                <c:pt idx="7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59-FC4A-AA42-0AFAB07DD2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1887168"/>
        <c:axId val="1438072944"/>
      </c:barChart>
      <c:catAx>
        <c:axId val="1481887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38072944"/>
        <c:crosses val="autoZero"/>
        <c:auto val="1"/>
        <c:lblAlgn val="ctr"/>
        <c:lblOffset val="100"/>
        <c:noMultiLvlLbl val="0"/>
      </c:catAx>
      <c:valAx>
        <c:axId val="1438072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81887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'Fig1d (DV&amp;LSM)'!$C$2:$C$3</c:f>
              <c:strCache>
                <c:ptCount val="2"/>
                <c:pt idx="0">
                  <c:v>DV</c:v>
                </c:pt>
              </c:strCache>
            </c:strRef>
          </c:tx>
          <c:spPr>
            <a:solidFill>
              <a:schemeClr val="accent1"/>
            </a:solidFill>
            <a:ln w="31750">
              <a:noFill/>
            </a:ln>
            <a:effectLst/>
          </c:spPr>
          <c:invertIfNegative val="0"/>
          <c:cat>
            <c:numRef>
              <c:f>'Fig1d (DV&amp;LSM)'!$B$4:$B$76</c:f>
              <c:numCache>
                <c:formatCode>General</c:formatCode>
                <c:ptCount val="7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  <c:pt idx="29">
                  <c:v>290</c:v>
                </c:pt>
                <c:pt idx="30">
                  <c:v>300</c:v>
                </c:pt>
                <c:pt idx="31">
                  <c:v>310</c:v>
                </c:pt>
                <c:pt idx="32">
                  <c:v>320</c:v>
                </c:pt>
                <c:pt idx="33">
                  <c:v>330</c:v>
                </c:pt>
                <c:pt idx="34">
                  <c:v>340</c:v>
                </c:pt>
                <c:pt idx="35">
                  <c:v>350</c:v>
                </c:pt>
                <c:pt idx="36">
                  <c:v>360</c:v>
                </c:pt>
                <c:pt idx="37">
                  <c:v>370</c:v>
                </c:pt>
                <c:pt idx="38">
                  <c:v>380</c:v>
                </c:pt>
                <c:pt idx="39">
                  <c:v>390</c:v>
                </c:pt>
                <c:pt idx="40">
                  <c:v>400</c:v>
                </c:pt>
                <c:pt idx="41">
                  <c:v>410</c:v>
                </c:pt>
                <c:pt idx="42">
                  <c:v>420</c:v>
                </c:pt>
                <c:pt idx="43">
                  <c:v>430</c:v>
                </c:pt>
                <c:pt idx="44">
                  <c:v>440</c:v>
                </c:pt>
                <c:pt idx="45">
                  <c:v>450</c:v>
                </c:pt>
                <c:pt idx="46">
                  <c:v>460</c:v>
                </c:pt>
                <c:pt idx="47">
                  <c:v>470</c:v>
                </c:pt>
                <c:pt idx="48">
                  <c:v>480</c:v>
                </c:pt>
                <c:pt idx="49">
                  <c:v>490</c:v>
                </c:pt>
                <c:pt idx="50">
                  <c:v>500</c:v>
                </c:pt>
                <c:pt idx="51">
                  <c:v>510</c:v>
                </c:pt>
                <c:pt idx="52">
                  <c:v>520</c:v>
                </c:pt>
                <c:pt idx="53">
                  <c:v>530</c:v>
                </c:pt>
                <c:pt idx="54">
                  <c:v>540</c:v>
                </c:pt>
                <c:pt idx="55">
                  <c:v>550</c:v>
                </c:pt>
                <c:pt idx="56">
                  <c:v>560</c:v>
                </c:pt>
                <c:pt idx="57">
                  <c:v>570</c:v>
                </c:pt>
                <c:pt idx="58">
                  <c:v>580</c:v>
                </c:pt>
                <c:pt idx="59">
                  <c:v>590</c:v>
                </c:pt>
                <c:pt idx="60">
                  <c:v>600</c:v>
                </c:pt>
                <c:pt idx="61">
                  <c:v>610</c:v>
                </c:pt>
                <c:pt idx="62">
                  <c:v>620</c:v>
                </c:pt>
                <c:pt idx="63">
                  <c:v>630</c:v>
                </c:pt>
                <c:pt idx="64">
                  <c:v>640</c:v>
                </c:pt>
                <c:pt idx="65">
                  <c:v>650</c:v>
                </c:pt>
                <c:pt idx="66">
                  <c:v>660</c:v>
                </c:pt>
                <c:pt idx="67">
                  <c:v>670</c:v>
                </c:pt>
                <c:pt idx="68">
                  <c:v>680</c:v>
                </c:pt>
                <c:pt idx="69">
                  <c:v>690</c:v>
                </c:pt>
                <c:pt idx="70">
                  <c:v>700</c:v>
                </c:pt>
                <c:pt idx="71">
                  <c:v>710</c:v>
                </c:pt>
                <c:pt idx="72">
                  <c:v>720</c:v>
                </c:pt>
              </c:numCache>
            </c:numRef>
          </c:cat>
          <c:val>
            <c:numRef>
              <c:f>'Fig1d (DV&amp;LSM)'!$C$4:$C$76</c:f>
              <c:numCache>
                <c:formatCode>General</c:formatCode>
                <c:ptCount val="73"/>
                <c:pt idx="9">
                  <c:v>4</c:v>
                </c:pt>
                <c:pt idx="10">
                  <c:v>6</c:v>
                </c:pt>
                <c:pt idx="11">
                  <c:v>23</c:v>
                </c:pt>
                <c:pt idx="12">
                  <c:v>28</c:v>
                </c:pt>
                <c:pt idx="13">
                  <c:v>23</c:v>
                </c:pt>
                <c:pt idx="14">
                  <c:v>19</c:v>
                </c:pt>
                <c:pt idx="15">
                  <c:v>24</c:v>
                </c:pt>
                <c:pt idx="16">
                  <c:v>18</c:v>
                </c:pt>
                <c:pt idx="17">
                  <c:v>21</c:v>
                </c:pt>
                <c:pt idx="18">
                  <c:v>8</c:v>
                </c:pt>
                <c:pt idx="19">
                  <c:v>7</c:v>
                </c:pt>
                <c:pt idx="20">
                  <c:v>6</c:v>
                </c:pt>
                <c:pt idx="21">
                  <c:v>7</c:v>
                </c:pt>
                <c:pt idx="22">
                  <c:v>4</c:v>
                </c:pt>
                <c:pt idx="23">
                  <c:v>8</c:v>
                </c:pt>
                <c:pt idx="24">
                  <c:v>5</c:v>
                </c:pt>
                <c:pt idx="25">
                  <c:v>11</c:v>
                </c:pt>
                <c:pt idx="26">
                  <c:v>6</c:v>
                </c:pt>
                <c:pt idx="27">
                  <c:v>4</c:v>
                </c:pt>
                <c:pt idx="28">
                  <c:v>3</c:v>
                </c:pt>
                <c:pt idx="30">
                  <c:v>1</c:v>
                </c:pt>
                <c:pt idx="31">
                  <c:v>1</c:v>
                </c:pt>
                <c:pt idx="32">
                  <c:v>3</c:v>
                </c:pt>
                <c:pt idx="33">
                  <c:v>1</c:v>
                </c:pt>
                <c:pt idx="39">
                  <c:v>1</c:v>
                </c:pt>
                <c:pt idx="40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50">
                  <c:v>1</c:v>
                </c:pt>
                <c:pt idx="7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10-084F-A5FE-780F707CF051}"/>
            </c:ext>
          </c:extLst>
        </c:ser>
        <c:ser>
          <c:idx val="1"/>
          <c:order val="1"/>
          <c:tx>
            <c:strRef>
              <c:f>'Fig1d (DV&amp;LSM)'!$D$2:$D$3</c:f>
              <c:strCache>
                <c:ptCount val="2"/>
                <c:pt idx="0">
                  <c:v>LSM</c:v>
                </c:pt>
              </c:strCache>
            </c:strRef>
          </c:tx>
          <c:spPr>
            <a:solidFill>
              <a:schemeClr val="accent2"/>
            </a:solidFill>
            <a:ln w="31750">
              <a:noFill/>
            </a:ln>
            <a:effectLst/>
          </c:spPr>
          <c:invertIfNegative val="0"/>
          <c:cat>
            <c:numRef>
              <c:f>'Fig1d (DV&amp;LSM)'!$B$4:$B$76</c:f>
              <c:numCache>
                <c:formatCode>General</c:formatCode>
                <c:ptCount val="7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  <c:pt idx="29">
                  <c:v>290</c:v>
                </c:pt>
                <c:pt idx="30">
                  <c:v>300</c:v>
                </c:pt>
                <c:pt idx="31">
                  <c:v>310</c:v>
                </c:pt>
                <c:pt idx="32">
                  <c:v>320</c:v>
                </c:pt>
                <c:pt idx="33">
                  <c:v>330</c:v>
                </c:pt>
                <c:pt idx="34">
                  <c:v>340</c:v>
                </c:pt>
                <c:pt idx="35">
                  <c:v>350</c:v>
                </c:pt>
                <c:pt idx="36">
                  <c:v>360</c:v>
                </c:pt>
                <c:pt idx="37">
                  <c:v>370</c:v>
                </c:pt>
                <c:pt idx="38">
                  <c:v>380</c:v>
                </c:pt>
                <c:pt idx="39">
                  <c:v>390</c:v>
                </c:pt>
                <c:pt idx="40">
                  <c:v>400</c:v>
                </c:pt>
                <c:pt idx="41">
                  <c:v>410</c:v>
                </c:pt>
                <c:pt idx="42">
                  <c:v>420</c:v>
                </c:pt>
                <c:pt idx="43">
                  <c:v>430</c:v>
                </c:pt>
                <c:pt idx="44">
                  <c:v>440</c:v>
                </c:pt>
                <c:pt idx="45">
                  <c:v>450</c:v>
                </c:pt>
                <c:pt idx="46">
                  <c:v>460</c:v>
                </c:pt>
                <c:pt idx="47">
                  <c:v>470</c:v>
                </c:pt>
                <c:pt idx="48">
                  <c:v>480</c:v>
                </c:pt>
                <c:pt idx="49">
                  <c:v>490</c:v>
                </c:pt>
                <c:pt idx="50">
                  <c:v>500</c:v>
                </c:pt>
                <c:pt idx="51">
                  <c:v>510</c:v>
                </c:pt>
                <c:pt idx="52">
                  <c:v>520</c:v>
                </c:pt>
                <c:pt idx="53">
                  <c:v>530</c:v>
                </c:pt>
                <c:pt idx="54">
                  <c:v>540</c:v>
                </c:pt>
                <c:pt idx="55">
                  <c:v>550</c:v>
                </c:pt>
                <c:pt idx="56">
                  <c:v>560</c:v>
                </c:pt>
                <c:pt idx="57">
                  <c:v>570</c:v>
                </c:pt>
                <c:pt idx="58">
                  <c:v>580</c:v>
                </c:pt>
                <c:pt idx="59">
                  <c:v>590</c:v>
                </c:pt>
                <c:pt idx="60">
                  <c:v>600</c:v>
                </c:pt>
                <c:pt idx="61">
                  <c:v>610</c:v>
                </c:pt>
                <c:pt idx="62">
                  <c:v>620</c:v>
                </c:pt>
                <c:pt idx="63">
                  <c:v>630</c:v>
                </c:pt>
                <c:pt idx="64">
                  <c:v>640</c:v>
                </c:pt>
                <c:pt idx="65">
                  <c:v>650</c:v>
                </c:pt>
                <c:pt idx="66">
                  <c:v>660</c:v>
                </c:pt>
                <c:pt idx="67">
                  <c:v>670</c:v>
                </c:pt>
                <c:pt idx="68">
                  <c:v>680</c:v>
                </c:pt>
                <c:pt idx="69">
                  <c:v>690</c:v>
                </c:pt>
                <c:pt idx="70">
                  <c:v>700</c:v>
                </c:pt>
                <c:pt idx="71">
                  <c:v>710</c:v>
                </c:pt>
                <c:pt idx="72">
                  <c:v>720</c:v>
                </c:pt>
              </c:numCache>
            </c:numRef>
          </c:cat>
          <c:val>
            <c:numRef>
              <c:f>'Fig1d (DV&amp;LSM)'!$D$4:$D$76</c:f>
              <c:numCache>
                <c:formatCode>General</c:formatCode>
                <c:ptCount val="73"/>
                <c:pt idx="8">
                  <c:v>2</c:v>
                </c:pt>
                <c:pt idx="9">
                  <c:v>6</c:v>
                </c:pt>
                <c:pt idx="10">
                  <c:v>11</c:v>
                </c:pt>
                <c:pt idx="11">
                  <c:v>30</c:v>
                </c:pt>
                <c:pt idx="12">
                  <c:v>44</c:v>
                </c:pt>
                <c:pt idx="13">
                  <c:v>37</c:v>
                </c:pt>
                <c:pt idx="14">
                  <c:v>35</c:v>
                </c:pt>
                <c:pt idx="15">
                  <c:v>32</c:v>
                </c:pt>
                <c:pt idx="16">
                  <c:v>25</c:v>
                </c:pt>
                <c:pt idx="17">
                  <c:v>25</c:v>
                </c:pt>
                <c:pt idx="18">
                  <c:v>15</c:v>
                </c:pt>
                <c:pt idx="19">
                  <c:v>13</c:v>
                </c:pt>
                <c:pt idx="20">
                  <c:v>7</c:v>
                </c:pt>
                <c:pt idx="21">
                  <c:v>12</c:v>
                </c:pt>
                <c:pt idx="22">
                  <c:v>13</c:v>
                </c:pt>
                <c:pt idx="23">
                  <c:v>7</c:v>
                </c:pt>
                <c:pt idx="24">
                  <c:v>4</c:v>
                </c:pt>
                <c:pt idx="25">
                  <c:v>5</c:v>
                </c:pt>
                <c:pt idx="26">
                  <c:v>7</c:v>
                </c:pt>
                <c:pt idx="27">
                  <c:v>1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1">
                  <c:v>2</c:v>
                </c:pt>
                <c:pt idx="32">
                  <c:v>1</c:v>
                </c:pt>
                <c:pt idx="33">
                  <c:v>2</c:v>
                </c:pt>
                <c:pt idx="41">
                  <c:v>1</c:v>
                </c:pt>
                <c:pt idx="50">
                  <c:v>1</c:v>
                </c:pt>
                <c:pt idx="53">
                  <c:v>1</c:v>
                </c:pt>
                <c:pt idx="6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10-084F-A5FE-780F707CF0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73336832"/>
        <c:axId val="1546412048"/>
      </c:barChart>
      <c:catAx>
        <c:axId val="1573336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46412048"/>
        <c:crosses val="autoZero"/>
        <c:auto val="1"/>
        <c:lblAlgn val="ctr"/>
        <c:lblOffset val="100"/>
        <c:noMultiLvlLbl val="0"/>
      </c:catAx>
      <c:valAx>
        <c:axId val="1546412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73336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31750">
              <a:noFill/>
            </a:ln>
            <a:effectLst/>
          </c:spPr>
          <c:invertIfNegative val="0"/>
          <c:cat>
            <c:numRef>
              <c:f>'Fig1d（LSM only） '!$AA$4:$AA$76</c:f>
              <c:numCache>
                <c:formatCode>General</c:formatCode>
                <c:ptCount val="7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  <c:pt idx="29">
                  <c:v>290</c:v>
                </c:pt>
                <c:pt idx="30">
                  <c:v>300</c:v>
                </c:pt>
                <c:pt idx="31">
                  <c:v>310</c:v>
                </c:pt>
                <c:pt idx="32">
                  <c:v>320</c:v>
                </c:pt>
                <c:pt idx="33">
                  <c:v>330</c:v>
                </c:pt>
                <c:pt idx="34">
                  <c:v>340</c:v>
                </c:pt>
                <c:pt idx="35">
                  <c:v>350</c:v>
                </c:pt>
                <c:pt idx="36">
                  <c:v>360</c:v>
                </c:pt>
                <c:pt idx="37">
                  <c:v>370</c:v>
                </c:pt>
                <c:pt idx="38">
                  <c:v>380</c:v>
                </c:pt>
                <c:pt idx="39">
                  <c:v>390</c:v>
                </c:pt>
                <c:pt idx="40">
                  <c:v>400</c:v>
                </c:pt>
                <c:pt idx="41">
                  <c:v>410</c:v>
                </c:pt>
                <c:pt idx="42">
                  <c:v>420</c:v>
                </c:pt>
                <c:pt idx="43">
                  <c:v>430</c:v>
                </c:pt>
                <c:pt idx="44">
                  <c:v>440</c:v>
                </c:pt>
                <c:pt idx="45">
                  <c:v>450</c:v>
                </c:pt>
                <c:pt idx="46">
                  <c:v>460</c:v>
                </c:pt>
                <c:pt idx="47">
                  <c:v>470</c:v>
                </c:pt>
                <c:pt idx="48">
                  <c:v>480</c:v>
                </c:pt>
                <c:pt idx="49">
                  <c:v>490</c:v>
                </c:pt>
                <c:pt idx="50">
                  <c:v>500</c:v>
                </c:pt>
                <c:pt idx="51">
                  <c:v>510</c:v>
                </c:pt>
                <c:pt idx="52">
                  <c:v>520</c:v>
                </c:pt>
                <c:pt idx="53">
                  <c:v>530</c:v>
                </c:pt>
                <c:pt idx="54">
                  <c:v>540</c:v>
                </c:pt>
                <c:pt idx="55">
                  <c:v>550</c:v>
                </c:pt>
                <c:pt idx="56">
                  <c:v>560</c:v>
                </c:pt>
                <c:pt idx="57">
                  <c:v>570</c:v>
                </c:pt>
                <c:pt idx="58">
                  <c:v>580</c:v>
                </c:pt>
                <c:pt idx="59">
                  <c:v>590</c:v>
                </c:pt>
                <c:pt idx="60">
                  <c:v>600</c:v>
                </c:pt>
                <c:pt idx="61">
                  <c:v>610</c:v>
                </c:pt>
                <c:pt idx="62">
                  <c:v>620</c:v>
                </c:pt>
                <c:pt idx="63">
                  <c:v>630</c:v>
                </c:pt>
                <c:pt idx="64">
                  <c:v>640</c:v>
                </c:pt>
                <c:pt idx="65">
                  <c:v>650</c:v>
                </c:pt>
                <c:pt idx="66">
                  <c:v>660</c:v>
                </c:pt>
                <c:pt idx="67">
                  <c:v>670</c:v>
                </c:pt>
                <c:pt idx="68">
                  <c:v>680</c:v>
                </c:pt>
                <c:pt idx="69">
                  <c:v>690</c:v>
                </c:pt>
                <c:pt idx="70">
                  <c:v>700</c:v>
                </c:pt>
                <c:pt idx="71">
                  <c:v>710</c:v>
                </c:pt>
                <c:pt idx="72">
                  <c:v>720</c:v>
                </c:pt>
              </c:numCache>
            </c:numRef>
          </c:cat>
          <c:val>
            <c:numRef>
              <c:f>'Fig1d（LSM only） '!$AB$4:$AB$76</c:f>
              <c:numCache>
                <c:formatCode>General</c:formatCode>
                <c:ptCount val="73"/>
                <c:pt idx="8">
                  <c:v>2</c:v>
                </c:pt>
                <c:pt idx="9">
                  <c:v>6</c:v>
                </c:pt>
                <c:pt idx="10">
                  <c:v>11</c:v>
                </c:pt>
                <c:pt idx="11">
                  <c:v>30</c:v>
                </c:pt>
                <c:pt idx="12">
                  <c:v>44</c:v>
                </c:pt>
                <c:pt idx="13">
                  <c:v>37</c:v>
                </c:pt>
                <c:pt idx="14">
                  <c:v>35</c:v>
                </c:pt>
                <c:pt idx="15">
                  <c:v>32</c:v>
                </c:pt>
                <c:pt idx="16">
                  <c:v>25</c:v>
                </c:pt>
                <c:pt idx="17">
                  <c:v>25</c:v>
                </c:pt>
                <c:pt idx="18">
                  <c:v>15</c:v>
                </c:pt>
                <c:pt idx="19">
                  <c:v>13</c:v>
                </c:pt>
                <c:pt idx="20">
                  <c:v>7</c:v>
                </c:pt>
                <c:pt idx="21">
                  <c:v>12</c:v>
                </c:pt>
                <c:pt idx="22">
                  <c:v>13</c:v>
                </c:pt>
                <c:pt idx="23">
                  <c:v>7</c:v>
                </c:pt>
                <c:pt idx="24">
                  <c:v>4</c:v>
                </c:pt>
                <c:pt idx="25">
                  <c:v>5</c:v>
                </c:pt>
                <c:pt idx="26">
                  <c:v>7</c:v>
                </c:pt>
                <c:pt idx="27">
                  <c:v>1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1">
                  <c:v>2</c:v>
                </c:pt>
                <c:pt idx="32">
                  <c:v>1</c:v>
                </c:pt>
                <c:pt idx="33">
                  <c:v>2</c:v>
                </c:pt>
                <c:pt idx="41">
                  <c:v>1</c:v>
                </c:pt>
                <c:pt idx="50">
                  <c:v>1</c:v>
                </c:pt>
                <c:pt idx="53">
                  <c:v>1</c:v>
                </c:pt>
                <c:pt idx="6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CC-C549-8999-6D05D9A67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65820848"/>
        <c:axId val="1465695920"/>
      </c:barChart>
      <c:catAx>
        <c:axId val="14658208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65695920"/>
        <c:crosses val="autoZero"/>
        <c:auto val="1"/>
        <c:lblAlgn val="ctr"/>
        <c:lblOffset val="100"/>
        <c:noMultiLvlLbl val="0"/>
      </c:catAx>
      <c:valAx>
        <c:axId val="1465695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65820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'Fig1d (DV only)'!$W$4:$W$76</c:f>
              <c:numCache>
                <c:formatCode>General</c:formatCode>
                <c:ptCount val="7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  <c:pt idx="29">
                  <c:v>290</c:v>
                </c:pt>
                <c:pt idx="30">
                  <c:v>300</c:v>
                </c:pt>
                <c:pt idx="31">
                  <c:v>310</c:v>
                </c:pt>
                <c:pt idx="32">
                  <c:v>320</c:v>
                </c:pt>
                <c:pt idx="33">
                  <c:v>330</c:v>
                </c:pt>
                <c:pt idx="34">
                  <c:v>340</c:v>
                </c:pt>
                <c:pt idx="35">
                  <c:v>350</c:v>
                </c:pt>
                <c:pt idx="36">
                  <c:v>360</c:v>
                </c:pt>
                <c:pt idx="37">
                  <c:v>370</c:v>
                </c:pt>
                <c:pt idx="38">
                  <c:v>380</c:v>
                </c:pt>
                <c:pt idx="39">
                  <c:v>390</c:v>
                </c:pt>
                <c:pt idx="40">
                  <c:v>400</c:v>
                </c:pt>
                <c:pt idx="41">
                  <c:v>410</c:v>
                </c:pt>
                <c:pt idx="42">
                  <c:v>420</c:v>
                </c:pt>
                <c:pt idx="43">
                  <c:v>430</c:v>
                </c:pt>
                <c:pt idx="44">
                  <c:v>440</c:v>
                </c:pt>
                <c:pt idx="45">
                  <c:v>450</c:v>
                </c:pt>
                <c:pt idx="46">
                  <c:v>460</c:v>
                </c:pt>
                <c:pt idx="47">
                  <c:v>470</c:v>
                </c:pt>
                <c:pt idx="48">
                  <c:v>480</c:v>
                </c:pt>
                <c:pt idx="49">
                  <c:v>490</c:v>
                </c:pt>
                <c:pt idx="50">
                  <c:v>500</c:v>
                </c:pt>
                <c:pt idx="51">
                  <c:v>510</c:v>
                </c:pt>
                <c:pt idx="52">
                  <c:v>520</c:v>
                </c:pt>
                <c:pt idx="53">
                  <c:v>530</c:v>
                </c:pt>
                <c:pt idx="54">
                  <c:v>540</c:v>
                </c:pt>
                <c:pt idx="55">
                  <c:v>550</c:v>
                </c:pt>
                <c:pt idx="56">
                  <c:v>560</c:v>
                </c:pt>
                <c:pt idx="57">
                  <c:v>570</c:v>
                </c:pt>
                <c:pt idx="58">
                  <c:v>580</c:v>
                </c:pt>
                <c:pt idx="59">
                  <c:v>590</c:v>
                </c:pt>
                <c:pt idx="60">
                  <c:v>600</c:v>
                </c:pt>
                <c:pt idx="61">
                  <c:v>610</c:v>
                </c:pt>
                <c:pt idx="62">
                  <c:v>620</c:v>
                </c:pt>
                <c:pt idx="63">
                  <c:v>630</c:v>
                </c:pt>
                <c:pt idx="64">
                  <c:v>640</c:v>
                </c:pt>
                <c:pt idx="65">
                  <c:v>650</c:v>
                </c:pt>
                <c:pt idx="66">
                  <c:v>660</c:v>
                </c:pt>
                <c:pt idx="67">
                  <c:v>670</c:v>
                </c:pt>
                <c:pt idx="68">
                  <c:v>680</c:v>
                </c:pt>
                <c:pt idx="69">
                  <c:v>690</c:v>
                </c:pt>
                <c:pt idx="70">
                  <c:v>700</c:v>
                </c:pt>
                <c:pt idx="71">
                  <c:v>710</c:v>
                </c:pt>
                <c:pt idx="72">
                  <c:v>720</c:v>
                </c:pt>
              </c:numCache>
            </c:numRef>
          </c:cat>
          <c:val>
            <c:numRef>
              <c:f>'Fig1d (DV only)'!$X$4:$X$76</c:f>
              <c:numCache>
                <c:formatCode>General</c:formatCode>
                <c:ptCount val="73"/>
                <c:pt idx="9">
                  <c:v>4</c:v>
                </c:pt>
                <c:pt idx="10">
                  <c:v>6</c:v>
                </c:pt>
                <c:pt idx="11">
                  <c:v>23</c:v>
                </c:pt>
                <c:pt idx="12">
                  <c:v>28</c:v>
                </c:pt>
                <c:pt idx="13">
                  <c:v>23</c:v>
                </c:pt>
                <c:pt idx="14">
                  <c:v>19</c:v>
                </c:pt>
                <c:pt idx="15">
                  <c:v>24</c:v>
                </c:pt>
                <c:pt idx="16">
                  <c:v>18</c:v>
                </c:pt>
                <c:pt idx="17">
                  <c:v>21</c:v>
                </c:pt>
                <c:pt idx="18">
                  <c:v>8</c:v>
                </c:pt>
                <c:pt idx="19">
                  <c:v>7</c:v>
                </c:pt>
                <c:pt idx="20">
                  <c:v>6</c:v>
                </c:pt>
                <c:pt idx="21">
                  <c:v>7</c:v>
                </c:pt>
                <c:pt idx="22">
                  <c:v>4</c:v>
                </c:pt>
                <c:pt idx="23">
                  <c:v>8</c:v>
                </c:pt>
                <c:pt idx="24">
                  <c:v>5</c:v>
                </c:pt>
                <c:pt idx="25">
                  <c:v>11</c:v>
                </c:pt>
                <c:pt idx="26">
                  <c:v>6</c:v>
                </c:pt>
                <c:pt idx="27">
                  <c:v>4</c:v>
                </c:pt>
                <c:pt idx="28">
                  <c:v>3</c:v>
                </c:pt>
                <c:pt idx="30">
                  <c:v>1</c:v>
                </c:pt>
                <c:pt idx="31">
                  <c:v>1</c:v>
                </c:pt>
                <c:pt idx="32">
                  <c:v>3</c:v>
                </c:pt>
                <c:pt idx="33">
                  <c:v>1</c:v>
                </c:pt>
                <c:pt idx="39">
                  <c:v>1</c:v>
                </c:pt>
                <c:pt idx="40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50">
                  <c:v>1</c:v>
                </c:pt>
                <c:pt idx="7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1D-B041-9B1E-A4923998D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66202512"/>
        <c:axId val="1465919296"/>
      </c:barChart>
      <c:catAx>
        <c:axId val="14662025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65919296"/>
        <c:crosses val="autoZero"/>
        <c:auto val="1"/>
        <c:lblAlgn val="ctr"/>
        <c:lblOffset val="100"/>
        <c:noMultiLvlLbl val="0"/>
      </c:catAx>
      <c:valAx>
        <c:axId val="1465919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662025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31750">
              <a:noFill/>
            </a:ln>
            <a:effectLst/>
          </c:spPr>
          <c:invertIfNegative val="0"/>
          <c:cat>
            <c:numRef>
              <c:f>[1]IAA!$F$12:$F$53</c:f>
              <c:numCache>
                <c:formatCode>General</c:formatCode>
                <c:ptCount val="42"/>
                <c:pt idx="0">
                  <c:v>80</c:v>
                </c:pt>
                <c:pt idx="1">
                  <c:v>85</c:v>
                </c:pt>
                <c:pt idx="2">
                  <c:v>90</c:v>
                </c:pt>
                <c:pt idx="3">
                  <c:v>95</c:v>
                </c:pt>
                <c:pt idx="4">
                  <c:v>100</c:v>
                </c:pt>
                <c:pt idx="5">
                  <c:v>105</c:v>
                </c:pt>
                <c:pt idx="6">
                  <c:v>110</c:v>
                </c:pt>
                <c:pt idx="7">
                  <c:v>115</c:v>
                </c:pt>
                <c:pt idx="8">
                  <c:v>120</c:v>
                </c:pt>
                <c:pt idx="9">
                  <c:v>125</c:v>
                </c:pt>
                <c:pt idx="10">
                  <c:v>130</c:v>
                </c:pt>
                <c:pt idx="11">
                  <c:v>135</c:v>
                </c:pt>
                <c:pt idx="12">
                  <c:v>140</c:v>
                </c:pt>
                <c:pt idx="13">
                  <c:v>145</c:v>
                </c:pt>
                <c:pt idx="14">
                  <c:v>150</c:v>
                </c:pt>
                <c:pt idx="15">
                  <c:v>155</c:v>
                </c:pt>
                <c:pt idx="16">
                  <c:v>160</c:v>
                </c:pt>
                <c:pt idx="17">
                  <c:v>165</c:v>
                </c:pt>
                <c:pt idx="18">
                  <c:v>170</c:v>
                </c:pt>
                <c:pt idx="19">
                  <c:v>175</c:v>
                </c:pt>
                <c:pt idx="20">
                  <c:v>180</c:v>
                </c:pt>
                <c:pt idx="21">
                  <c:v>185</c:v>
                </c:pt>
                <c:pt idx="22">
                  <c:v>190</c:v>
                </c:pt>
                <c:pt idx="23">
                  <c:v>195</c:v>
                </c:pt>
                <c:pt idx="24">
                  <c:v>200</c:v>
                </c:pt>
                <c:pt idx="25">
                  <c:v>205</c:v>
                </c:pt>
                <c:pt idx="26">
                  <c:v>210</c:v>
                </c:pt>
                <c:pt idx="27">
                  <c:v>215</c:v>
                </c:pt>
                <c:pt idx="28">
                  <c:v>220</c:v>
                </c:pt>
                <c:pt idx="29">
                  <c:v>225</c:v>
                </c:pt>
                <c:pt idx="30">
                  <c:v>230</c:v>
                </c:pt>
                <c:pt idx="31">
                  <c:v>235</c:v>
                </c:pt>
                <c:pt idx="32">
                  <c:v>240</c:v>
                </c:pt>
                <c:pt idx="33">
                  <c:v>245</c:v>
                </c:pt>
                <c:pt idx="34">
                  <c:v>250</c:v>
                </c:pt>
                <c:pt idx="35">
                  <c:v>255</c:v>
                </c:pt>
                <c:pt idx="36">
                  <c:v>260</c:v>
                </c:pt>
                <c:pt idx="37">
                  <c:v>265</c:v>
                </c:pt>
                <c:pt idx="38">
                  <c:v>270</c:v>
                </c:pt>
                <c:pt idx="39">
                  <c:v>275</c:v>
                </c:pt>
                <c:pt idx="40">
                  <c:v>280</c:v>
                </c:pt>
                <c:pt idx="41">
                  <c:v>285</c:v>
                </c:pt>
              </c:numCache>
            </c:numRef>
          </c:cat>
          <c:val>
            <c:numRef>
              <c:f>[1]IAA!$G$12:$G$53</c:f>
              <c:numCache>
                <c:formatCode>General</c:formatCode>
                <c:ptCount val="4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6</c:v>
                </c:pt>
                <c:pt idx="6">
                  <c:v>0</c:v>
                </c:pt>
                <c:pt idx="7">
                  <c:v>2</c:v>
                </c:pt>
                <c:pt idx="8">
                  <c:v>30</c:v>
                </c:pt>
                <c:pt idx="9">
                  <c:v>0</c:v>
                </c:pt>
                <c:pt idx="10">
                  <c:v>4</c:v>
                </c:pt>
                <c:pt idx="11">
                  <c:v>24</c:v>
                </c:pt>
                <c:pt idx="12">
                  <c:v>2</c:v>
                </c:pt>
                <c:pt idx="13">
                  <c:v>2</c:v>
                </c:pt>
                <c:pt idx="14">
                  <c:v>6</c:v>
                </c:pt>
                <c:pt idx="15">
                  <c:v>0</c:v>
                </c:pt>
                <c:pt idx="16">
                  <c:v>2</c:v>
                </c:pt>
                <c:pt idx="17">
                  <c:v>18</c:v>
                </c:pt>
                <c:pt idx="18">
                  <c:v>0</c:v>
                </c:pt>
                <c:pt idx="19">
                  <c:v>0</c:v>
                </c:pt>
                <c:pt idx="20">
                  <c:v>10</c:v>
                </c:pt>
                <c:pt idx="21">
                  <c:v>0</c:v>
                </c:pt>
                <c:pt idx="22">
                  <c:v>0</c:v>
                </c:pt>
                <c:pt idx="23">
                  <c:v>2</c:v>
                </c:pt>
                <c:pt idx="24">
                  <c:v>0</c:v>
                </c:pt>
                <c:pt idx="25">
                  <c:v>0</c:v>
                </c:pt>
                <c:pt idx="26">
                  <c:v>3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0</c:v>
                </c:pt>
                <c:pt idx="31">
                  <c:v>0</c:v>
                </c:pt>
                <c:pt idx="32">
                  <c:v>6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87-0842-9222-B952A95350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2805312"/>
        <c:axId val="1212808064"/>
      </c:barChart>
      <c:catAx>
        <c:axId val="121280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212808064"/>
        <c:crosses val="autoZero"/>
        <c:auto val="1"/>
        <c:lblAlgn val="ctr"/>
        <c:lblOffset val="100"/>
        <c:noMultiLvlLbl val="0"/>
      </c:catAx>
      <c:valAx>
        <c:axId val="1212808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212805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'[1]control&amp;IAA'!$C$2</c:f>
              <c:strCache>
                <c:ptCount val="1"/>
                <c:pt idx="0">
                  <c:v>control(n=162)</c:v>
                </c:pt>
              </c:strCache>
            </c:strRef>
          </c:tx>
          <c:spPr>
            <a:solidFill>
              <a:schemeClr val="accent1"/>
            </a:solidFill>
            <a:ln w="31750">
              <a:noFill/>
            </a:ln>
            <a:effectLst/>
          </c:spPr>
          <c:invertIfNegative val="0"/>
          <c:cat>
            <c:numRef>
              <c:f>'[1]control&amp;IAA'!$B$3:$B$55</c:f>
              <c:numCache>
                <c:formatCode>General</c:formatCode>
                <c:ptCount val="53"/>
                <c:pt idx="0">
                  <c:v>80</c:v>
                </c:pt>
                <c:pt idx="1">
                  <c:v>85</c:v>
                </c:pt>
                <c:pt idx="2">
                  <c:v>90</c:v>
                </c:pt>
                <c:pt idx="3">
                  <c:v>95</c:v>
                </c:pt>
                <c:pt idx="4">
                  <c:v>100</c:v>
                </c:pt>
                <c:pt idx="5">
                  <c:v>105</c:v>
                </c:pt>
                <c:pt idx="6">
                  <c:v>110</c:v>
                </c:pt>
                <c:pt idx="7">
                  <c:v>115</c:v>
                </c:pt>
                <c:pt idx="8">
                  <c:v>120</c:v>
                </c:pt>
                <c:pt idx="9">
                  <c:v>125</c:v>
                </c:pt>
                <c:pt idx="10">
                  <c:v>130</c:v>
                </c:pt>
                <c:pt idx="11">
                  <c:v>135</c:v>
                </c:pt>
                <c:pt idx="12">
                  <c:v>140</c:v>
                </c:pt>
                <c:pt idx="13">
                  <c:v>145</c:v>
                </c:pt>
                <c:pt idx="14">
                  <c:v>150</c:v>
                </c:pt>
                <c:pt idx="15">
                  <c:v>155</c:v>
                </c:pt>
                <c:pt idx="16">
                  <c:v>160</c:v>
                </c:pt>
                <c:pt idx="17">
                  <c:v>165</c:v>
                </c:pt>
                <c:pt idx="18">
                  <c:v>170</c:v>
                </c:pt>
                <c:pt idx="19">
                  <c:v>175</c:v>
                </c:pt>
                <c:pt idx="20">
                  <c:v>180</c:v>
                </c:pt>
                <c:pt idx="21">
                  <c:v>185</c:v>
                </c:pt>
                <c:pt idx="22">
                  <c:v>190</c:v>
                </c:pt>
                <c:pt idx="23">
                  <c:v>195</c:v>
                </c:pt>
                <c:pt idx="24">
                  <c:v>200</c:v>
                </c:pt>
                <c:pt idx="25">
                  <c:v>205</c:v>
                </c:pt>
                <c:pt idx="26">
                  <c:v>210</c:v>
                </c:pt>
                <c:pt idx="27">
                  <c:v>215</c:v>
                </c:pt>
                <c:pt idx="28">
                  <c:v>220</c:v>
                </c:pt>
                <c:pt idx="29">
                  <c:v>225</c:v>
                </c:pt>
                <c:pt idx="30">
                  <c:v>230</c:v>
                </c:pt>
                <c:pt idx="31">
                  <c:v>235</c:v>
                </c:pt>
                <c:pt idx="32">
                  <c:v>240</c:v>
                </c:pt>
                <c:pt idx="33">
                  <c:v>245</c:v>
                </c:pt>
                <c:pt idx="34">
                  <c:v>250</c:v>
                </c:pt>
                <c:pt idx="35">
                  <c:v>255</c:v>
                </c:pt>
                <c:pt idx="36">
                  <c:v>260</c:v>
                </c:pt>
                <c:pt idx="37">
                  <c:v>265</c:v>
                </c:pt>
                <c:pt idx="38">
                  <c:v>270</c:v>
                </c:pt>
                <c:pt idx="39">
                  <c:v>275</c:v>
                </c:pt>
                <c:pt idx="40">
                  <c:v>280</c:v>
                </c:pt>
                <c:pt idx="41">
                  <c:v>285</c:v>
                </c:pt>
                <c:pt idx="42">
                  <c:v>295</c:v>
                </c:pt>
                <c:pt idx="43">
                  <c:v>300</c:v>
                </c:pt>
                <c:pt idx="44">
                  <c:v>305</c:v>
                </c:pt>
                <c:pt idx="45">
                  <c:v>310</c:v>
                </c:pt>
                <c:pt idx="46">
                  <c:v>315</c:v>
                </c:pt>
                <c:pt idx="47">
                  <c:v>320</c:v>
                </c:pt>
                <c:pt idx="48">
                  <c:v>325</c:v>
                </c:pt>
                <c:pt idx="49">
                  <c:v>330</c:v>
                </c:pt>
                <c:pt idx="50">
                  <c:v>335</c:v>
                </c:pt>
                <c:pt idx="51">
                  <c:v>345</c:v>
                </c:pt>
                <c:pt idx="52">
                  <c:v>350</c:v>
                </c:pt>
              </c:numCache>
            </c:numRef>
          </c:cat>
          <c:val>
            <c:numRef>
              <c:f>'[1]control&amp;IAA'!$C$3:$C$55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2</c:v>
                </c:pt>
                <c:pt idx="4">
                  <c:v>5</c:v>
                </c:pt>
                <c:pt idx="5">
                  <c:v>13</c:v>
                </c:pt>
                <c:pt idx="6">
                  <c:v>2</c:v>
                </c:pt>
                <c:pt idx="7">
                  <c:v>0</c:v>
                </c:pt>
                <c:pt idx="8">
                  <c:v>33</c:v>
                </c:pt>
                <c:pt idx="9">
                  <c:v>2</c:v>
                </c:pt>
                <c:pt idx="10">
                  <c:v>6</c:v>
                </c:pt>
                <c:pt idx="11">
                  <c:v>19</c:v>
                </c:pt>
                <c:pt idx="12">
                  <c:v>1</c:v>
                </c:pt>
                <c:pt idx="13">
                  <c:v>1</c:v>
                </c:pt>
                <c:pt idx="14">
                  <c:v>17</c:v>
                </c:pt>
                <c:pt idx="15">
                  <c:v>0</c:v>
                </c:pt>
                <c:pt idx="16">
                  <c:v>0</c:v>
                </c:pt>
                <c:pt idx="17">
                  <c:v>17</c:v>
                </c:pt>
                <c:pt idx="18">
                  <c:v>0</c:v>
                </c:pt>
                <c:pt idx="19">
                  <c:v>1</c:v>
                </c:pt>
                <c:pt idx="20">
                  <c:v>10</c:v>
                </c:pt>
                <c:pt idx="21">
                  <c:v>0</c:v>
                </c:pt>
                <c:pt idx="22">
                  <c:v>2</c:v>
                </c:pt>
                <c:pt idx="23">
                  <c:v>5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0</c:v>
                </c:pt>
                <c:pt idx="32">
                  <c:v>4</c:v>
                </c:pt>
                <c:pt idx="33">
                  <c:v>0</c:v>
                </c:pt>
                <c:pt idx="34">
                  <c:v>0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4</c:v>
                </c:pt>
                <c:pt idx="39">
                  <c:v>1</c:v>
                </c:pt>
                <c:pt idx="40">
                  <c:v>0</c:v>
                </c:pt>
                <c:pt idx="41">
                  <c:v>3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9D-5944-B15E-08DF10CF1912}"/>
            </c:ext>
          </c:extLst>
        </c:ser>
        <c:ser>
          <c:idx val="1"/>
          <c:order val="1"/>
          <c:tx>
            <c:strRef>
              <c:f>'[1]control&amp;IAA'!$D$2</c:f>
              <c:strCache>
                <c:ptCount val="1"/>
                <c:pt idx="0">
                  <c:v>IAA(n=126)</c:v>
                </c:pt>
              </c:strCache>
            </c:strRef>
          </c:tx>
          <c:spPr>
            <a:solidFill>
              <a:schemeClr val="accent2"/>
            </a:solidFill>
            <a:ln w="31750">
              <a:noFill/>
            </a:ln>
            <a:effectLst/>
          </c:spPr>
          <c:invertIfNegative val="0"/>
          <c:cat>
            <c:numRef>
              <c:f>'[1]control&amp;IAA'!$B$3:$B$55</c:f>
              <c:numCache>
                <c:formatCode>General</c:formatCode>
                <c:ptCount val="53"/>
                <c:pt idx="0">
                  <c:v>80</c:v>
                </c:pt>
                <c:pt idx="1">
                  <c:v>85</c:v>
                </c:pt>
                <c:pt idx="2">
                  <c:v>90</c:v>
                </c:pt>
                <c:pt idx="3">
                  <c:v>95</c:v>
                </c:pt>
                <c:pt idx="4">
                  <c:v>100</c:v>
                </c:pt>
                <c:pt idx="5">
                  <c:v>105</c:v>
                </c:pt>
                <c:pt idx="6">
                  <c:v>110</c:v>
                </c:pt>
                <c:pt idx="7">
                  <c:v>115</c:v>
                </c:pt>
                <c:pt idx="8">
                  <c:v>120</c:v>
                </c:pt>
                <c:pt idx="9">
                  <c:v>125</c:v>
                </c:pt>
                <c:pt idx="10">
                  <c:v>130</c:v>
                </c:pt>
                <c:pt idx="11">
                  <c:v>135</c:v>
                </c:pt>
                <c:pt idx="12">
                  <c:v>140</c:v>
                </c:pt>
                <c:pt idx="13">
                  <c:v>145</c:v>
                </c:pt>
                <c:pt idx="14">
                  <c:v>150</c:v>
                </c:pt>
                <c:pt idx="15">
                  <c:v>155</c:v>
                </c:pt>
                <c:pt idx="16">
                  <c:v>160</c:v>
                </c:pt>
                <c:pt idx="17">
                  <c:v>165</c:v>
                </c:pt>
                <c:pt idx="18">
                  <c:v>170</c:v>
                </c:pt>
                <c:pt idx="19">
                  <c:v>175</c:v>
                </c:pt>
                <c:pt idx="20">
                  <c:v>180</c:v>
                </c:pt>
                <c:pt idx="21">
                  <c:v>185</c:v>
                </c:pt>
                <c:pt idx="22">
                  <c:v>190</c:v>
                </c:pt>
                <c:pt idx="23">
                  <c:v>195</c:v>
                </c:pt>
                <c:pt idx="24">
                  <c:v>200</c:v>
                </c:pt>
                <c:pt idx="25">
                  <c:v>205</c:v>
                </c:pt>
                <c:pt idx="26">
                  <c:v>210</c:v>
                </c:pt>
                <c:pt idx="27">
                  <c:v>215</c:v>
                </c:pt>
                <c:pt idx="28">
                  <c:v>220</c:v>
                </c:pt>
                <c:pt idx="29">
                  <c:v>225</c:v>
                </c:pt>
                <c:pt idx="30">
                  <c:v>230</c:v>
                </c:pt>
                <c:pt idx="31">
                  <c:v>235</c:v>
                </c:pt>
                <c:pt idx="32">
                  <c:v>240</c:v>
                </c:pt>
                <c:pt idx="33">
                  <c:v>245</c:v>
                </c:pt>
                <c:pt idx="34">
                  <c:v>250</c:v>
                </c:pt>
                <c:pt idx="35">
                  <c:v>255</c:v>
                </c:pt>
                <c:pt idx="36">
                  <c:v>260</c:v>
                </c:pt>
                <c:pt idx="37">
                  <c:v>265</c:v>
                </c:pt>
                <c:pt idx="38">
                  <c:v>270</c:v>
                </c:pt>
                <c:pt idx="39">
                  <c:v>275</c:v>
                </c:pt>
                <c:pt idx="40">
                  <c:v>280</c:v>
                </c:pt>
                <c:pt idx="41">
                  <c:v>285</c:v>
                </c:pt>
                <c:pt idx="42">
                  <c:v>295</c:v>
                </c:pt>
                <c:pt idx="43">
                  <c:v>300</c:v>
                </c:pt>
                <c:pt idx="44">
                  <c:v>305</c:v>
                </c:pt>
                <c:pt idx="45">
                  <c:v>310</c:v>
                </c:pt>
                <c:pt idx="46">
                  <c:v>315</c:v>
                </c:pt>
                <c:pt idx="47">
                  <c:v>320</c:v>
                </c:pt>
                <c:pt idx="48">
                  <c:v>325</c:v>
                </c:pt>
                <c:pt idx="49">
                  <c:v>330</c:v>
                </c:pt>
                <c:pt idx="50">
                  <c:v>335</c:v>
                </c:pt>
                <c:pt idx="51">
                  <c:v>345</c:v>
                </c:pt>
                <c:pt idx="52">
                  <c:v>350</c:v>
                </c:pt>
              </c:numCache>
            </c:numRef>
          </c:cat>
          <c:val>
            <c:numRef>
              <c:f>'[1]control&amp;IAA'!$D$3:$D$55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6</c:v>
                </c:pt>
                <c:pt idx="6">
                  <c:v>0</c:v>
                </c:pt>
                <c:pt idx="7">
                  <c:v>2</c:v>
                </c:pt>
                <c:pt idx="8">
                  <c:v>30</c:v>
                </c:pt>
                <c:pt idx="9">
                  <c:v>0</c:v>
                </c:pt>
                <c:pt idx="10">
                  <c:v>4</c:v>
                </c:pt>
                <c:pt idx="11">
                  <c:v>24</c:v>
                </c:pt>
                <c:pt idx="12">
                  <c:v>2</c:v>
                </c:pt>
                <c:pt idx="13">
                  <c:v>2</c:v>
                </c:pt>
                <c:pt idx="14">
                  <c:v>6</c:v>
                </c:pt>
                <c:pt idx="15">
                  <c:v>0</c:v>
                </c:pt>
                <c:pt idx="16">
                  <c:v>2</c:v>
                </c:pt>
                <c:pt idx="17">
                  <c:v>18</c:v>
                </c:pt>
                <c:pt idx="18">
                  <c:v>0</c:v>
                </c:pt>
                <c:pt idx="19">
                  <c:v>0</c:v>
                </c:pt>
                <c:pt idx="20">
                  <c:v>10</c:v>
                </c:pt>
                <c:pt idx="21">
                  <c:v>0</c:v>
                </c:pt>
                <c:pt idx="22">
                  <c:v>0</c:v>
                </c:pt>
                <c:pt idx="23">
                  <c:v>2</c:v>
                </c:pt>
                <c:pt idx="24">
                  <c:v>0</c:v>
                </c:pt>
                <c:pt idx="25">
                  <c:v>0</c:v>
                </c:pt>
                <c:pt idx="26">
                  <c:v>3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0</c:v>
                </c:pt>
                <c:pt idx="31">
                  <c:v>0</c:v>
                </c:pt>
                <c:pt idx="32">
                  <c:v>6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9D-5944-B15E-08DF10CF19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0205248"/>
        <c:axId val="1210207296"/>
      </c:barChart>
      <c:catAx>
        <c:axId val="1210205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210207296"/>
        <c:crosses val="autoZero"/>
        <c:auto val="1"/>
        <c:lblAlgn val="ctr"/>
        <c:lblOffset val="100"/>
        <c:noMultiLvlLbl val="0"/>
      </c:catAx>
      <c:valAx>
        <c:axId val="1210207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210205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7063157218538196"/>
          <c:y val="0.190900367710886"/>
          <c:w val="0.24003576767454199"/>
          <c:h val="8.34498560601609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31750">
              <a:noFill/>
            </a:ln>
            <a:effectLst/>
          </c:spPr>
          <c:invertIfNegative val="0"/>
          <c:cat>
            <c:numRef>
              <c:f>[1]control!$F$12:$F$64</c:f>
              <c:numCache>
                <c:formatCode>General</c:formatCode>
                <c:ptCount val="53"/>
                <c:pt idx="0">
                  <c:v>80</c:v>
                </c:pt>
                <c:pt idx="1">
                  <c:v>85</c:v>
                </c:pt>
                <c:pt idx="2">
                  <c:v>90</c:v>
                </c:pt>
                <c:pt idx="3">
                  <c:v>95</c:v>
                </c:pt>
                <c:pt idx="4">
                  <c:v>100</c:v>
                </c:pt>
                <c:pt idx="5">
                  <c:v>105</c:v>
                </c:pt>
                <c:pt idx="6">
                  <c:v>110</c:v>
                </c:pt>
                <c:pt idx="7">
                  <c:v>115</c:v>
                </c:pt>
                <c:pt idx="8">
                  <c:v>120</c:v>
                </c:pt>
                <c:pt idx="9">
                  <c:v>125</c:v>
                </c:pt>
                <c:pt idx="10">
                  <c:v>130</c:v>
                </c:pt>
                <c:pt idx="11">
                  <c:v>135</c:v>
                </c:pt>
                <c:pt idx="12">
                  <c:v>140</c:v>
                </c:pt>
                <c:pt idx="13">
                  <c:v>145</c:v>
                </c:pt>
                <c:pt idx="14">
                  <c:v>150</c:v>
                </c:pt>
                <c:pt idx="15">
                  <c:v>155</c:v>
                </c:pt>
                <c:pt idx="16">
                  <c:v>160</c:v>
                </c:pt>
                <c:pt idx="17">
                  <c:v>165</c:v>
                </c:pt>
                <c:pt idx="18">
                  <c:v>170</c:v>
                </c:pt>
                <c:pt idx="19">
                  <c:v>175</c:v>
                </c:pt>
                <c:pt idx="20">
                  <c:v>180</c:v>
                </c:pt>
                <c:pt idx="21">
                  <c:v>185</c:v>
                </c:pt>
                <c:pt idx="22">
                  <c:v>190</c:v>
                </c:pt>
                <c:pt idx="23">
                  <c:v>195</c:v>
                </c:pt>
                <c:pt idx="24">
                  <c:v>200</c:v>
                </c:pt>
                <c:pt idx="25">
                  <c:v>205</c:v>
                </c:pt>
                <c:pt idx="26">
                  <c:v>210</c:v>
                </c:pt>
                <c:pt idx="27">
                  <c:v>215</c:v>
                </c:pt>
                <c:pt idx="28">
                  <c:v>220</c:v>
                </c:pt>
                <c:pt idx="29">
                  <c:v>225</c:v>
                </c:pt>
                <c:pt idx="30">
                  <c:v>230</c:v>
                </c:pt>
                <c:pt idx="31">
                  <c:v>235</c:v>
                </c:pt>
                <c:pt idx="32">
                  <c:v>240</c:v>
                </c:pt>
                <c:pt idx="33">
                  <c:v>245</c:v>
                </c:pt>
                <c:pt idx="34">
                  <c:v>250</c:v>
                </c:pt>
                <c:pt idx="35">
                  <c:v>255</c:v>
                </c:pt>
                <c:pt idx="36">
                  <c:v>260</c:v>
                </c:pt>
                <c:pt idx="37">
                  <c:v>265</c:v>
                </c:pt>
                <c:pt idx="38">
                  <c:v>270</c:v>
                </c:pt>
                <c:pt idx="39">
                  <c:v>275</c:v>
                </c:pt>
                <c:pt idx="40">
                  <c:v>280</c:v>
                </c:pt>
                <c:pt idx="41">
                  <c:v>285</c:v>
                </c:pt>
                <c:pt idx="42">
                  <c:v>295</c:v>
                </c:pt>
                <c:pt idx="43">
                  <c:v>300</c:v>
                </c:pt>
                <c:pt idx="44">
                  <c:v>305</c:v>
                </c:pt>
                <c:pt idx="45">
                  <c:v>310</c:v>
                </c:pt>
                <c:pt idx="46">
                  <c:v>315</c:v>
                </c:pt>
                <c:pt idx="47">
                  <c:v>320</c:v>
                </c:pt>
                <c:pt idx="48">
                  <c:v>325</c:v>
                </c:pt>
                <c:pt idx="49">
                  <c:v>330</c:v>
                </c:pt>
                <c:pt idx="50">
                  <c:v>335</c:v>
                </c:pt>
                <c:pt idx="51">
                  <c:v>345</c:v>
                </c:pt>
                <c:pt idx="52">
                  <c:v>350</c:v>
                </c:pt>
              </c:numCache>
            </c:numRef>
          </c:cat>
          <c:val>
            <c:numRef>
              <c:f>[1]control!$G$12:$G$64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2</c:v>
                </c:pt>
                <c:pt idx="4">
                  <c:v>5</c:v>
                </c:pt>
                <c:pt idx="5">
                  <c:v>13</c:v>
                </c:pt>
                <c:pt idx="6">
                  <c:v>2</c:v>
                </c:pt>
                <c:pt idx="7">
                  <c:v>0</c:v>
                </c:pt>
                <c:pt idx="8">
                  <c:v>33</c:v>
                </c:pt>
                <c:pt idx="9">
                  <c:v>2</c:v>
                </c:pt>
                <c:pt idx="10">
                  <c:v>6</c:v>
                </c:pt>
                <c:pt idx="11">
                  <c:v>19</c:v>
                </c:pt>
                <c:pt idx="12">
                  <c:v>1</c:v>
                </c:pt>
                <c:pt idx="13">
                  <c:v>1</c:v>
                </c:pt>
                <c:pt idx="14">
                  <c:v>17</c:v>
                </c:pt>
                <c:pt idx="15">
                  <c:v>0</c:v>
                </c:pt>
                <c:pt idx="16">
                  <c:v>0</c:v>
                </c:pt>
                <c:pt idx="17">
                  <c:v>17</c:v>
                </c:pt>
                <c:pt idx="18">
                  <c:v>0</c:v>
                </c:pt>
                <c:pt idx="19">
                  <c:v>1</c:v>
                </c:pt>
                <c:pt idx="20">
                  <c:v>10</c:v>
                </c:pt>
                <c:pt idx="21">
                  <c:v>0</c:v>
                </c:pt>
                <c:pt idx="22">
                  <c:v>2</c:v>
                </c:pt>
                <c:pt idx="23">
                  <c:v>5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0</c:v>
                </c:pt>
                <c:pt idx="32">
                  <c:v>4</c:v>
                </c:pt>
                <c:pt idx="33">
                  <c:v>0</c:v>
                </c:pt>
                <c:pt idx="34">
                  <c:v>0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4</c:v>
                </c:pt>
                <c:pt idx="39">
                  <c:v>1</c:v>
                </c:pt>
                <c:pt idx="40">
                  <c:v>0</c:v>
                </c:pt>
                <c:pt idx="41">
                  <c:v>3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D5-1E46-B936-116140EF0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01664"/>
        <c:axId val="1173203984"/>
      </c:barChart>
      <c:catAx>
        <c:axId val="1173201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173203984"/>
        <c:crosses val="autoZero"/>
        <c:auto val="1"/>
        <c:lblAlgn val="ctr"/>
        <c:lblOffset val="100"/>
        <c:noMultiLvlLbl val="0"/>
      </c:catAx>
      <c:valAx>
        <c:axId val="1173203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173201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'[2]HeLa_iBAF '!$F$10:$F$60</c:f>
              <c:numCache>
                <c:formatCode>General</c:formatCode>
                <c:ptCount val="5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  <c:pt idx="29">
                  <c:v>290</c:v>
                </c:pt>
                <c:pt idx="30">
                  <c:v>300</c:v>
                </c:pt>
                <c:pt idx="31">
                  <c:v>310</c:v>
                </c:pt>
                <c:pt idx="32">
                  <c:v>320</c:v>
                </c:pt>
                <c:pt idx="33">
                  <c:v>330</c:v>
                </c:pt>
                <c:pt idx="34">
                  <c:v>340</c:v>
                </c:pt>
                <c:pt idx="35">
                  <c:v>350</c:v>
                </c:pt>
                <c:pt idx="36">
                  <c:v>360</c:v>
                </c:pt>
                <c:pt idx="37">
                  <c:v>370</c:v>
                </c:pt>
                <c:pt idx="38">
                  <c:v>380</c:v>
                </c:pt>
                <c:pt idx="39">
                  <c:v>390</c:v>
                </c:pt>
                <c:pt idx="40">
                  <c:v>400</c:v>
                </c:pt>
                <c:pt idx="41">
                  <c:v>410</c:v>
                </c:pt>
                <c:pt idx="42">
                  <c:v>420</c:v>
                </c:pt>
                <c:pt idx="43">
                  <c:v>430</c:v>
                </c:pt>
                <c:pt idx="44">
                  <c:v>440</c:v>
                </c:pt>
                <c:pt idx="45">
                  <c:v>450</c:v>
                </c:pt>
                <c:pt idx="46">
                  <c:v>460</c:v>
                </c:pt>
                <c:pt idx="47">
                  <c:v>470</c:v>
                </c:pt>
                <c:pt idx="48">
                  <c:v>480</c:v>
                </c:pt>
              </c:numCache>
            </c:numRef>
          </c:cat>
          <c:val>
            <c:numRef>
              <c:f>'[2]HeLa_iBAF '!$G$10:$G$60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6</c:v>
                </c:pt>
                <c:pt idx="13">
                  <c:v>18</c:v>
                </c:pt>
                <c:pt idx="14">
                  <c:v>7</c:v>
                </c:pt>
                <c:pt idx="15">
                  <c:v>12</c:v>
                </c:pt>
                <c:pt idx="16">
                  <c:v>9</c:v>
                </c:pt>
                <c:pt idx="17">
                  <c:v>12</c:v>
                </c:pt>
                <c:pt idx="18">
                  <c:v>11</c:v>
                </c:pt>
                <c:pt idx="19">
                  <c:v>10</c:v>
                </c:pt>
                <c:pt idx="20">
                  <c:v>14</c:v>
                </c:pt>
                <c:pt idx="21">
                  <c:v>3</c:v>
                </c:pt>
                <c:pt idx="22">
                  <c:v>4</c:v>
                </c:pt>
                <c:pt idx="23">
                  <c:v>9</c:v>
                </c:pt>
                <c:pt idx="24">
                  <c:v>0</c:v>
                </c:pt>
                <c:pt idx="25">
                  <c:v>1</c:v>
                </c:pt>
                <c:pt idx="26">
                  <c:v>1</c:v>
                </c:pt>
                <c:pt idx="27">
                  <c:v>3</c:v>
                </c:pt>
                <c:pt idx="28">
                  <c:v>3</c:v>
                </c:pt>
                <c:pt idx="29">
                  <c:v>1</c:v>
                </c:pt>
                <c:pt idx="30">
                  <c:v>5</c:v>
                </c:pt>
                <c:pt idx="31">
                  <c:v>2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3F-284E-9A2F-C43D94B6F9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4937792"/>
        <c:axId val="1564939440"/>
      </c:barChart>
      <c:catAx>
        <c:axId val="1564937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64939440"/>
        <c:crosses val="autoZero"/>
        <c:auto val="1"/>
        <c:lblAlgn val="ctr"/>
        <c:lblOffset val="100"/>
        <c:noMultiLvlLbl val="0"/>
      </c:catAx>
      <c:valAx>
        <c:axId val="1564939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649377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'[2]HeLa_iLuci '!$F$10:$F$60</c:f>
              <c:numCache>
                <c:formatCode>General</c:formatCode>
                <c:ptCount val="5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  <c:pt idx="29">
                  <c:v>290</c:v>
                </c:pt>
                <c:pt idx="30">
                  <c:v>300</c:v>
                </c:pt>
                <c:pt idx="31">
                  <c:v>310</c:v>
                </c:pt>
                <c:pt idx="32">
                  <c:v>320</c:v>
                </c:pt>
                <c:pt idx="33">
                  <c:v>330</c:v>
                </c:pt>
                <c:pt idx="34">
                  <c:v>340</c:v>
                </c:pt>
                <c:pt idx="35">
                  <c:v>350</c:v>
                </c:pt>
                <c:pt idx="36">
                  <c:v>360</c:v>
                </c:pt>
                <c:pt idx="37">
                  <c:v>370</c:v>
                </c:pt>
                <c:pt idx="38">
                  <c:v>380</c:v>
                </c:pt>
                <c:pt idx="39">
                  <c:v>390</c:v>
                </c:pt>
                <c:pt idx="40">
                  <c:v>400</c:v>
                </c:pt>
                <c:pt idx="41">
                  <c:v>410</c:v>
                </c:pt>
                <c:pt idx="42">
                  <c:v>420</c:v>
                </c:pt>
                <c:pt idx="43">
                  <c:v>430</c:v>
                </c:pt>
                <c:pt idx="44">
                  <c:v>440</c:v>
                </c:pt>
                <c:pt idx="45">
                  <c:v>450</c:v>
                </c:pt>
                <c:pt idx="46">
                  <c:v>460</c:v>
                </c:pt>
                <c:pt idx="47">
                  <c:v>470</c:v>
                </c:pt>
                <c:pt idx="48">
                  <c:v>480</c:v>
                </c:pt>
                <c:pt idx="49">
                  <c:v>490</c:v>
                </c:pt>
                <c:pt idx="50">
                  <c:v>500</c:v>
                </c:pt>
              </c:numCache>
            </c:numRef>
          </c:cat>
          <c:val>
            <c:numRef>
              <c:f>'[2]HeLa_iLuci '!$G$10:$G$60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7</c:v>
                </c:pt>
                <c:pt idx="11">
                  <c:v>10</c:v>
                </c:pt>
                <c:pt idx="12">
                  <c:v>18</c:v>
                </c:pt>
                <c:pt idx="13">
                  <c:v>17</c:v>
                </c:pt>
                <c:pt idx="14">
                  <c:v>19</c:v>
                </c:pt>
                <c:pt idx="15">
                  <c:v>1</c:v>
                </c:pt>
                <c:pt idx="16">
                  <c:v>8</c:v>
                </c:pt>
                <c:pt idx="17">
                  <c:v>9</c:v>
                </c:pt>
                <c:pt idx="18">
                  <c:v>2</c:v>
                </c:pt>
                <c:pt idx="19">
                  <c:v>9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3</c:v>
                </c:pt>
                <c:pt idx="25">
                  <c:v>1</c:v>
                </c:pt>
                <c:pt idx="26">
                  <c:v>5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</c:v>
                </c:pt>
                <c:pt idx="36">
                  <c:v>2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3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67-824F-9232-638E8047BC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67205744"/>
        <c:axId val="1867207392"/>
      </c:barChart>
      <c:catAx>
        <c:axId val="1867205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67207392"/>
        <c:crosses val="autoZero"/>
        <c:auto val="1"/>
        <c:lblAlgn val="ctr"/>
        <c:lblOffset val="100"/>
        <c:noMultiLvlLbl val="0"/>
      </c:catAx>
      <c:valAx>
        <c:axId val="186720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67205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noFill/>
            </a:ln>
            <a:effectLst/>
          </c:spPr>
          <c:invertIfNegative val="0"/>
          <c:cat>
            <c:numRef>
              <c:f>[3]Sheet1!$P$2:$P$42</c:f>
              <c:numCache>
                <c:formatCode>General</c:formatCode>
                <c:ptCount val="41"/>
                <c:pt idx="0">
                  <c:v>0</c:v>
                </c:pt>
                <c:pt idx="1">
                  <c:v>15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75</c:v>
                </c:pt>
                <c:pt idx="6">
                  <c:v>90</c:v>
                </c:pt>
                <c:pt idx="7">
                  <c:v>105</c:v>
                </c:pt>
                <c:pt idx="8">
                  <c:v>120</c:v>
                </c:pt>
                <c:pt idx="9">
                  <c:v>135</c:v>
                </c:pt>
                <c:pt idx="10">
                  <c:v>150</c:v>
                </c:pt>
                <c:pt idx="11">
                  <c:v>165</c:v>
                </c:pt>
                <c:pt idx="12">
                  <c:v>180</c:v>
                </c:pt>
                <c:pt idx="13">
                  <c:v>195</c:v>
                </c:pt>
                <c:pt idx="14">
                  <c:v>210</c:v>
                </c:pt>
                <c:pt idx="15">
                  <c:v>225</c:v>
                </c:pt>
                <c:pt idx="16">
                  <c:v>240</c:v>
                </c:pt>
                <c:pt idx="17">
                  <c:v>255</c:v>
                </c:pt>
                <c:pt idx="18">
                  <c:v>270</c:v>
                </c:pt>
                <c:pt idx="19">
                  <c:v>285</c:v>
                </c:pt>
                <c:pt idx="20">
                  <c:v>300</c:v>
                </c:pt>
                <c:pt idx="21">
                  <c:v>315</c:v>
                </c:pt>
                <c:pt idx="22">
                  <c:v>330</c:v>
                </c:pt>
                <c:pt idx="23">
                  <c:v>345</c:v>
                </c:pt>
                <c:pt idx="24">
                  <c:v>360</c:v>
                </c:pt>
                <c:pt idx="25">
                  <c:v>375</c:v>
                </c:pt>
                <c:pt idx="26">
                  <c:v>390</c:v>
                </c:pt>
                <c:pt idx="27">
                  <c:v>405</c:v>
                </c:pt>
                <c:pt idx="28">
                  <c:v>420</c:v>
                </c:pt>
                <c:pt idx="29">
                  <c:v>435</c:v>
                </c:pt>
                <c:pt idx="30">
                  <c:v>450</c:v>
                </c:pt>
                <c:pt idx="31">
                  <c:v>465</c:v>
                </c:pt>
                <c:pt idx="32">
                  <c:v>480</c:v>
                </c:pt>
                <c:pt idx="33">
                  <c:v>495</c:v>
                </c:pt>
                <c:pt idx="34">
                  <c:v>510</c:v>
                </c:pt>
                <c:pt idx="35">
                  <c:v>525</c:v>
                </c:pt>
                <c:pt idx="36">
                  <c:v>540</c:v>
                </c:pt>
                <c:pt idx="37">
                  <c:v>555</c:v>
                </c:pt>
                <c:pt idx="38">
                  <c:v>570</c:v>
                </c:pt>
                <c:pt idx="39">
                  <c:v>585</c:v>
                </c:pt>
                <c:pt idx="40">
                  <c:v>600</c:v>
                </c:pt>
              </c:numCache>
            </c:numRef>
          </c:cat>
          <c:val>
            <c:numRef>
              <c:f>[3]Sheet1!$Q$2:$Q$42</c:f>
              <c:numCache>
                <c:formatCode>General</c:formatCode>
                <c:ptCount val="41"/>
                <c:pt idx="5">
                  <c:v>2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16</c:v>
                </c:pt>
                <c:pt idx="10">
                  <c:v>10</c:v>
                </c:pt>
                <c:pt idx="11">
                  <c:v>12</c:v>
                </c:pt>
                <c:pt idx="12">
                  <c:v>10</c:v>
                </c:pt>
                <c:pt idx="13">
                  <c:v>5</c:v>
                </c:pt>
                <c:pt idx="14">
                  <c:v>4</c:v>
                </c:pt>
                <c:pt idx="15">
                  <c:v>5</c:v>
                </c:pt>
                <c:pt idx="16">
                  <c:v>4</c:v>
                </c:pt>
                <c:pt idx="17">
                  <c:v>0</c:v>
                </c:pt>
                <c:pt idx="18">
                  <c:v>2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8">
                  <c:v>1</c:v>
                </c:pt>
                <c:pt idx="3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3E-BB4D-BA64-6D600EDB6F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4442160"/>
        <c:axId val="744443792"/>
      </c:barChart>
      <c:catAx>
        <c:axId val="744442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44443792"/>
        <c:crosses val="autoZero"/>
        <c:auto val="1"/>
        <c:lblAlgn val="ctr"/>
        <c:lblOffset val="100"/>
        <c:noMultiLvlLbl val="0"/>
      </c:catAx>
      <c:valAx>
        <c:axId val="74444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44442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'[4]GFP-BAF_iBAF'!$G$10</c:f>
              <c:strCache>
                <c:ptCount val="1"/>
                <c:pt idx="0">
                  <c:v>cell number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'[4]GFP-BAF_iBAF'!$F$11:$F$59</c:f>
              <c:numCache>
                <c:formatCode>General</c:formatCode>
                <c:ptCount val="49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  <c:pt idx="29">
                  <c:v>290</c:v>
                </c:pt>
                <c:pt idx="30">
                  <c:v>300</c:v>
                </c:pt>
                <c:pt idx="31">
                  <c:v>310</c:v>
                </c:pt>
                <c:pt idx="32">
                  <c:v>320</c:v>
                </c:pt>
                <c:pt idx="33">
                  <c:v>330</c:v>
                </c:pt>
                <c:pt idx="34">
                  <c:v>340</c:v>
                </c:pt>
                <c:pt idx="35">
                  <c:v>350</c:v>
                </c:pt>
                <c:pt idx="36">
                  <c:v>360</c:v>
                </c:pt>
                <c:pt idx="37">
                  <c:v>370</c:v>
                </c:pt>
                <c:pt idx="38">
                  <c:v>380</c:v>
                </c:pt>
                <c:pt idx="39">
                  <c:v>390</c:v>
                </c:pt>
                <c:pt idx="40">
                  <c:v>400</c:v>
                </c:pt>
                <c:pt idx="41">
                  <c:v>410</c:v>
                </c:pt>
                <c:pt idx="42">
                  <c:v>420</c:v>
                </c:pt>
                <c:pt idx="43">
                  <c:v>430</c:v>
                </c:pt>
                <c:pt idx="44">
                  <c:v>440</c:v>
                </c:pt>
                <c:pt idx="45">
                  <c:v>450</c:v>
                </c:pt>
                <c:pt idx="46">
                  <c:v>460</c:v>
                </c:pt>
                <c:pt idx="47">
                  <c:v>470</c:v>
                </c:pt>
                <c:pt idx="48">
                  <c:v>480</c:v>
                </c:pt>
              </c:numCache>
            </c:numRef>
          </c:cat>
          <c:val>
            <c:numRef>
              <c:f>'[4]GFP-BAF_iBAF'!$G$11:$G$59</c:f>
              <c:numCache>
                <c:formatCode>General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6</c:v>
                </c:pt>
                <c:pt idx="12">
                  <c:v>5</c:v>
                </c:pt>
                <c:pt idx="13">
                  <c:v>4</c:v>
                </c:pt>
                <c:pt idx="14">
                  <c:v>2</c:v>
                </c:pt>
                <c:pt idx="15">
                  <c:v>6</c:v>
                </c:pt>
                <c:pt idx="16">
                  <c:v>4</c:v>
                </c:pt>
                <c:pt idx="17">
                  <c:v>6</c:v>
                </c:pt>
                <c:pt idx="18">
                  <c:v>5</c:v>
                </c:pt>
                <c:pt idx="19">
                  <c:v>2</c:v>
                </c:pt>
                <c:pt idx="20">
                  <c:v>2</c:v>
                </c:pt>
                <c:pt idx="21">
                  <c:v>0</c:v>
                </c:pt>
                <c:pt idx="22">
                  <c:v>5</c:v>
                </c:pt>
                <c:pt idx="23">
                  <c:v>0</c:v>
                </c:pt>
                <c:pt idx="24">
                  <c:v>0</c:v>
                </c:pt>
                <c:pt idx="25">
                  <c:v>3</c:v>
                </c:pt>
                <c:pt idx="26">
                  <c:v>1</c:v>
                </c:pt>
                <c:pt idx="27">
                  <c:v>2</c:v>
                </c:pt>
                <c:pt idx="28">
                  <c:v>2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45-2947-BBD6-5477BCCDFE6C}"/>
            </c:ext>
          </c:extLst>
        </c:ser>
        <c:ser>
          <c:idx val="1"/>
          <c:order val="1"/>
          <c:tx>
            <c:strRef>
              <c:f>'[4]GFP-BAF_iBAF'!$H$10</c:f>
              <c:strCache>
                <c:ptCount val="1"/>
                <c:pt idx="0">
                  <c:v>cell number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'[4]GFP-BAF_iBAF'!$F$11:$F$59</c:f>
              <c:numCache>
                <c:formatCode>General</c:formatCode>
                <c:ptCount val="49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  <c:pt idx="29">
                  <c:v>290</c:v>
                </c:pt>
                <c:pt idx="30">
                  <c:v>300</c:v>
                </c:pt>
                <c:pt idx="31">
                  <c:v>310</c:v>
                </c:pt>
                <c:pt idx="32">
                  <c:v>320</c:v>
                </c:pt>
                <c:pt idx="33">
                  <c:v>330</c:v>
                </c:pt>
                <c:pt idx="34">
                  <c:v>340</c:v>
                </c:pt>
                <c:pt idx="35">
                  <c:v>350</c:v>
                </c:pt>
                <c:pt idx="36">
                  <c:v>360</c:v>
                </c:pt>
                <c:pt idx="37">
                  <c:v>370</c:v>
                </c:pt>
                <c:pt idx="38">
                  <c:v>380</c:v>
                </c:pt>
                <c:pt idx="39">
                  <c:v>390</c:v>
                </c:pt>
                <c:pt idx="40">
                  <c:v>400</c:v>
                </c:pt>
                <c:pt idx="41">
                  <c:v>410</c:v>
                </c:pt>
                <c:pt idx="42">
                  <c:v>420</c:v>
                </c:pt>
                <c:pt idx="43">
                  <c:v>430</c:v>
                </c:pt>
                <c:pt idx="44">
                  <c:v>440</c:v>
                </c:pt>
                <c:pt idx="45">
                  <c:v>450</c:v>
                </c:pt>
                <c:pt idx="46">
                  <c:v>460</c:v>
                </c:pt>
                <c:pt idx="47">
                  <c:v>470</c:v>
                </c:pt>
                <c:pt idx="48">
                  <c:v>480</c:v>
                </c:pt>
              </c:numCache>
            </c:numRef>
          </c:cat>
          <c:val>
            <c:numRef>
              <c:f>'[4]GFP-BAF_iBAF'!$H$11:$H$59</c:f>
              <c:numCache>
                <c:formatCode>General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12</c:v>
                </c:pt>
                <c:pt idx="13">
                  <c:v>12</c:v>
                </c:pt>
                <c:pt idx="14">
                  <c:v>10</c:v>
                </c:pt>
                <c:pt idx="15">
                  <c:v>2</c:v>
                </c:pt>
                <c:pt idx="16">
                  <c:v>2</c:v>
                </c:pt>
                <c:pt idx="17">
                  <c:v>0</c:v>
                </c:pt>
                <c:pt idx="18">
                  <c:v>2</c:v>
                </c:pt>
                <c:pt idx="19">
                  <c:v>2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3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3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45-2947-BBD6-5477BCCDFE6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410552399"/>
        <c:axId val="410554047"/>
      </c:barChart>
      <c:catAx>
        <c:axId val="410552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10554047"/>
        <c:crosses val="autoZero"/>
        <c:auto val="1"/>
        <c:lblAlgn val="ctr"/>
        <c:lblOffset val="100"/>
        <c:noMultiLvlLbl val="0"/>
      </c:catAx>
      <c:valAx>
        <c:axId val="4105540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105523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'[4]GFP-BAF_iBAF'!$F$11:$F$59</c:f>
              <c:numCache>
                <c:formatCode>General</c:formatCode>
                <c:ptCount val="49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  <c:pt idx="29">
                  <c:v>290</c:v>
                </c:pt>
                <c:pt idx="30">
                  <c:v>300</c:v>
                </c:pt>
                <c:pt idx="31">
                  <c:v>310</c:v>
                </c:pt>
                <c:pt idx="32">
                  <c:v>320</c:v>
                </c:pt>
                <c:pt idx="33">
                  <c:v>330</c:v>
                </c:pt>
                <c:pt idx="34">
                  <c:v>340</c:v>
                </c:pt>
                <c:pt idx="35">
                  <c:v>350</c:v>
                </c:pt>
                <c:pt idx="36">
                  <c:v>360</c:v>
                </c:pt>
                <c:pt idx="37">
                  <c:v>370</c:v>
                </c:pt>
                <c:pt idx="38">
                  <c:v>380</c:v>
                </c:pt>
                <c:pt idx="39">
                  <c:v>390</c:v>
                </c:pt>
                <c:pt idx="40">
                  <c:v>400</c:v>
                </c:pt>
                <c:pt idx="41">
                  <c:v>410</c:v>
                </c:pt>
                <c:pt idx="42">
                  <c:v>420</c:v>
                </c:pt>
                <c:pt idx="43">
                  <c:v>430</c:v>
                </c:pt>
                <c:pt idx="44">
                  <c:v>440</c:v>
                </c:pt>
                <c:pt idx="45">
                  <c:v>450</c:v>
                </c:pt>
                <c:pt idx="46">
                  <c:v>460</c:v>
                </c:pt>
                <c:pt idx="47">
                  <c:v>470</c:v>
                </c:pt>
                <c:pt idx="48">
                  <c:v>480</c:v>
                </c:pt>
              </c:numCache>
            </c:numRef>
          </c:cat>
          <c:val>
            <c:numRef>
              <c:f>'[4]GFP-BAF_iBAF'!$G$11:$G$59</c:f>
              <c:numCache>
                <c:formatCode>General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6</c:v>
                </c:pt>
                <c:pt idx="12">
                  <c:v>5</c:v>
                </c:pt>
                <c:pt idx="13">
                  <c:v>4</c:v>
                </c:pt>
                <c:pt idx="14">
                  <c:v>2</c:v>
                </c:pt>
                <c:pt idx="15">
                  <c:v>6</c:v>
                </c:pt>
                <c:pt idx="16">
                  <c:v>4</c:v>
                </c:pt>
                <c:pt idx="17">
                  <c:v>6</c:v>
                </c:pt>
                <c:pt idx="18">
                  <c:v>5</c:v>
                </c:pt>
                <c:pt idx="19">
                  <c:v>2</c:v>
                </c:pt>
                <c:pt idx="20">
                  <c:v>2</c:v>
                </c:pt>
                <c:pt idx="21">
                  <c:v>0</c:v>
                </c:pt>
                <c:pt idx="22">
                  <c:v>5</c:v>
                </c:pt>
                <c:pt idx="23">
                  <c:v>0</c:v>
                </c:pt>
                <c:pt idx="24">
                  <c:v>0</c:v>
                </c:pt>
                <c:pt idx="25">
                  <c:v>3</c:v>
                </c:pt>
                <c:pt idx="26">
                  <c:v>1</c:v>
                </c:pt>
                <c:pt idx="27">
                  <c:v>2</c:v>
                </c:pt>
                <c:pt idx="28">
                  <c:v>2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1D-574D-83BC-93312D333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4274016"/>
        <c:axId val="1564275664"/>
      </c:barChart>
      <c:catAx>
        <c:axId val="156427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64275664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1564275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6427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'[4]GFP-BAF_iLuci '!$F$10:$F$60</c:f>
              <c:numCache>
                <c:formatCode>General</c:formatCode>
                <c:ptCount val="5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  <c:pt idx="29">
                  <c:v>290</c:v>
                </c:pt>
                <c:pt idx="30">
                  <c:v>300</c:v>
                </c:pt>
                <c:pt idx="31">
                  <c:v>310</c:v>
                </c:pt>
                <c:pt idx="32">
                  <c:v>320</c:v>
                </c:pt>
                <c:pt idx="33">
                  <c:v>330</c:v>
                </c:pt>
                <c:pt idx="34">
                  <c:v>340</c:v>
                </c:pt>
                <c:pt idx="35">
                  <c:v>350</c:v>
                </c:pt>
                <c:pt idx="36">
                  <c:v>360</c:v>
                </c:pt>
                <c:pt idx="37">
                  <c:v>370</c:v>
                </c:pt>
                <c:pt idx="38">
                  <c:v>380</c:v>
                </c:pt>
                <c:pt idx="39">
                  <c:v>390</c:v>
                </c:pt>
                <c:pt idx="40">
                  <c:v>400</c:v>
                </c:pt>
                <c:pt idx="41">
                  <c:v>410</c:v>
                </c:pt>
                <c:pt idx="42">
                  <c:v>420</c:v>
                </c:pt>
                <c:pt idx="43">
                  <c:v>430</c:v>
                </c:pt>
                <c:pt idx="44">
                  <c:v>440</c:v>
                </c:pt>
                <c:pt idx="45">
                  <c:v>450</c:v>
                </c:pt>
                <c:pt idx="46">
                  <c:v>460</c:v>
                </c:pt>
                <c:pt idx="47">
                  <c:v>470</c:v>
                </c:pt>
                <c:pt idx="48">
                  <c:v>480</c:v>
                </c:pt>
                <c:pt idx="49">
                  <c:v>490</c:v>
                </c:pt>
                <c:pt idx="50">
                  <c:v>500</c:v>
                </c:pt>
              </c:numCache>
            </c:numRef>
          </c:cat>
          <c:val>
            <c:numRef>
              <c:f>'[4]GFP-BAF_iLuci '!$G$10:$G$60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12</c:v>
                </c:pt>
                <c:pt idx="13">
                  <c:v>12</c:v>
                </c:pt>
                <c:pt idx="14">
                  <c:v>10</c:v>
                </c:pt>
                <c:pt idx="15">
                  <c:v>2</c:v>
                </c:pt>
                <c:pt idx="16">
                  <c:v>2</c:v>
                </c:pt>
                <c:pt idx="17">
                  <c:v>0</c:v>
                </c:pt>
                <c:pt idx="18">
                  <c:v>2</c:v>
                </c:pt>
                <c:pt idx="19">
                  <c:v>2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3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3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8E-FA4E-83E5-19DEA01F2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170768"/>
        <c:axId val="23237648"/>
      </c:barChart>
      <c:catAx>
        <c:axId val="23170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237648"/>
        <c:crosses val="autoZero"/>
        <c:auto val="1"/>
        <c:lblAlgn val="ctr"/>
        <c:lblOffset val="100"/>
        <c:noMultiLvlLbl val="0"/>
      </c:catAx>
      <c:valAx>
        <c:axId val="23237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170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[5]iemerin!$G$12:$G$44</c:f>
              <c:numCache>
                <c:formatCode>General</c:formatCode>
                <c:ptCount val="33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110</c:v>
                </c:pt>
                <c:pt idx="4">
                  <c:v>120</c:v>
                </c:pt>
                <c:pt idx="5">
                  <c:v>130</c:v>
                </c:pt>
                <c:pt idx="6">
                  <c:v>140</c:v>
                </c:pt>
                <c:pt idx="7">
                  <c:v>150</c:v>
                </c:pt>
                <c:pt idx="8">
                  <c:v>160</c:v>
                </c:pt>
                <c:pt idx="9">
                  <c:v>170</c:v>
                </c:pt>
                <c:pt idx="10">
                  <c:v>180</c:v>
                </c:pt>
                <c:pt idx="11">
                  <c:v>190</c:v>
                </c:pt>
                <c:pt idx="12">
                  <c:v>200</c:v>
                </c:pt>
                <c:pt idx="13">
                  <c:v>210</c:v>
                </c:pt>
                <c:pt idx="14">
                  <c:v>220</c:v>
                </c:pt>
                <c:pt idx="15">
                  <c:v>230</c:v>
                </c:pt>
                <c:pt idx="16">
                  <c:v>240</c:v>
                </c:pt>
                <c:pt idx="17">
                  <c:v>250</c:v>
                </c:pt>
                <c:pt idx="18">
                  <c:v>260</c:v>
                </c:pt>
                <c:pt idx="19">
                  <c:v>270</c:v>
                </c:pt>
                <c:pt idx="20">
                  <c:v>280</c:v>
                </c:pt>
                <c:pt idx="21">
                  <c:v>290</c:v>
                </c:pt>
                <c:pt idx="22">
                  <c:v>300</c:v>
                </c:pt>
                <c:pt idx="23">
                  <c:v>310</c:v>
                </c:pt>
                <c:pt idx="24">
                  <c:v>320</c:v>
                </c:pt>
                <c:pt idx="25">
                  <c:v>330</c:v>
                </c:pt>
                <c:pt idx="26">
                  <c:v>340</c:v>
                </c:pt>
                <c:pt idx="27">
                  <c:v>350</c:v>
                </c:pt>
                <c:pt idx="28">
                  <c:v>360</c:v>
                </c:pt>
                <c:pt idx="29">
                  <c:v>370</c:v>
                </c:pt>
                <c:pt idx="30">
                  <c:v>380</c:v>
                </c:pt>
                <c:pt idx="31">
                  <c:v>390</c:v>
                </c:pt>
                <c:pt idx="32">
                  <c:v>400</c:v>
                </c:pt>
              </c:numCache>
            </c:numRef>
          </c:cat>
          <c:val>
            <c:numRef>
              <c:f>[5]iemerin!$H$12:$H$44</c:f>
              <c:numCache>
                <c:formatCode>General</c:formatCode>
                <c:ptCount val="33"/>
                <c:pt idx="0">
                  <c:v>0</c:v>
                </c:pt>
                <c:pt idx="1">
                  <c:v>4</c:v>
                </c:pt>
                <c:pt idx="2">
                  <c:v>3</c:v>
                </c:pt>
                <c:pt idx="3">
                  <c:v>27</c:v>
                </c:pt>
                <c:pt idx="4">
                  <c:v>17</c:v>
                </c:pt>
                <c:pt idx="5">
                  <c:v>18</c:v>
                </c:pt>
                <c:pt idx="6">
                  <c:v>12</c:v>
                </c:pt>
                <c:pt idx="7">
                  <c:v>10</c:v>
                </c:pt>
                <c:pt idx="8">
                  <c:v>5</c:v>
                </c:pt>
                <c:pt idx="9">
                  <c:v>4</c:v>
                </c:pt>
                <c:pt idx="10">
                  <c:v>4</c:v>
                </c:pt>
                <c:pt idx="11">
                  <c:v>3</c:v>
                </c:pt>
                <c:pt idx="12">
                  <c:v>1</c:v>
                </c:pt>
                <c:pt idx="13">
                  <c:v>8</c:v>
                </c:pt>
                <c:pt idx="14">
                  <c:v>0</c:v>
                </c:pt>
                <c:pt idx="15">
                  <c:v>0</c:v>
                </c:pt>
                <c:pt idx="16">
                  <c:v>5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1</c:v>
                </c:pt>
                <c:pt idx="22">
                  <c:v>0</c:v>
                </c:pt>
                <c:pt idx="23">
                  <c:v>2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8F-F54D-9964-5A496CFEA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5000784"/>
        <c:axId val="544967568"/>
      </c:barChart>
      <c:catAx>
        <c:axId val="545000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44967568"/>
        <c:crosses val="autoZero"/>
        <c:auto val="1"/>
        <c:lblAlgn val="ctr"/>
        <c:lblOffset val="100"/>
        <c:noMultiLvlLbl val="0"/>
      </c:catAx>
      <c:valAx>
        <c:axId val="544967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45000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'[5]iLuci '!$F$10:$F$60</c:f>
              <c:numCache>
                <c:formatCode>General</c:formatCode>
                <c:ptCount val="5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  <c:pt idx="29">
                  <c:v>290</c:v>
                </c:pt>
                <c:pt idx="30">
                  <c:v>300</c:v>
                </c:pt>
                <c:pt idx="31">
                  <c:v>310</c:v>
                </c:pt>
                <c:pt idx="32">
                  <c:v>320</c:v>
                </c:pt>
                <c:pt idx="33">
                  <c:v>330</c:v>
                </c:pt>
                <c:pt idx="34">
                  <c:v>340</c:v>
                </c:pt>
                <c:pt idx="35">
                  <c:v>350</c:v>
                </c:pt>
                <c:pt idx="36">
                  <c:v>360</c:v>
                </c:pt>
                <c:pt idx="37">
                  <c:v>370</c:v>
                </c:pt>
                <c:pt idx="38">
                  <c:v>380</c:v>
                </c:pt>
                <c:pt idx="39">
                  <c:v>390</c:v>
                </c:pt>
                <c:pt idx="40">
                  <c:v>400</c:v>
                </c:pt>
                <c:pt idx="41">
                  <c:v>410</c:v>
                </c:pt>
                <c:pt idx="42">
                  <c:v>420</c:v>
                </c:pt>
                <c:pt idx="43">
                  <c:v>430</c:v>
                </c:pt>
                <c:pt idx="44">
                  <c:v>440</c:v>
                </c:pt>
                <c:pt idx="45">
                  <c:v>450</c:v>
                </c:pt>
                <c:pt idx="46">
                  <c:v>460</c:v>
                </c:pt>
                <c:pt idx="47">
                  <c:v>470</c:v>
                </c:pt>
                <c:pt idx="48">
                  <c:v>480</c:v>
                </c:pt>
                <c:pt idx="49">
                  <c:v>490</c:v>
                </c:pt>
                <c:pt idx="50">
                  <c:v>500</c:v>
                </c:pt>
              </c:numCache>
            </c:numRef>
          </c:cat>
          <c:val>
            <c:numRef>
              <c:f>'[5]iLuci '!$G$10:$G$60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7</c:v>
                </c:pt>
                <c:pt idx="11">
                  <c:v>10</c:v>
                </c:pt>
                <c:pt idx="12">
                  <c:v>18</c:v>
                </c:pt>
                <c:pt idx="13">
                  <c:v>17</c:v>
                </c:pt>
                <c:pt idx="14">
                  <c:v>19</c:v>
                </c:pt>
                <c:pt idx="15">
                  <c:v>1</c:v>
                </c:pt>
                <c:pt idx="16">
                  <c:v>8</c:v>
                </c:pt>
                <c:pt idx="17">
                  <c:v>9</c:v>
                </c:pt>
                <c:pt idx="18">
                  <c:v>2</c:v>
                </c:pt>
                <c:pt idx="19">
                  <c:v>9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3</c:v>
                </c:pt>
                <c:pt idx="25">
                  <c:v>1</c:v>
                </c:pt>
                <c:pt idx="26">
                  <c:v>5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</c:v>
                </c:pt>
                <c:pt idx="36">
                  <c:v>2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3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9A-B44E-ADEF-0736A1E22E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67205744"/>
        <c:axId val="1867207392"/>
      </c:barChart>
      <c:catAx>
        <c:axId val="1867205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67207392"/>
        <c:crosses val="autoZero"/>
        <c:auto val="1"/>
        <c:lblAlgn val="ctr"/>
        <c:lblOffset val="100"/>
        <c:noMultiLvlLbl val="0"/>
      </c:catAx>
      <c:valAx>
        <c:axId val="186720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67205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4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80</xdr:row>
      <xdr:rowOff>101600</xdr:rowOff>
    </xdr:from>
    <xdr:to>
      <xdr:col>8</xdr:col>
      <xdr:colOff>57150</xdr:colOff>
      <xdr:row>101</xdr:row>
      <xdr:rowOff>114300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1092200</xdr:colOff>
      <xdr:row>103</xdr:row>
      <xdr:rowOff>215900</xdr:rowOff>
    </xdr:from>
    <xdr:to>
      <xdr:col>7</xdr:col>
      <xdr:colOff>1104900</xdr:colOff>
      <xdr:row>125</xdr:row>
      <xdr:rowOff>139700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832132</xdr:colOff>
      <xdr:row>59</xdr:row>
      <xdr:rowOff>189552</xdr:rowOff>
    </xdr:from>
    <xdr:to>
      <xdr:col>23</xdr:col>
      <xdr:colOff>265373</xdr:colOff>
      <xdr:row>94</xdr:row>
      <xdr:rowOff>25780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1027670</xdr:colOff>
      <xdr:row>55</xdr:row>
      <xdr:rowOff>27137</xdr:rowOff>
    </xdr:from>
    <xdr:to>
      <xdr:col>17</xdr:col>
      <xdr:colOff>373131</xdr:colOff>
      <xdr:row>83</xdr:row>
      <xdr:rowOff>5698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20</xdr:row>
      <xdr:rowOff>0</xdr:rowOff>
    </xdr:from>
    <xdr:to>
      <xdr:col>19</xdr:col>
      <xdr:colOff>767356</xdr:colOff>
      <xdr:row>34</xdr:row>
      <xdr:rowOff>111852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14D4E70-9486-F043-93E5-B96E58D889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</xdr:row>
      <xdr:rowOff>0</xdr:rowOff>
    </xdr:from>
    <xdr:to>
      <xdr:col>15</xdr:col>
      <xdr:colOff>79777</xdr:colOff>
      <xdr:row>28</xdr:row>
      <xdr:rowOff>22334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9793166-796C-6641-8F20-E01671143F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11</xdr:row>
      <xdr:rowOff>0</xdr:rowOff>
    </xdr:from>
    <xdr:to>
      <xdr:col>17</xdr:col>
      <xdr:colOff>691285</xdr:colOff>
      <xdr:row>29</xdr:row>
      <xdr:rowOff>122544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4295D51-DE54-7842-8F8B-63AEAA82F4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17</xdr:row>
      <xdr:rowOff>0</xdr:rowOff>
    </xdr:from>
    <xdr:to>
      <xdr:col>15</xdr:col>
      <xdr:colOff>583750</xdr:colOff>
      <xdr:row>32</xdr:row>
      <xdr:rowOff>42413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08B7B16-4DFC-9349-BB86-8989A3DCA7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11</xdr:row>
      <xdr:rowOff>0</xdr:rowOff>
    </xdr:from>
    <xdr:to>
      <xdr:col>17</xdr:col>
      <xdr:colOff>421894</xdr:colOff>
      <xdr:row>32</xdr:row>
      <xdr:rowOff>68306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0146157-6F42-1146-98BC-378AA6D422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8194</xdr:colOff>
      <xdr:row>7</xdr:row>
      <xdr:rowOff>48616</xdr:rowOff>
    </xdr:from>
    <xdr:to>
      <xdr:col>22</xdr:col>
      <xdr:colOff>756538</xdr:colOff>
      <xdr:row>17</xdr:row>
      <xdr:rowOff>197192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F429049-BA96-7541-81C9-7427D44252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815377</xdr:colOff>
      <xdr:row>33</xdr:row>
      <xdr:rowOff>119270</xdr:rowOff>
    </xdr:from>
    <xdr:to>
      <xdr:col>12</xdr:col>
      <xdr:colOff>896362</xdr:colOff>
      <xdr:row>44</xdr:row>
      <xdr:rowOff>9572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1982C84-5EDA-314A-B650-ABC9653338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12</xdr:row>
      <xdr:rowOff>0</xdr:rowOff>
    </xdr:from>
    <xdr:to>
      <xdr:col>21</xdr:col>
      <xdr:colOff>196852</xdr:colOff>
      <xdr:row>28</xdr:row>
      <xdr:rowOff>164548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32204F59-5131-3444-9B53-2BDA6AD24A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10</xdr:row>
      <xdr:rowOff>0</xdr:rowOff>
    </xdr:from>
    <xdr:to>
      <xdr:col>18</xdr:col>
      <xdr:colOff>451927</xdr:colOff>
      <xdr:row>30</xdr:row>
      <xdr:rowOff>98801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364CC77-28FC-D844-A166-02A2EEF126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660685</xdr:colOff>
      <xdr:row>12</xdr:row>
      <xdr:rowOff>114156</xdr:rowOff>
    </xdr:from>
    <xdr:to>
      <xdr:col>17</xdr:col>
      <xdr:colOff>898989</xdr:colOff>
      <xdr:row>34</xdr:row>
      <xdr:rowOff>185506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B3EEB5D-7126-4148-89CC-4DFABB88A1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1136461</xdr:colOff>
      <xdr:row>10</xdr:row>
      <xdr:rowOff>37910</xdr:rowOff>
    </xdr:from>
    <xdr:to>
      <xdr:col>15</xdr:col>
      <xdr:colOff>530747</xdr:colOff>
      <xdr:row>31</xdr:row>
      <xdr:rowOff>31655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075B1BB-53BB-4743-BBFD-788F1BF09B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araguchi/Desktop/CB-revision/rev-submitted/real-submitted/Source-data/Source-Fig5b-TimeExp-AID-Lem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araguchi/Desktop/CB-revision/rev-submitted/real-submitted/Source-data/Source-Fig5e-TimeExp-iBAF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araguchi/Desktop/CB-revision/rev-submitted/real-submitted/Source-data/Source-SupFig1e-U2O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araguchi/Desktop/CB-revision/rev-submitted/real-submitted/Source-data/Source-SupFig6b-GFP-iBAF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araguchi/Desktop/CB-revision/rev-submitted/real-submitted/Source-data/Source-SupFig6e-iemeri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AA"/>
      <sheetName val="control&amp;IAA"/>
      <sheetName val="control"/>
    </sheetNames>
    <sheetDataSet>
      <sheetData sheetId="0">
        <row r="12">
          <cell r="F12">
            <v>80</v>
          </cell>
          <cell r="G12">
            <v>0</v>
          </cell>
        </row>
        <row r="13">
          <cell r="F13">
            <v>85</v>
          </cell>
          <cell r="G13">
            <v>0</v>
          </cell>
        </row>
        <row r="14">
          <cell r="F14">
            <v>90</v>
          </cell>
          <cell r="G14">
            <v>0</v>
          </cell>
        </row>
        <row r="15">
          <cell r="F15">
            <v>95</v>
          </cell>
          <cell r="G15">
            <v>2</v>
          </cell>
        </row>
        <row r="16">
          <cell r="F16">
            <v>100</v>
          </cell>
          <cell r="G16">
            <v>0</v>
          </cell>
        </row>
        <row r="17">
          <cell r="F17">
            <v>105</v>
          </cell>
          <cell r="G17">
            <v>6</v>
          </cell>
        </row>
        <row r="18">
          <cell r="F18">
            <v>110</v>
          </cell>
          <cell r="G18">
            <v>0</v>
          </cell>
        </row>
        <row r="19">
          <cell r="F19">
            <v>115</v>
          </cell>
          <cell r="G19">
            <v>2</v>
          </cell>
        </row>
        <row r="20">
          <cell r="F20">
            <v>120</v>
          </cell>
          <cell r="G20">
            <v>30</v>
          </cell>
        </row>
        <row r="21">
          <cell r="F21">
            <v>125</v>
          </cell>
          <cell r="G21">
            <v>0</v>
          </cell>
        </row>
        <row r="22">
          <cell r="F22">
            <v>130</v>
          </cell>
          <cell r="G22">
            <v>4</v>
          </cell>
        </row>
        <row r="23">
          <cell r="F23">
            <v>135</v>
          </cell>
          <cell r="G23">
            <v>24</v>
          </cell>
        </row>
        <row r="24">
          <cell r="F24">
            <v>140</v>
          </cell>
          <cell r="G24">
            <v>2</v>
          </cell>
        </row>
        <row r="25">
          <cell r="F25">
            <v>145</v>
          </cell>
          <cell r="G25">
            <v>2</v>
          </cell>
        </row>
        <row r="26">
          <cell r="F26">
            <v>150</v>
          </cell>
          <cell r="G26">
            <v>6</v>
          </cell>
        </row>
        <row r="27">
          <cell r="F27">
            <v>155</v>
          </cell>
          <cell r="G27">
            <v>0</v>
          </cell>
        </row>
        <row r="28">
          <cell r="F28">
            <v>160</v>
          </cell>
          <cell r="G28">
            <v>2</v>
          </cell>
        </row>
        <row r="29">
          <cell r="F29">
            <v>165</v>
          </cell>
          <cell r="G29">
            <v>18</v>
          </cell>
        </row>
        <row r="30">
          <cell r="F30">
            <v>170</v>
          </cell>
          <cell r="G30">
            <v>0</v>
          </cell>
        </row>
        <row r="31">
          <cell r="F31">
            <v>175</v>
          </cell>
          <cell r="G31">
            <v>0</v>
          </cell>
        </row>
        <row r="32">
          <cell r="F32">
            <v>180</v>
          </cell>
          <cell r="G32">
            <v>10</v>
          </cell>
        </row>
        <row r="33">
          <cell r="F33">
            <v>185</v>
          </cell>
          <cell r="G33">
            <v>0</v>
          </cell>
        </row>
        <row r="34">
          <cell r="F34">
            <v>190</v>
          </cell>
          <cell r="G34">
            <v>0</v>
          </cell>
        </row>
        <row r="35">
          <cell r="F35">
            <v>195</v>
          </cell>
          <cell r="G35">
            <v>2</v>
          </cell>
        </row>
        <row r="36">
          <cell r="F36">
            <v>200</v>
          </cell>
          <cell r="G36">
            <v>0</v>
          </cell>
        </row>
        <row r="37">
          <cell r="F37">
            <v>205</v>
          </cell>
          <cell r="G37">
            <v>0</v>
          </cell>
        </row>
        <row r="38">
          <cell r="F38">
            <v>210</v>
          </cell>
          <cell r="G38">
            <v>3</v>
          </cell>
        </row>
        <row r="39">
          <cell r="F39">
            <v>215</v>
          </cell>
          <cell r="G39">
            <v>0</v>
          </cell>
        </row>
        <row r="40">
          <cell r="F40">
            <v>220</v>
          </cell>
          <cell r="G40">
            <v>0</v>
          </cell>
        </row>
        <row r="41">
          <cell r="F41">
            <v>225</v>
          </cell>
          <cell r="G41">
            <v>2</v>
          </cell>
        </row>
        <row r="42">
          <cell r="F42">
            <v>230</v>
          </cell>
          <cell r="G42">
            <v>0</v>
          </cell>
        </row>
        <row r="43">
          <cell r="F43">
            <v>235</v>
          </cell>
          <cell r="G43">
            <v>0</v>
          </cell>
        </row>
        <row r="44">
          <cell r="F44">
            <v>240</v>
          </cell>
          <cell r="G44">
            <v>6</v>
          </cell>
        </row>
        <row r="45">
          <cell r="F45">
            <v>245</v>
          </cell>
          <cell r="G45">
            <v>0</v>
          </cell>
        </row>
        <row r="46">
          <cell r="F46">
            <v>250</v>
          </cell>
          <cell r="G46">
            <v>1</v>
          </cell>
        </row>
        <row r="47">
          <cell r="F47">
            <v>255</v>
          </cell>
          <cell r="G47">
            <v>0</v>
          </cell>
        </row>
        <row r="48">
          <cell r="F48">
            <v>260</v>
          </cell>
          <cell r="G48">
            <v>0</v>
          </cell>
        </row>
        <row r="49">
          <cell r="F49">
            <v>265</v>
          </cell>
          <cell r="G49">
            <v>0</v>
          </cell>
        </row>
        <row r="50">
          <cell r="F50">
            <v>270</v>
          </cell>
          <cell r="G50">
            <v>0</v>
          </cell>
        </row>
        <row r="51">
          <cell r="F51">
            <v>275</v>
          </cell>
          <cell r="G51">
            <v>0</v>
          </cell>
        </row>
        <row r="52">
          <cell r="F52">
            <v>280</v>
          </cell>
          <cell r="G52">
            <v>1</v>
          </cell>
        </row>
        <row r="53">
          <cell r="F53">
            <v>285</v>
          </cell>
          <cell r="G53">
            <v>3</v>
          </cell>
        </row>
      </sheetData>
      <sheetData sheetId="1">
        <row r="2">
          <cell r="C2" t="str">
            <v>control(n=162)</v>
          </cell>
          <cell r="D2" t="str">
            <v>IAA(n=126)</v>
          </cell>
        </row>
        <row r="3">
          <cell r="B3">
            <v>80</v>
          </cell>
          <cell r="C3">
            <v>0</v>
          </cell>
          <cell r="D3">
            <v>0</v>
          </cell>
        </row>
        <row r="4">
          <cell r="B4">
            <v>85</v>
          </cell>
          <cell r="C4">
            <v>0</v>
          </cell>
          <cell r="D4">
            <v>0</v>
          </cell>
        </row>
        <row r="5">
          <cell r="B5">
            <v>90</v>
          </cell>
          <cell r="C5">
            <v>3</v>
          </cell>
          <cell r="D5">
            <v>0</v>
          </cell>
        </row>
        <row r="6">
          <cell r="B6">
            <v>95</v>
          </cell>
          <cell r="C6">
            <v>2</v>
          </cell>
          <cell r="D6">
            <v>2</v>
          </cell>
        </row>
        <row r="7">
          <cell r="B7">
            <v>100</v>
          </cell>
          <cell r="C7">
            <v>5</v>
          </cell>
          <cell r="D7">
            <v>0</v>
          </cell>
        </row>
        <row r="8">
          <cell r="B8">
            <v>105</v>
          </cell>
          <cell r="C8">
            <v>13</v>
          </cell>
          <cell r="D8">
            <v>6</v>
          </cell>
        </row>
        <row r="9">
          <cell r="B9">
            <v>110</v>
          </cell>
          <cell r="C9">
            <v>2</v>
          </cell>
          <cell r="D9">
            <v>0</v>
          </cell>
        </row>
        <row r="10">
          <cell r="B10">
            <v>115</v>
          </cell>
          <cell r="C10">
            <v>0</v>
          </cell>
          <cell r="D10">
            <v>2</v>
          </cell>
        </row>
        <row r="11">
          <cell r="B11">
            <v>120</v>
          </cell>
          <cell r="C11">
            <v>33</v>
          </cell>
          <cell r="D11">
            <v>30</v>
          </cell>
        </row>
        <row r="12">
          <cell r="B12">
            <v>125</v>
          </cell>
          <cell r="C12">
            <v>2</v>
          </cell>
          <cell r="D12">
            <v>0</v>
          </cell>
        </row>
        <row r="13">
          <cell r="B13">
            <v>130</v>
          </cell>
          <cell r="C13">
            <v>6</v>
          </cell>
          <cell r="D13">
            <v>4</v>
          </cell>
        </row>
        <row r="14">
          <cell r="B14">
            <v>135</v>
          </cell>
          <cell r="C14">
            <v>19</v>
          </cell>
          <cell r="D14">
            <v>24</v>
          </cell>
        </row>
        <row r="15">
          <cell r="B15">
            <v>140</v>
          </cell>
          <cell r="C15">
            <v>1</v>
          </cell>
          <cell r="D15">
            <v>2</v>
          </cell>
        </row>
        <row r="16">
          <cell r="B16">
            <v>145</v>
          </cell>
          <cell r="C16">
            <v>1</v>
          </cell>
          <cell r="D16">
            <v>2</v>
          </cell>
        </row>
        <row r="17">
          <cell r="B17">
            <v>150</v>
          </cell>
          <cell r="C17">
            <v>17</v>
          </cell>
          <cell r="D17">
            <v>6</v>
          </cell>
        </row>
        <row r="18">
          <cell r="B18">
            <v>155</v>
          </cell>
          <cell r="C18">
            <v>0</v>
          </cell>
          <cell r="D18">
            <v>0</v>
          </cell>
        </row>
        <row r="19">
          <cell r="B19">
            <v>160</v>
          </cell>
          <cell r="C19">
            <v>0</v>
          </cell>
          <cell r="D19">
            <v>2</v>
          </cell>
        </row>
        <row r="20">
          <cell r="B20">
            <v>165</v>
          </cell>
          <cell r="C20">
            <v>17</v>
          </cell>
          <cell r="D20">
            <v>18</v>
          </cell>
        </row>
        <row r="21">
          <cell r="B21">
            <v>170</v>
          </cell>
          <cell r="C21">
            <v>0</v>
          </cell>
          <cell r="D21">
            <v>0</v>
          </cell>
        </row>
        <row r="22">
          <cell r="B22">
            <v>175</v>
          </cell>
          <cell r="C22">
            <v>1</v>
          </cell>
          <cell r="D22">
            <v>0</v>
          </cell>
        </row>
        <row r="23">
          <cell r="B23">
            <v>180</v>
          </cell>
          <cell r="C23">
            <v>10</v>
          </cell>
          <cell r="D23">
            <v>10</v>
          </cell>
        </row>
        <row r="24">
          <cell r="B24">
            <v>185</v>
          </cell>
          <cell r="C24">
            <v>0</v>
          </cell>
          <cell r="D24">
            <v>0</v>
          </cell>
        </row>
        <row r="25">
          <cell r="B25">
            <v>190</v>
          </cell>
          <cell r="C25">
            <v>2</v>
          </cell>
          <cell r="D25">
            <v>0</v>
          </cell>
        </row>
        <row r="26">
          <cell r="B26">
            <v>195</v>
          </cell>
          <cell r="C26">
            <v>5</v>
          </cell>
          <cell r="D26">
            <v>2</v>
          </cell>
        </row>
        <row r="27">
          <cell r="B27">
            <v>200</v>
          </cell>
          <cell r="C27">
            <v>0</v>
          </cell>
          <cell r="D27">
            <v>0</v>
          </cell>
        </row>
        <row r="28">
          <cell r="B28">
            <v>205</v>
          </cell>
          <cell r="C28">
            <v>0</v>
          </cell>
          <cell r="D28">
            <v>0</v>
          </cell>
        </row>
        <row r="29">
          <cell r="B29">
            <v>210</v>
          </cell>
          <cell r="C29">
            <v>2</v>
          </cell>
          <cell r="D29">
            <v>3</v>
          </cell>
        </row>
        <row r="30">
          <cell r="B30">
            <v>215</v>
          </cell>
          <cell r="C30">
            <v>0</v>
          </cell>
          <cell r="D30">
            <v>0</v>
          </cell>
        </row>
        <row r="31">
          <cell r="B31">
            <v>220</v>
          </cell>
          <cell r="C31">
            <v>0</v>
          </cell>
          <cell r="D31">
            <v>0</v>
          </cell>
        </row>
        <row r="32">
          <cell r="B32">
            <v>225</v>
          </cell>
          <cell r="C32">
            <v>3</v>
          </cell>
          <cell r="D32">
            <v>2</v>
          </cell>
        </row>
        <row r="33">
          <cell r="B33">
            <v>230</v>
          </cell>
          <cell r="C33">
            <v>0</v>
          </cell>
          <cell r="D33">
            <v>0</v>
          </cell>
        </row>
        <row r="34">
          <cell r="B34">
            <v>235</v>
          </cell>
          <cell r="C34">
            <v>0</v>
          </cell>
          <cell r="D34">
            <v>0</v>
          </cell>
        </row>
        <row r="35">
          <cell r="B35">
            <v>240</v>
          </cell>
          <cell r="C35">
            <v>4</v>
          </cell>
          <cell r="D35">
            <v>6</v>
          </cell>
        </row>
        <row r="36">
          <cell r="B36">
            <v>245</v>
          </cell>
          <cell r="C36">
            <v>0</v>
          </cell>
          <cell r="D36">
            <v>0</v>
          </cell>
        </row>
        <row r="37">
          <cell r="B37">
            <v>250</v>
          </cell>
          <cell r="C37">
            <v>0</v>
          </cell>
          <cell r="D37">
            <v>1</v>
          </cell>
        </row>
        <row r="38">
          <cell r="B38">
            <v>255</v>
          </cell>
          <cell r="C38">
            <v>4</v>
          </cell>
          <cell r="D38">
            <v>0</v>
          </cell>
        </row>
        <row r="39">
          <cell r="B39">
            <v>260</v>
          </cell>
          <cell r="C39">
            <v>0</v>
          </cell>
          <cell r="D39">
            <v>0</v>
          </cell>
        </row>
        <row r="40">
          <cell r="B40">
            <v>265</v>
          </cell>
          <cell r="C40">
            <v>0</v>
          </cell>
          <cell r="D40">
            <v>0</v>
          </cell>
        </row>
        <row r="41">
          <cell r="B41">
            <v>270</v>
          </cell>
          <cell r="C41">
            <v>4</v>
          </cell>
          <cell r="D41">
            <v>0</v>
          </cell>
        </row>
        <row r="42">
          <cell r="B42">
            <v>275</v>
          </cell>
          <cell r="C42">
            <v>1</v>
          </cell>
          <cell r="D42">
            <v>0</v>
          </cell>
        </row>
        <row r="43">
          <cell r="B43">
            <v>280</v>
          </cell>
          <cell r="C43">
            <v>0</v>
          </cell>
          <cell r="D43">
            <v>1</v>
          </cell>
        </row>
        <row r="44">
          <cell r="B44">
            <v>285</v>
          </cell>
          <cell r="C44">
            <v>3</v>
          </cell>
          <cell r="D44">
            <v>3</v>
          </cell>
        </row>
        <row r="45">
          <cell r="B45">
            <v>295</v>
          </cell>
          <cell r="C45">
            <v>0</v>
          </cell>
          <cell r="D45">
            <v>0</v>
          </cell>
        </row>
        <row r="46">
          <cell r="B46">
            <v>300</v>
          </cell>
          <cell r="C46">
            <v>1</v>
          </cell>
          <cell r="D46">
            <v>0</v>
          </cell>
        </row>
        <row r="47">
          <cell r="B47">
            <v>305</v>
          </cell>
          <cell r="C47">
            <v>0</v>
          </cell>
          <cell r="D47">
            <v>0</v>
          </cell>
        </row>
        <row r="48">
          <cell r="B48">
            <v>310</v>
          </cell>
          <cell r="C48">
            <v>0</v>
          </cell>
          <cell r="D48">
            <v>0</v>
          </cell>
        </row>
        <row r="49">
          <cell r="B49">
            <v>315</v>
          </cell>
          <cell r="C49">
            <v>0</v>
          </cell>
          <cell r="D49">
            <v>0</v>
          </cell>
        </row>
        <row r="50">
          <cell r="B50">
            <v>320</v>
          </cell>
          <cell r="C50">
            <v>0</v>
          </cell>
          <cell r="D50">
            <v>0</v>
          </cell>
        </row>
        <row r="51">
          <cell r="B51">
            <v>325</v>
          </cell>
          <cell r="C51">
            <v>0</v>
          </cell>
          <cell r="D51">
            <v>0</v>
          </cell>
        </row>
        <row r="52">
          <cell r="B52">
            <v>330</v>
          </cell>
          <cell r="C52">
            <v>1</v>
          </cell>
          <cell r="D52">
            <v>0</v>
          </cell>
        </row>
        <row r="53">
          <cell r="B53">
            <v>335</v>
          </cell>
          <cell r="C53">
            <v>0</v>
          </cell>
          <cell r="D53">
            <v>0</v>
          </cell>
        </row>
        <row r="54">
          <cell r="B54">
            <v>345</v>
          </cell>
          <cell r="C54">
            <v>0</v>
          </cell>
          <cell r="D54">
            <v>0</v>
          </cell>
        </row>
        <row r="55">
          <cell r="B55">
            <v>350</v>
          </cell>
          <cell r="C55">
            <v>0</v>
          </cell>
          <cell r="D55">
            <v>0</v>
          </cell>
        </row>
      </sheetData>
      <sheetData sheetId="2">
        <row r="12">
          <cell r="F12">
            <v>80</v>
          </cell>
          <cell r="G12">
            <v>0</v>
          </cell>
        </row>
        <row r="13">
          <cell r="F13">
            <v>85</v>
          </cell>
          <cell r="G13">
            <v>0</v>
          </cell>
        </row>
        <row r="14">
          <cell r="F14">
            <v>90</v>
          </cell>
          <cell r="G14">
            <v>3</v>
          </cell>
        </row>
        <row r="15">
          <cell r="F15">
            <v>95</v>
          </cell>
          <cell r="G15">
            <v>2</v>
          </cell>
        </row>
        <row r="16">
          <cell r="F16">
            <v>100</v>
          </cell>
          <cell r="G16">
            <v>5</v>
          </cell>
        </row>
        <row r="17">
          <cell r="F17">
            <v>105</v>
          </cell>
          <cell r="G17">
            <v>13</v>
          </cell>
        </row>
        <row r="18">
          <cell r="F18">
            <v>110</v>
          </cell>
          <cell r="G18">
            <v>2</v>
          </cell>
        </row>
        <row r="19">
          <cell r="F19">
            <v>115</v>
          </cell>
          <cell r="G19">
            <v>0</v>
          </cell>
        </row>
        <row r="20">
          <cell r="F20">
            <v>120</v>
          </cell>
          <cell r="G20">
            <v>33</v>
          </cell>
        </row>
        <row r="21">
          <cell r="F21">
            <v>125</v>
          </cell>
          <cell r="G21">
            <v>2</v>
          </cell>
        </row>
        <row r="22">
          <cell r="F22">
            <v>130</v>
          </cell>
          <cell r="G22">
            <v>6</v>
          </cell>
        </row>
        <row r="23">
          <cell r="F23">
            <v>135</v>
          </cell>
          <cell r="G23">
            <v>19</v>
          </cell>
        </row>
        <row r="24">
          <cell r="F24">
            <v>140</v>
          </cell>
          <cell r="G24">
            <v>1</v>
          </cell>
        </row>
        <row r="25">
          <cell r="F25">
            <v>145</v>
          </cell>
          <cell r="G25">
            <v>1</v>
          </cell>
        </row>
        <row r="26">
          <cell r="F26">
            <v>150</v>
          </cell>
          <cell r="G26">
            <v>17</v>
          </cell>
        </row>
        <row r="27">
          <cell r="F27">
            <v>155</v>
          </cell>
          <cell r="G27">
            <v>0</v>
          </cell>
        </row>
        <row r="28">
          <cell r="F28">
            <v>160</v>
          </cell>
          <cell r="G28">
            <v>0</v>
          </cell>
        </row>
        <row r="29">
          <cell r="F29">
            <v>165</v>
          </cell>
          <cell r="G29">
            <v>17</v>
          </cell>
        </row>
        <row r="30">
          <cell r="F30">
            <v>170</v>
          </cell>
          <cell r="G30">
            <v>0</v>
          </cell>
        </row>
        <row r="31">
          <cell r="F31">
            <v>175</v>
          </cell>
          <cell r="G31">
            <v>1</v>
          </cell>
        </row>
        <row r="32">
          <cell r="F32">
            <v>180</v>
          </cell>
          <cell r="G32">
            <v>10</v>
          </cell>
        </row>
        <row r="33">
          <cell r="F33">
            <v>185</v>
          </cell>
          <cell r="G33">
            <v>0</v>
          </cell>
        </row>
        <row r="34">
          <cell r="F34">
            <v>190</v>
          </cell>
          <cell r="G34">
            <v>2</v>
          </cell>
        </row>
        <row r="35">
          <cell r="F35">
            <v>195</v>
          </cell>
          <cell r="G35">
            <v>5</v>
          </cell>
        </row>
        <row r="36">
          <cell r="F36">
            <v>200</v>
          </cell>
          <cell r="G36">
            <v>0</v>
          </cell>
        </row>
        <row r="37">
          <cell r="F37">
            <v>205</v>
          </cell>
          <cell r="G37">
            <v>0</v>
          </cell>
        </row>
        <row r="38">
          <cell r="F38">
            <v>210</v>
          </cell>
          <cell r="G38">
            <v>2</v>
          </cell>
        </row>
        <row r="39">
          <cell r="F39">
            <v>215</v>
          </cell>
          <cell r="G39">
            <v>0</v>
          </cell>
        </row>
        <row r="40">
          <cell r="F40">
            <v>220</v>
          </cell>
          <cell r="G40">
            <v>0</v>
          </cell>
        </row>
        <row r="41">
          <cell r="F41">
            <v>225</v>
          </cell>
          <cell r="G41">
            <v>3</v>
          </cell>
        </row>
        <row r="42">
          <cell r="F42">
            <v>230</v>
          </cell>
          <cell r="G42">
            <v>0</v>
          </cell>
        </row>
        <row r="43">
          <cell r="F43">
            <v>235</v>
          </cell>
          <cell r="G43">
            <v>0</v>
          </cell>
        </row>
        <row r="44">
          <cell r="F44">
            <v>240</v>
          </cell>
          <cell r="G44">
            <v>4</v>
          </cell>
        </row>
        <row r="45">
          <cell r="F45">
            <v>245</v>
          </cell>
          <cell r="G45">
            <v>0</v>
          </cell>
        </row>
        <row r="46">
          <cell r="F46">
            <v>250</v>
          </cell>
          <cell r="G46">
            <v>0</v>
          </cell>
        </row>
        <row r="47">
          <cell r="F47">
            <v>255</v>
          </cell>
          <cell r="G47">
            <v>4</v>
          </cell>
        </row>
        <row r="48">
          <cell r="F48">
            <v>260</v>
          </cell>
          <cell r="G48">
            <v>0</v>
          </cell>
        </row>
        <row r="49">
          <cell r="F49">
            <v>265</v>
          </cell>
          <cell r="G49">
            <v>0</v>
          </cell>
        </row>
        <row r="50">
          <cell r="F50">
            <v>270</v>
          </cell>
          <cell r="G50">
            <v>4</v>
          </cell>
        </row>
        <row r="51">
          <cell r="F51">
            <v>275</v>
          </cell>
          <cell r="G51">
            <v>1</v>
          </cell>
        </row>
        <row r="52">
          <cell r="F52">
            <v>280</v>
          </cell>
          <cell r="G52">
            <v>0</v>
          </cell>
        </row>
        <row r="53">
          <cell r="F53">
            <v>285</v>
          </cell>
          <cell r="G53">
            <v>3</v>
          </cell>
        </row>
        <row r="54">
          <cell r="F54">
            <v>295</v>
          </cell>
          <cell r="G54">
            <v>0</v>
          </cell>
        </row>
        <row r="55">
          <cell r="F55">
            <v>300</v>
          </cell>
          <cell r="G55">
            <v>1</v>
          </cell>
        </row>
        <row r="56">
          <cell r="F56">
            <v>305</v>
          </cell>
          <cell r="G56">
            <v>0</v>
          </cell>
        </row>
        <row r="57">
          <cell r="F57">
            <v>310</v>
          </cell>
          <cell r="G57">
            <v>0</v>
          </cell>
        </row>
        <row r="58">
          <cell r="F58">
            <v>315</v>
          </cell>
          <cell r="G58">
            <v>0</v>
          </cell>
        </row>
        <row r="59">
          <cell r="F59">
            <v>320</v>
          </cell>
          <cell r="G59">
            <v>0</v>
          </cell>
        </row>
        <row r="60">
          <cell r="F60">
            <v>325</v>
          </cell>
          <cell r="G60">
            <v>0</v>
          </cell>
        </row>
        <row r="61">
          <cell r="F61">
            <v>330</v>
          </cell>
          <cell r="G61">
            <v>1</v>
          </cell>
        </row>
        <row r="62">
          <cell r="F62">
            <v>335</v>
          </cell>
          <cell r="G62">
            <v>0</v>
          </cell>
        </row>
        <row r="63">
          <cell r="F63">
            <v>345</v>
          </cell>
          <cell r="G63">
            <v>0</v>
          </cell>
        </row>
        <row r="64">
          <cell r="F64">
            <v>350</v>
          </cell>
          <cell r="G64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a_iBAF "/>
      <sheetName val="HeLa_iLuci "/>
    </sheetNames>
    <sheetDataSet>
      <sheetData sheetId="0">
        <row r="10">
          <cell r="F10">
            <v>0</v>
          </cell>
          <cell r="G10">
            <v>0</v>
          </cell>
        </row>
        <row r="11">
          <cell r="F11">
            <v>10</v>
          </cell>
          <cell r="G11">
            <v>0</v>
          </cell>
        </row>
        <row r="12">
          <cell r="F12">
            <v>20</v>
          </cell>
          <cell r="G12">
            <v>0</v>
          </cell>
        </row>
        <row r="13">
          <cell r="F13">
            <v>30</v>
          </cell>
          <cell r="G13">
            <v>0</v>
          </cell>
        </row>
        <row r="14">
          <cell r="F14">
            <v>40</v>
          </cell>
          <cell r="G14">
            <v>0</v>
          </cell>
        </row>
        <row r="15">
          <cell r="F15">
            <v>50</v>
          </cell>
          <cell r="G15">
            <v>0</v>
          </cell>
        </row>
        <row r="16">
          <cell r="F16">
            <v>60</v>
          </cell>
          <cell r="G16">
            <v>0</v>
          </cell>
        </row>
        <row r="17">
          <cell r="F17">
            <v>70</v>
          </cell>
          <cell r="G17">
            <v>0</v>
          </cell>
        </row>
        <row r="18">
          <cell r="F18">
            <v>80</v>
          </cell>
          <cell r="G18">
            <v>0</v>
          </cell>
        </row>
        <row r="19">
          <cell r="F19">
            <v>90</v>
          </cell>
          <cell r="G19">
            <v>0</v>
          </cell>
        </row>
        <row r="20">
          <cell r="F20">
            <v>100</v>
          </cell>
          <cell r="G20">
            <v>2</v>
          </cell>
        </row>
        <row r="21">
          <cell r="F21">
            <v>110</v>
          </cell>
          <cell r="G21">
            <v>0</v>
          </cell>
        </row>
        <row r="22">
          <cell r="F22">
            <v>120</v>
          </cell>
          <cell r="G22">
            <v>6</v>
          </cell>
        </row>
        <row r="23">
          <cell r="F23">
            <v>130</v>
          </cell>
          <cell r="G23">
            <v>18</v>
          </cell>
        </row>
        <row r="24">
          <cell r="F24">
            <v>140</v>
          </cell>
          <cell r="G24">
            <v>7</v>
          </cell>
        </row>
        <row r="25">
          <cell r="F25">
            <v>150</v>
          </cell>
          <cell r="G25">
            <v>12</v>
          </cell>
        </row>
        <row r="26">
          <cell r="F26">
            <v>160</v>
          </cell>
          <cell r="G26">
            <v>9</v>
          </cell>
        </row>
        <row r="27">
          <cell r="F27">
            <v>170</v>
          </cell>
          <cell r="G27">
            <v>12</v>
          </cell>
        </row>
        <row r="28">
          <cell r="F28">
            <v>180</v>
          </cell>
          <cell r="G28">
            <v>11</v>
          </cell>
        </row>
        <row r="29">
          <cell r="F29">
            <v>190</v>
          </cell>
          <cell r="G29">
            <v>10</v>
          </cell>
        </row>
        <row r="30">
          <cell r="F30">
            <v>200</v>
          </cell>
          <cell r="G30">
            <v>14</v>
          </cell>
        </row>
        <row r="31">
          <cell r="F31">
            <v>210</v>
          </cell>
          <cell r="G31">
            <v>3</v>
          </cell>
        </row>
        <row r="32">
          <cell r="F32">
            <v>220</v>
          </cell>
          <cell r="G32">
            <v>4</v>
          </cell>
        </row>
        <row r="33">
          <cell r="F33">
            <v>230</v>
          </cell>
          <cell r="G33">
            <v>9</v>
          </cell>
        </row>
        <row r="34">
          <cell r="F34">
            <v>240</v>
          </cell>
          <cell r="G34">
            <v>0</v>
          </cell>
        </row>
        <row r="35">
          <cell r="F35">
            <v>250</v>
          </cell>
          <cell r="G35">
            <v>1</v>
          </cell>
        </row>
        <row r="36">
          <cell r="F36">
            <v>260</v>
          </cell>
          <cell r="G36">
            <v>1</v>
          </cell>
        </row>
        <row r="37">
          <cell r="F37">
            <v>270</v>
          </cell>
          <cell r="G37">
            <v>3</v>
          </cell>
        </row>
        <row r="38">
          <cell r="F38">
            <v>280</v>
          </cell>
          <cell r="G38">
            <v>3</v>
          </cell>
        </row>
        <row r="39">
          <cell r="F39">
            <v>290</v>
          </cell>
          <cell r="G39">
            <v>1</v>
          </cell>
        </row>
        <row r="40">
          <cell r="F40">
            <v>300</v>
          </cell>
          <cell r="G40">
            <v>5</v>
          </cell>
        </row>
        <row r="41">
          <cell r="F41">
            <v>310</v>
          </cell>
          <cell r="G41">
            <v>2</v>
          </cell>
        </row>
        <row r="42">
          <cell r="F42">
            <v>320</v>
          </cell>
          <cell r="G42">
            <v>1</v>
          </cell>
        </row>
        <row r="43">
          <cell r="F43">
            <v>330</v>
          </cell>
          <cell r="G43">
            <v>1</v>
          </cell>
        </row>
        <row r="44">
          <cell r="F44">
            <v>340</v>
          </cell>
          <cell r="G44">
            <v>0</v>
          </cell>
        </row>
        <row r="45">
          <cell r="F45">
            <v>350</v>
          </cell>
          <cell r="G45">
            <v>0</v>
          </cell>
        </row>
        <row r="46">
          <cell r="F46">
            <v>360</v>
          </cell>
          <cell r="G46">
            <v>0</v>
          </cell>
        </row>
        <row r="47">
          <cell r="F47">
            <v>370</v>
          </cell>
          <cell r="G47">
            <v>0</v>
          </cell>
        </row>
        <row r="48">
          <cell r="F48">
            <v>380</v>
          </cell>
          <cell r="G48">
            <v>0</v>
          </cell>
        </row>
        <row r="49">
          <cell r="F49">
            <v>390</v>
          </cell>
          <cell r="G49">
            <v>0</v>
          </cell>
        </row>
        <row r="50">
          <cell r="F50">
            <v>400</v>
          </cell>
          <cell r="G50">
            <v>0</v>
          </cell>
        </row>
        <row r="51">
          <cell r="F51">
            <v>410</v>
          </cell>
          <cell r="G51">
            <v>1</v>
          </cell>
        </row>
        <row r="52">
          <cell r="F52">
            <v>420</v>
          </cell>
          <cell r="G52">
            <v>0</v>
          </cell>
        </row>
        <row r="53">
          <cell r="F53">
            <v>430</v>
          </cell>
          <cell r="G53">
            <v>0</v>
          </cell>
        </row>
        <row r="54">
          <cell r="F54">
            <v>440</v>
          </cell>
          <cell r="G54">
            <v>0</v>
          </cell>
        </row>
        <row r="55">
          <cell r="F55">
            <v>450</v>
          </cell>
          <cell r="G55">
            <v>0</v>
          </cell>
        </row>
        <row r="56">
          <cell r="F56">
            <v>460</v>
          </cell>
          <cell r="G56">
            <v>0</v>
          </cell>
        </row>
        <row r="57">
          <cell r="F57">
            <v>470</v>
          </cell>
          <cell r="G57">
            <v>0</v>
          </cell>
        </row>
        <row r="58">
          <cell r="F58">
            <v>480</v>
          </cell>
          <cell r="G58">
            <v>0</v>
          </cell>
        </row>
        <row r="59">
          <cell r="F59"/>
          <cell r="G59"/>
        </row>
        <row r="60">
          <cell r="F60"/>
          <cell r="G60"/>
        </row>
      </sheetData>
      <sheetData sheetId="1">
        <row r="10">
          <cell r="F10">
            <v>0</v>
          </cell>
          <cell r="G10">
            <v>0</v>
          </cell>
        </row>
        <row r="11">
          <cell r="F11">
            <v>10</v>
          </cell>
          <cell r="G11">
            <v>0</v>
          </cell>
        </row>
        <row r="12">
          <cell r="F12">
            <v>20</v>
          </cell>
          <cell r="G12">
            <v>0</v>
          </cell>
        </row>
        <row r="13">
          <cell r="F13">
            <v>30</v>
          </cell>
          <cell r="G13">
            <v>0</v>
          </cell>
        </row>
        <row r="14">
          <cell r="F14">
            <v>40</v>
          </cell>
          <cell r="G14">
            <v>0</v>
          </cell>
        </row>
        <row r="15">
          <cell r="F15">
            <v>50</v>
          </cell>
          <cell r="G15">
            <v>0</v>
          </cell>
        </row>
        <row r="16">
          <cell r="F16">
            <v>60</v>
          </cell>
          <cell r="G16">
            <v>0</v>
          </cell>
        </row>
        <row r="17">
          <cell r="F17">
            <v>70</v>
          </cell>
          <cell r="G17">
            <v>0</v>
          </cell>
        </row>
        <row r="18">
          <cell r="F18">
            <v>80</v>
          </cell>
          <cell r="G18">
            <v>0</v>
          </cell>
        </row>
        <row r="19">
          <cell r="F19">
            <v>90</v>
          </cell>
          <cell r="G19">
            <v>3</v>
          </cell>
        </row>
        <row r="20">
          <cell r="F20">
            <v>100</v>
          </cell>
          <cell r="G20">
            <v>7</v>
          </cell>
        </row>
        <row r="21">
          <cell r="F21">
            <v>110</v>
          </cell>
          <cell r="G21">
            <v>10</v>
          </cell>
        </row>
        <row r="22">
          <cell r="F22">
            <v>120</v>
          </cell>
          <cell r="G22">
            <v>18</v>
          </cell>
        </row>
        <row r="23">
          <cell r="F23">
            <v>130</v>
          </cell>
          <cell r="G23">
            <v>17</v>
          </cell>
        </row>
        <row r="24">
          <cell r="F24">
            <v>140</v>
          </cell>
          <cell r="G24">
            <v>19</v>
          </cell>
        </row>
        <row r="25">
          <cell r="F25">
            <v>150</v>
          </cell>
          <cell r="G25">
            <v>1</v>
          </cell>
        </row>
        <row r="26">
          <cell r="F26">
            <v>160</v>
          </cell>
          <cell r="G26">
            <v>8</v>
          </cell>
        </row>
        <row r="27">
          <cell r="F27">
            <v>170</v>
          </cell>
          <cell r="G27">
            <v>9</v>
          </cell>
        </row>
        <row r="28">
          <cell r="F28">
            <v>180</v>
          </cell>
          <cell r="G28">
            <v>2</v>
          </cell>
        </row>
        <row r="29">
          <cell r="F29">
            <v>190</v>
          </cell>
          <cell r="G29">
            <v>9</v>
          </cell>
        </row>
        <row r="30">
          <cell r="F30">
            <v>200</v>
          </cell>
          <cell r="G30">
            <v>0</v>
          </cell>
        </row>
        <row r="31">
          <cell r="F31">
            <v>210</v>
          </cell>
          <cell r="G31">
            <v>1</v>
          </cell>
        </row>
        <row r="32">
          <cell r="F32">
            <v>220</v>
          </cell>
          <cell r="G32">
            <v>1</v>
          </cell>
        </row>
        <row r="33">
          <cell r="F33">
            <v>230</v>
          </cell>
          <cell r="G33">
            <v>1</v>
          </cell>
        </row>
        <row r="34">
          <cell r="F34">
            <v>240</v>
          </cell>
          <cell r="G34">
            <v>3</v>
          </cell>
        </row>
        <row r="35">
          <cell r="F35">
            <v>250</v>
          </cell>
          <cell r="G35">
            <v>1</v>
          </cell>
        </row>
        <row r="36">
          <cell r="F36">
            <v>260</v>
          </cell>
          <cell r="G36">
            <v>5</v>
          </cell>
        </row>
        <row r="37">
          <cell r="F37">
            <v>270</v>
          </cell>
          <cell r="G37">
            <v>0</v>
          </cell>
        </row>
        <row r="38">
          <cell r="F38">
            <v>280</v>
          </cell>
          <cell r="G38">
            <v>1</v>
          </cell>
        </row>
        <row r="39">
          <cell r="F39">
            <v>290</v>
          </cell>
          <cell r="G39">
            <v>0</v>
          </cell>
        </row>
        <row r="40">
          <cell r="F40">
            <v>300</v>
          </cell>
          <cell r="G40">
            <v>0</v>
          </cell>
        </row>
        <row r="41">
          <cell r="F41">
            <v>310</v>
          </cell>
          <cell r="G41">
            <v>2</v>
          </cell>
        </row>
        <row r="42">
          <cell r="F42">
            <v>320</v>
          </cell>
          <cell r="G42">
            <v>0</v>
          </cell>
        </row>
        <row r="43">
          <cell r="F43">
            <v>330</v>
          </cell>
          <cell r="G43">
            <v>0</v>
          </cell>
        </row>
        <row r="44">
          <cell r="F44">
            <v>340</v>
          </cell>
          <cell r="G44">
            <v>0</v>
          </cell>
        </row>
        <row r="45">
          <cell r="F45">
            <v>350</v>
          </cell>
          <cell r="G45">
            <v>3</v>
          </cell>
        </row>
        <row r="46">
          <cell r="F46">
            <v>360</v>
          </cell>
          <cell r="G46">
            <v>2</v>
          </cell>
        </row>
        <row r="47">
          <cell r="F47">
            <v>370</v>
          </cell>
          <cell r="G47">
            <v>0</v>
          </cell>
        </row>
        <row r="48">
          <cell r="F48">
            <v>380</v>
          </cell>
          <cell r="G48">
            <v>1</v>
          </cell>
        </row>
        <row r="49">
          <cell r="F49">
            <v>390</v>
          </cell>
          <cell r="G49">
            <v>0</v>
          </cell>
        </row>
        <row r="50">
          <cell r="F50">
            <v>400</v>
          </cell>
          <cell r="G50">
            <v>0</v>
          </cell>
        </row>
        <row r="51">
          <cell r="F51">
            <v>410</v>
          </cell>
          <cell r="G51">
            <v>2</v>
          </cell>
        </row>
        <row r="52">
          <cell r="F52">
            <v>420</v>
          </cell>
          <cell r="G52">
            <v>0</v>
          </cell>
        </row>
        <row r="53">
          <cell r="F53">
            <v>430</v>
          </cell>
          <cell r="G53">
            <v>3</v>
          </cell>
        </row>
        <row r="54">
          <cell r="F54">
            <v>440</v>
          </cell>
          <cell r="G54">
            <v>0</v>
          </cell>
        </row>
        <row r="55">
          <cell r="F55">
            <v>450</v>
          </cell>
          <cell r="G55">
            <v>0</v>
          </cell>
        </row>
        <row r="56">
          <cell r="F56">
            <v>460</v>
          </cell>
          <cell r="G56">
            <v>0</v>
          </cell>
        </row>
        <row r="57">
          <cell r="F57">
            <v>470</v>
          </cell>
          <cell r="G57">
            <v>0</v>
          </cell>
        </row>
        <row r="58">
          <cell r="F58">
            <v>480</v>
          </cell>
          <cell r="G58">
            <v>0</v>
          </cell>
        </row>
        <row r="59">
          <cell r="F59">
            <v>490</v>
          </cell>
          <cell r="G59">
            <v>0</v>
          </cell>
        </row>
        <row r="60">
          <cell r="F60">
            <v>500</v>
          </cell>
          <cell r="G60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">
          <cell r="P2">
            <v>0</v>
          </cell>
        </row>
        <row r="3">
          <cell r="P3">
            <v>15</v>
          </cell>
        </row>
        <row r="4">
          <cell r="P4">
            <v>30</v>
          </cell>
        </row>
        <row r="5">
          <cell r="P5">
            <v>45</v>
          </cell>
        </row>
        <row r="6">
          <cell r="P6">
            <v>60</v>
          </cell>
        </row>
        <row r="7">
          <cell r="P7">
            <v>75</v>
          </cell>
          <cell r="Q7">
            <v>2</v>
          </cell>
        </row>
        <row r="8">
          <cell r="P8">
            <v>90</v>
          </cell>
          <cell r="Q8">
            <v>10</v>
          </cell>
        </row>
        <row r="9">
          <cell r="P9">
            <v>105</v>
          </cell>
          <cell r="Q9">
            <v>10</v>
          </cell>
        </row>
        <row r="10">
          <cell r="P10">
            <v>120</v>
          </cell>
          <cell r="Q10">
            <v>10</v>
          </cell>
        </row>
        <row r="11">
          <cell r="P11">
            <v>135</v>
          </cell>
          <cell r="Q11">
            <v>16</v>
          </cell>
        </row>
        <row r="12">
          <cell r="P12">
            <v>150</v>
          </cell>
          <cell r="Q12">
            <v>10</v>
          </cell>
        </row>
        <row r="13">
          <cell r="P13">
            <v>165</v>
          </cell>
          <cell r="Q13">
            <v>12</v>
          </cell>
        </row>
        <row r="14">
          <cell r="P14">
            <v>180</v>
          </cell>
          <cell r="Q14">
            <v>10</v>
          </cell>
        </row>
        <row r="15">
          <cell r="P15">
            <v>195</v>
          </cell>
          <cell r="Q15">
            <v>5</v>
          </cell>
        </row>
        <row r="16">
          <cell r="P16">
            <v>210</v>
          </cell>
          <cell r="Q16">
            <v>4</v>
          </cell>
        </row>
        <row r="17">
          <cell r="P17">
            <v>225</v>
          </cell>
          <cell r="Q17">
            <v>5</v>
          </cell>
        </row>
        <row r="18">
          <cell r="P18">
            <v>240</v>
          </cell>
          <cell r="Q18">
            <v>4</v>
          </cell>
        </row>
        <row r="19">
          <cell r="P19">
            <v>255</v>
          </cell>
          <cell r="Q19">
            <v>0</v>
          </cell>
        </row>
        <row r="20">
          <cell r="P20">
            <v>270</v>
          </cell>
          <cell r="Q20">
            <v>2</v>
          </cell>
        </row>
        <row r="21">
          <cell r="P21">
            <v>285</v>
          </cell>
          <cell r="Q21">
            <v>1</v>
          </cell>
        </row>
        <row r="22">
          <cell r="P22">
            <v>300</v>
          </cell>
          <cell r="Q22">
            <v>1</v>
          </cell>
        </row>
        <row r="23">
          <cell r="P23">
            <v>315</v>
          </cell>
          <cell r="Q23">
            <v>1</v>
          </cell>
        </row>
        <row r="24">
          <cell r="P24">
            <v>330</v>
          </cell>
          <cell r="Q24">
            <v>1</v>
          </cell>
        </row>
        <row r="25">
          <cell r="P25">
            <v>345</v>
          </cell>
        </row>
        <row r="26">
          <cell r="P26">
            <v>360</v>
          </cell>
        </row>
        <row r="27">
          <cell r="P27">
            <v>375</v>
          </cell>
        </row>
        <row r="28">
          <cell r="P28">
            <v>390</v>
          </cell>
        </row>
        <row r="29">
          <cell r="P29">
            <v>405</v>
          </cell>
        </row>
        <row r="30">
          <cell r="P30">
            <v>420</v>
          </cell>
          <cell r="Q30">
            <v>1</v>
          </cell>
        </row>
        <row r="31">
          <cell r="P31">
            <v>435</v>
          </cell>
        </row>
        <row r="32">
          <cell r="P32">
            <v>450</v>
          </cell>
        </row>
        <row r="33">
          <cell r="P33">
            <v>465</v>
          </cell>
        </row>
        <row r="34">
          <cell r="P34">
            <v>480</v>
          </cell>
        </row>
        <row r="35">
          <cell r="P35">
            <v>495</v>
          </cell>
        </row>
        <row r="36">
          <cell r="P36">
            <v>510</v>
          </cell>
        </row>
        <row r="37">
          <cell r="P37">
            <v>525</v>
          </cell>
        </row>
        <row r="38">
          <cell r="P38">
            <v>540</v>
          </cell>
          <cell r="Q38">
            <v>2</v>
          </cell>
        </row>
        <row r="39">
          <cell r="P39">
            <v>555</v>
          </cell>
        </row>
        <row r="40">
          <cell r="P40">
            <v>570</v>
          </cell>
        </row>
        <row r="41">
          <cell r="P41">
            <v>585</v>
          </cell>
        </row>
        <row r="42">
          <cell r="P42">
            <v>600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FP-BAF_iBAF"/>
      <sheetName val="GFP-BAF_iLuci "/>
    </sheetNames>
    <sheetDataSet>
      <sheetData sheetId="0">
        <row r="10">
          <cell r="G10" t="str">
            <v>cell number</v>
          </cell>
          <cell r="H10" t="str">
            <v>cell number</v>
          </cell>
        </row>
        <row r="11">
          <cell r="F11">
            <v>0</v>
          </cell>
          <cell r="G11">
            <v>0</v>
          </cell>
          <cell r="H11">
            <v>0</v>
          </cell>
        </row>
        <row r="12">
          <cell r="F12">
            <v>10</v>
          </cell>
          <cell r="G12">
            <v>0</v>
          </cell>
          <cell r="H12">
            <v>0</v>
          </cell>
        </row>
        <row r="13">
          <cell r="F13">
            <v>20</v>
          </cell>
          <cell r="G13">
            <v>0</v>
          </cell>
          <cell r="H13">
            <v>0</v>
          </cell>
        </row>
        <row r="14">
          <cell r="F14">
            <v>30</v>
          </cell>
          <cell r="G14">
            <v>0</v>
          </cell>
          <cell r="H14">
            <v>0</v>
          </cell>
        </row>
        <row r="15">
          <cell r="F15">
            <v>40</v>
          </cell>
          <cell r="G15">
            <v>0</v>
          </cell>
          <cell r="H15">
            <v>0</v>
          </cell>
        </row>
        <row r="16">
          <cell r="F16">
            <v>50</v>
          </cell>
          <cell r="G16">
            <v>0</v>
          </cell>
          <cell r="H16">
            <v>0</v>
          </cell>
        </row>
        <row r="17">
          <cell r="F17">
            <v>60</v>
          </cell>
          <cell r="G17">
            <v>0</v>
          </cell>
          <cell r="H17">
            <v>0</v>
          </cell>
        </row>
        <row r="18">
          <cell r="F18">
            <v>70</v>
          </cell>
          <cell r="G18">
            <v>0</v>
          </cell>
          <cell r="H18">
            <v>0</v>
          </cell>
        </row>
        <row r="19">
          <cell r="F19">
            <v>80</v>
          </cell>
          <cell r="G19">
            <v>0</v>
          </cell>
          <cell r="H19">
            <v>0</v>
          </cell>
        </row>
        <row r="20">
          <cell r="F20">
            <v>90</v>
          </cell>
          <cell r="G20">
            <v>3</v>
          </cell>
          <cell r="H20">
            <v>0</v>
          </cell>
        </row>
        <row r="21">
          <cell r="F21">
            <v>100</v>
          </cell>
          <cell r="G21">
            <v>0</v>
          </cell>
          <cell r="H21">
            <v>2</v>
          </cell>
        </row>
        <row r="22">
          <cell r="F22">
            <v>110</v>
          </cell>
          <cell r="G22">
            <v>6</v>
          </cell>
          <cell r="H22">
            <v>0</v>
          </cell>
        </row>
        <row r="23">
          <cell r="F23">
            <v>120</v>
          </cell>
          <cell r="G23">
            <v>5</v>
          </cell>
          <cell r="H23">
            <v>12</v>
          </cell>
        </row>
        <row r="24">
          <cell r="F24">
            <v>130</v>
          </cell>
          <cell r="G24">
            <v>4</v>
          </cell>
          <cell r="H24">
            <v>12</v>
          </cell>
        </row>
        <row r="25">
          <cell r="F25">
            <v>140</v>
          </cell>
          <cell r="G25">
            <v>2</v>
          </cell>
          <cell r="H25">
            <v>10</v>
          </cell>
        </row>
        <row r="26">
          <cell r="F26">
            <v>150</v>
          </cell>
          <cell r="G26">
            <v>6</v>
          </cell>
          <cell r="H26">
            <v>2</v>
          </cell>
        </row>
        <row r="27">
          <cell r="F27">
            <v>160</v>
          </cell>
          <cell r="G27">
            <v>4</v>
          </cell>
          <cell r="H27">
            <v>2</v>
          </cell>
        </row>
        <row r="28">
          <cell r="F28">
            <v>170</v>
          </cell>
          <cell r="G28">
            <v>6</v>
          </cell>
          <cell r="H28">
            <v>0</v>
          </cell>
        </row>
        <row r="29">
          <cell r="F29">
            <v>180</v>
          </cell>
          <cell r="G29">
            <v>5</v>
          </cell>
          <cell r="H29">
            <v>2</v>
          </cell>
        </row>
        <row r="30">
          <cell r="F30">
            <v>190</v>
          </cell>
          <cell r="G30">
            <v>2</v>
          </cell>
          <cell r="H30">
            <v>2</v>
          </cell>
        </row>
        <row r="31">
          <cell r="F31">
            <v>200</v>
          </cell>
          <cell r="G31">
            <v>2</v>
          </cell>
          <cell r="H31">
            <v>0</v>
          </cell>
        </row>
        <row r="32">
          <cell r="F32">
            <v>210</v>
          </cell>
          <cell r="G32">
            <v>0</v>
          </cell>
          <cell r="H32">
            <v>1</v>
          </cell>
        </row>
        <row r="33">
          <cell r="F33">
            <v>220</v>
          </cell>
          <cell r="G33">
            <v>5</v>
          </cell>
          <cell r="H33">
            <v>0</v>
          </cell>
        </row>
        <row r="34">
          <cell r="F34">
            <v>230</v>
          </cell>
          <cell r="G34">
            <v>0</v>
          </cell>
          <cell r="H34">
            <v>3</v>
          </cell>
        </row>
        <row r="35">
          <cell r="F35">
            <v>240</v>
          </cell>
          <cell r="G35">
            <v>0</v>
          </cell>
          <cell r="H35">
            <v>0</v>
          </cell>
        </row>
        <row r="36">
          <cell r="F36">
            <v>250</v>
          </cell>
          <cell r="G36">
            <v>3</v>
          </cell>
          <cell r="H36">
            <v>1</v>
          </cell>
        </row>
        <row r="37">
          <cell r="F37">
            <v>260</v>
          </cell>
          <cell r="G37">
            <v>1</v>
          </cell>
          <cell r="H37">
            <v>0</v>
          </cell>
        </row>
        <row r="38">
          <cell r="F38">
            <v>270</v>
          </cell>
          <cell r="G38">
            <v>2</v>
          </cell>
          <cell r="H38">
            <v>3</v>
          </cell>
        </row>
        <row r="39">
          <cell r="F39">
            <v>280</v>
          </cell>
          <cell r="G39">
            <v>2</v>
          </cell>
          <cell r="H39">
            <v>0</v>
          </cell>
        </row>
        <row r="40">
          <cell r="F40">
            <v>290</v>
          </cell>
          <cell r="G40">
            <v>0</v>
          </cell>
          <cell r="H40">
            <v>0</v>
          </cell>
        </row>
        <row r="41">
          <cell r="F41">
            <v>300</v>
          </cell>
          <cell r="G41">
            <v>1</v>
          </cell>
          <cell r="H41">
            <v>0</v>
          </cell>
        </row>
        <row r="42">
          <cell r="F42">
            <v>310</v>
          </cell>
          <cell r="G42">
            <v>1</v>
          </cell>
          <cell r="H42">
            <v>0</v>
          </cell>
        </row>
        <row r="43">
          <cell r="F43">
            <v>320</v>
          </cell>
          <cell r="G43">
            <v>1</v>
          </cell>
          <cell r="H43">
            <v>0</v>
          </cell>
        </row>
        <row r="44">
          <cell r="F44">
            <v>330</v>
          </cell>
          <cell r="G44">
            <v>0</v>
          </cell>
          <cell r="H44">
            <v>0</v>
          </cell>
        </row>
        <row r="45">
          <cell r="F45">
            <v>340</v>
          </cell>
          <cell r="G45">
            <v>0</v>
          </cell>
          <cell r="H45">
            <v>0</v>
          </cell>
        </row>
        <row r="46">
          <cell r="F46">
            <v>350</v>
          </cell>
          <cell r="G46">
            <v>1</v>
          </cell>
          <cell r="H46">
            <v>0</v>
          </cell>
        </row>
        <row r="47">
          <cell r="F47">
            <v>360</v>
          </cell>
          <cell r="G47">
            <v>0</v>
          </cell>
          <cell r="H47">
            <v>0</v>
          </cell>
        </row>
        <row r="48">
          <cell r="F48">
            <v>370</v>
          </cell>
          <cell r="G48">
            <v>0</v>
          </cell>
          <cell r="H48">
            <v>0</v>
          </cell>
        </row>
        <row r="49">
          <cell r="F49">
            <v>380</v>
          </cell>
          <cell r="G49">
            <v>0</v>
          </cell>
          <cell r="H49">
            <v>0</v>
          </cell>
        </row>
        <row r="50">
          <cell r="F50">
            <v>390</v>
          </cell>
          <cell r="G50">
            <v>0</v>
          </cell>
          <cell r="H50">
            <v>0</v>
          </cell>
        </row>
        <row r="51">
          <cell r="F51">
            <v>400</v>
          </cell>
          <cell r="G51">
            <v>0</v>
          </cell>
          <cell r="H51">
            <v>0</v>
          </cell>
        </row>
        <row r="52">
          <cell r="F52">
            <v>410</v>
          </cell>
          <cell r="G52">
            <v>0</v>
          </cell>
          <cell r="H52">
            <v>0</v>
          </cell>
        </row>
        <row r="53">
          <cell r="F53">
            <v>420</v>
          </cell>
          <cell r="G53">
            <v>0</v>
          </cell>
          <cell r="H53">
            <v>0</v>
          </cell>
        </row>
        <row r="54">
          <cell r="F54">
            <v>430</v>
          </cell>
          <cell r="G54">
            <v>0</v>
          </cell>
          <cell r="H54">
            <v>0</v>
          </cell>
        </row>
        <row r="55">
          <cell r="F55">
            <v>440</v>
          </cell>
          <cell r="G55">
            <v>0</v>
          </cell>
          <cell r="H55">
            <v>0</v>
          </cell>
        </row>
        <row r="56">
          <cell r="F56">
            <v>450</v>
          </cell>
          <cell r="G56">
            <v>0</v>
          </cell>
          <cell r="H56">
            <v>0</v>
          </cell>
        </row>
        <row r="57">
          <cell r="F57">
            <v>460</v>
          </cell>
          <cell r="G57">
            <v>0</v>
          </cell>
          <cell r="H57">
            <v>0</v>
          </cell>
        </row>
        <row r="58">
          <cell r="F58">
            <v>470</v>
          </cell>
          <cell r="G58">
            <v>0</v>
          </cell>
          <cell r="H58">
            <v>0</v>
          </cell>
        </row>
        <row r="59">
          <cell r="F59">
            <v>480</v>
          </cell>
          <cell r="G59">
            <v>0</v>
          </cell>
          <cell r="H59">
            <v>0</v>
          </cell>
        </row>
      </sheetData>
      <sheetData sheetId="1">
        <row r="10">
          <cell r="F10">
            <v>0</v>
          </cell>
          <cell r="G10">
            <v>0</v>
          </cell>
        </row>
        <row r="11">
          <cell r="F11">
            <v>10</v>
          </cell>
          <cell r="G11">
            <v>0</v>
          </cell>
        </row>
        <row r="12">
          <cell r="F12">
            <v>20</v>
          </cell>
          <cell r="G12">
            <v>0</v>
          </cell>
        </row>
        <row r="13">
          <cell r="F13">
            <v>30</v>
          </cell>
          <cell r="G13">
            <v>0</v>
          </cell>
        </row>
        <row r="14">
          <cell r="F14">
            <v>40</v>
          </cell>
          <cell r="G14">
            <v>0</v>
          </cell>
        </row>
        <row r="15">
          <cell r="F15">
            <v>50</v>
          </cell>
          <cell r="G15">
            <v>0</v>
          </cell>
        </row>
        <row r="16">
          <cell r="F16">
            <v>60</v>
          </cell>
          <cell r="G16">
            <v>0</v>
          </cell>
        </row>
        <row r="17">
          <cell r="F17">
            <v>70</v>
          </cell>
          <cell r="G17">
            <v>0</v>
          </cell>
        </row>
        <row r="18">
          <cell r="F18">
            <v>80</v>
          </cell>
          <cell r="G18">
            <v>0</v>
          </cell>
        </row>
        <row r="19">
          <cell r="F19">
            <v>90</v>
          </cell>
          <cell r="G19">
            <v>0</v>
          </cell>
        </row>
        <row r="20">
          <cell r="F20">
            <v>100</v>
          </cell>
          <cell r="G20">
            <v>2</v>
          </cell>
        </row>
        <row r="21">
          <cell r="F21">
            <v>110</v>
          </cell>
          <cell r="G21">
            <v>0</v>
          </cell>
        </row>
        <row r="22">
          <cell r="F22">
            <v>120</v>
          </cell>
          <cell r="G22">
            <v>12</v>
          </cell>
        </row>
        <row r="23">
          <cell r="F23">
            <v>130</v>
          </cell>
          <cell r="G23">
            <v>12</v>
          </cell>
        </row>
        <row r="24">
          <cell r="F24">
            <v>140</v>
          </cell>
          <cell r="G24">
            <v>10</v>
          </cell>
        </row>
        <row r="25">
          <cell r="F25">
            <v>150</v>
          </cell>
          <cell r="G25">
            <v>2</v>
          </cell>
        </row>
        <row r="26">
          <cell r="F26">
            <v>160</v>
          </cell>
          <cell r="G26">
            <v>2</v>
          </cell>
        </row>
        <row r="27">
          <cell r="F27">
            <v>170</v>
          </cell>
          <cell r="G27">
            <v>0</v>
          </cell>
        </row>
        <row r="28">
          <cell r="F28">
            <v>180</v>
          </cell>
          <cell r="G28">
            <v>2</v>
          </cell>
        </row>
        <row r="29">
          <cell r="F29">
            <v>190</v>
          </cell>
          <cell r="G29">
            <v>2</v>
          </cell>
        </row>
        <row r="30">
          <cell r="F30">
            <v>200</v>
          </cell>
          <cell r="G30">
            <v>0</v>
          </cell>
        </row>
        <row r="31">
          <cell r="F31">
            <v>210</v>
          </cell>
          <cell r="G31">
            <v>1</v>
          </cell>
        </row>
        <row r="32">
          <cell r="F32">
            <v>220</v>
          </cell>
          <cell r="G32">
            <v>0</v>
          </cell>
        </row>
        <row r="33">
          <cell r="F33">
            <v>230</v>
          </cell>
          <cell r="G33">
            <v>3</v>
          </cell>
        </row>
        <row r="34">
          <cell r="F34">
            <v>240</v>
          </cell>
          <cell r="G34">
            <v>0</v>
          </cell>
        </row>
        <row r="35">
          <cell r="F35">
            <v>250</v>
          </cell>
          <cell r="G35">
            <v>1</v>
          </cell>
        </row>
        <row r="36">
          <cell r="F36">
            <v>260</v>
          </cell>
          <cell r="G36">
            <v>0</v>
          </cell>
        </row>
        <row r="37">
          <cell r="F37">
            <v>270</v>
          </cell>
          <cell r="G37">
            <v>3</v>
          </cell>
        </row>
        <row r="38">
          <cell r="F38">
            <v>280</v>
          </cell>
          <cell r="G38">
            <v>0</v>
          </cell>
        </row>
        <row r="39">
          <cell r="F39">
            <v>290</v>
          </cell>
          <cell r="G39">
            <v>0</v>
          </cell>
        </row>
        <row r="40">
          <cell r="F40">
            <v>300</v>
          </cell>
          <cell r="G40">
            <v>0</v>
          </cell>
        </row>
        <row r="41">
          <cell r="F41">
            <v>310</v>
          </cell>
          <cell r="G41">
            <v>0</v>
          </cell>
        </row>
        <row r="42">
          <cell r="F42">
            <v>320</v>
          </cell>
          <cell r="G42">
            <v>0</v>
          </cell>
        </row>
        <row r="43">
          <cell r="F43">
            <v>330</v>
          </cell>
          <cell r="G43">
            <v>0</v>
          </cell>
        </row>
        <row r="44">
          <cell r="F44">
            <v>340</v>
          </cell>
          <cell r="G44">
            <v>0</v>
          </cell>
        </row>
        <row r="45">
          <cell r="F45">
            <v>350</v>
          </cell>
          <cell r="G45">
            <v>0</v>
          </cell>
        </row>
        <row r="46">
          <cell r="F46">
            <v>360</v>
          </cell>
          <cell r="G46">
            <v>0</v>
          </cell>
        </row>
        <row r="47">
          <cell r="F47">
            <v>370</v>
          </cell>
          <cell r="G47">
            <v>0</v>
          </cell>
        </row>
        <row r="48">
          <cell r="F48">
            <v>380</v>
          </cell>
          <cell r="G48">
            <v>0</v>
          </cell>
        </row>
        <row r="49">
          <cell r="F49">
            <v>390</v>
          </cell>
          <cell r="G49">
            <v>0</v>
          </cell>
        </row>
        <row r="50">
          <cell r="F50">
            <v>400</v>
          </cell>
          <cell r="G50">
            <v>0</v>
          </cell>
        </row>
        <row r="51">
          <cell r="F51">
            <v>410</v>
          </cell>
          <cell r="G51">
            <v>0</v>
          </cell>
        </row>
        <row r="52">
          <cell r="F52">
            <v>420</v>
          </cell>
          <cell r="G52">
            <v>0</v>
          </cell>
        </row>
        <row r="53">
          <cell r="F53">
            <v>430</v>
          </cell>
          <cell r="G53">
            <v>0</v>
          </cell>
        </row>
        <row r="54">
          <cell r="F54">
            <v>440</v>
          </cell>
          <cell r="G54">
            <v>0</v>
          </cell>
        </row>
        <row r="55">
          <cell r="F55">
            <v>450</v>
          </cell>
          <cell r="G55">
            <v>0</v>
          </cell>
        </row>
        <row r="56">
          <cell r="F56">
            <v>460</v>
          </cell>
          <cell r="G56">
            <v>0</v>
          </cell>
        </row>
        <row r="57">
          <cell r="F57">
            <v>470</v>
          </cell>
          <cell r="G57">
            <v>0</v>
          </cell>
        </row>
        <row r="58">
          <cell r="F58">
            <v>480</v>
          </cell>
          <cell r="G58">
            <v>0</v>
          </cell>
        </row>
        <row r="59">
          <cell r="F59">
            <v>490</v>
          </cell>
          <cell r="G59">
            <v>0</v>
          </cell>
        </row>
        <row r="60">
          <cell r="F60">
            <v>500</v>
          </cell>
          <cell r="G60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merin"/>
      <sheetName val="iLuci "/>
      <sheetName val="Sheet1"/>
    </sheetNames>
    <sheetDataSet>
      <sheetData sheetId="0">
        <row r="12">
          <cell r="G12">
            <v>80</v>
          </cell>
          <cell r="H12">
            <v>0</v>
          </cell>
        </row>
        <row r="13">
          <cell r="G13">
            <v>90</v>
          </cell>
          <cell r="H13">
            <v>4</v>
          </cell>
        </row>
        <row r="14">
          <cell r="G14">
            <v>100</v>
          </cell>
          <cell r="H14">
            <v>3</v>
          </cell>
        </row>
        <row r="15">
          <cell r="G15">
            <v>110</v>
          </cell>
          <cell r="H15">
            <v>27</v>
          </cell>
        </row>
        <row r="16">
          <cell r="G16">
            <v>120</v>
          </cell>
          <cell r="H16">
            <v>17</v>
          </cell>
        </row>
        <row r="17">
          <cell r="G17">
            <v>130</v>
          </cell>
          <cell r="H17">
            <v>18</v>
          </cell>
        </row>
        <row r="18">
          <cell r="G18">
            <v>140</v>
          </cell>
          <cell r="H18">
            <v>12</v>
          </cell>
        </row>
        <row r="19">
          <cell r="G19">
            <v>150</v>
          </cell>
          <cell r="H19">
            <v>10</v>
          </cell>
        </row>
        <row r="20">
          <cell r="G20">
            <v>160</v>
          </cell>
          <cell r="H20">
            <v>5</v>
          </cell>
        </row>
        <row r="21">
          <cell r="G21">
            <v>170</v>
          </cell>
          <cell r="H21">
            <v>4</v>
          </cell>
        </row>
        <row r="22">
          <cell r="G22">
            <v>180</v>
          </cell>
          <cell r="H22">
            <v>4</v>
          </cell>
        </row>
        <row r="23">
          <cell r="G23">
            <v>190</v>
          </cell>
          <cell r="H23">
            <v>3</v>
          </cell>
        </row>
        <row r="24">
          <cell r="G24">
            <v>200</v>
          </cell>
          <cell r="H24">
            <v>1</v>
          </cell>
        </row>
        <row r="25">
          <cell r="G25">
            <v>210</v>
          </cell>
          <cell r="H25">
            <v>8</v>
          </cell>
        </row>
        <row r="26">
          <cell r="G26">
            <v>220</v>
          </cell>
          <cell r="H26">
            <v>0</v>
          </cell>
        </row>
        <row r="27">
          <cell r="G27">
            <v>230</v>
          </cell>
          <cell r="H27">
            <v>0</v>
          </cell>
        </row>
        <row r="28">
          <cell r="G28">
            <v>240</v>
          </cell>
          <cell r="H28">
            <v>5</v>
          </cell>
        </row>
        <row r="29">
          <cell r="G29">
            <v>250</v>
          </cell>
          <cell r="H29">
            <v>1</v>
          </cell>
        </row>
        <row r="30">
          <cell r="G30">
            <v>260</v>
          </cell>
          <cell r="H30">
            <v>0</v>
          </cell>
        </row>
        <row r="31">
          <cell r="G31">
            <v>270</v>
          </cell>
          <cell r="H31">
            <v>0</v>
          </cell>
        </row>
        <row r="32">
          <cell r="G32">
            <v>280</v>
          </cell>
          <cell r="H32">
            <v>2</v>
          </cell>
        </row>
        <row r="33">
          <cell r="G33">
            <v>290</v>
          </cell>
          <cell r="H33">
            <v>1</v>
          </cell>
        </row>
        <row r="34">
          <cell r="G34">
            <v>300</v>
          </cell>
          <cell r="H34">
            <v>0</v>
          </cell>
        </row>
        <row r="35">
          <cell r="G35">
            <v>310</v>
          </cell>
          <cell r="H35">
            <v>2</v>
          </cell>
        </row>
        <row r="36">
          <cell r="G36">
            <v>320</v>
          </cell>
          <cell r="H36">
            <v>0</v>
          </cell>
        </row>
        <row r="37">
          <cell r="G37">
            <v>330</v>
          </cell>
          <cell r="H37">
            <v>1</v>
          </cell>
        </row>
        <row r="38">
          <cell r="G38">
            <v>340</v>
          </cell>
          <cell r="H38">
            <v>0</v>
          </cell>
        </row>
        <row r="39">
          <cell r="G39">
            <v>350</v>
          </cell>
          <cell r="H39">
            <v>0</v>
          </cell>
        </row>
        <row r="40">
          <cell r="G40">
            <v>360</v>
          </cell>
          <cell r="H40">
            <v>0</v>
          </cell>
        </row>
        <row r="41">
          <cell r="G41">
            <v>370</v>
          </cell>
          <cell r="H41">
            <v>2</v>
          </cell>
        </row>
        <row r="42">
          <cell r="G42">
            <v>380</v>
          </cell>
          <cell r="H42">
            <v>1</v>
          </cell>
        </row>
        <row r="43">
          <cell r="G43">
            <v>390</v>
          </cell>
          <cell r="H43">
            <v>0</v>
          </cell>
        </row>
        <row r="44">
          <cell r="G44">
            <v>400</v>
          </cell>
          <cell r="H44">
            <v>0</v>
          </cell>
        </row>
      </sheetData>
      <sheetData sheetId="1">
        <row r="10">
          <cell r="F10">
            <v>0</v>
          </cell>
          <cell r="G10">
            <v>0</v>
          </cell>
        </row>
        <row r="11">
          <cell r="F11">
            <v>10</v>
          </cell>
          <cell r="G11">
            <v>0</v>
          </cell>
        </row>
        <row r="12">
          <cell r="F12">
            <v>20</v>
          </cell>
          <cell r="G12">
            <v>0</v>
          </cell>
        </row>
        <row r="13">
          <cell r="F13">
            <v>30</v>
          </cell>
          <cell r="G13">
            <v>0</v>
          </cell>
        </row>
        <row r="14">
          <cell r="F14">
            <v>40</v>
          </cell>
          <cell r="G14">
            <v>0</v>
          </cell>
        </row>
        <row r="15">
          <cell r="F15">
            <v>50</v>
          </cell>
          <cell r="G15">
            <v>0</v>
          </cell>
        </row>
        <row r="16">
          <cell r="F16">
            <v>60</v>
          </cell>
          <cell r="G16">
            <v>0</v>
          </cell>
        </row>
        <row r="17">
          <cell r="F17">
            <v>70</v>
          </cell>
          <cell r="G17">
            <v>0</v>
          </cell>
        </row>
        <row r="18">
          <cell r="F18">
            <v>80</v>
          </cell>
          <cell r="G18">
            <v>0</v>
          </cell>
        </row>
        <row r="19">
          <cell r="F19">
            <v>90</v>
          </cell>
          <cell r="G19">
            <v>3</v>
          </cell>
        </row>
        <row r="20">
          <cell r="F20">
            <v>100</v>
          </cell>
          <cell r="G20">
            <v>7</v>
          </cell>
        </row>
        <row r="21">
          <cell r="F21">
            <v>110</v>
          </cell>
          <cell r="G21">
            <v>10</v>
          </cell>
        </row>
        <row r="22">
          <cell r="F22">
            <v>120</v>
          </cell>
          <cell r="G22">
            <v>18</v>
          </cell>
        </row>
        <row r="23">
          <cell r="F23">
            <v>130</v>
          </cell>
          <cell r="G23">
            <v>17</v>
          </cell>
        </row>
        <row r="24">
          <cell r="F24">
            <v>140</v>
          </cell>
          <cell r="G24">
            <v>19</v>
          </cell>
        </row>
        <row r="25">
          <cell r="F25">
            <v>150</v>
          </cell>
          <cell r="G25">
            <v>1</v>
          </cell>
        </row>
        <row r="26">
          <cell r="F26">
            <v>160</v>
          </cell>
          <cell r="G26">
            <v>8</v>
          </cell>
        </row>
        <row r="27">
          <cell r="F27">
            <v>170</v>
          </cell>
          <cell r="G27">
            <v>9</v>
          </cell>
        </row>
        <row r="28">
          <cell r="F28">
            <v>180</v>
          </cell>
          <cell r="G28">
            <v>2</v>
          </cell>
        </row>
        <row r="29">
          <cell r="F29">
            <v>190</v>
          </cell>
          <cell r="G29">
            <v>9</v>
          </cell>
        </row>
        <row r="30">
          <cell r="F30">
            <v>200</v>
          </cell>
          <cell r="G30">
            <v>0</v>
          </cell>
        </row>
        <row r="31">
          <cell r="F31">
            <v>210</v>
          </cell>
          <cell r="G31">
            <v>1</v>
          </cell>
        </row>
        <row r="32">
          <cell r="F32">
            <v>220</v>
          </cell>
          <cell r="G32">
            <v>1</v>
          </cell>
        </row>
        <row r="33">
          <cell r="F33">
            <v>230</v>
          </cell>
          <cell r="G33">
            <v>1</v>
          </cell>
        </row>
        <row r="34">
          <cell r="F34">
            <v>240</v>
          </cell>
          <cell r="G34">
            <v>3</v>
          </cell>
        </row>
        <row r="35">
          <cell r="F35">
            <v>250</v>
          </cell>
          <cell r="G35">
            <v>1</v>
          </cell>
        </row>
        <row r="36">
          <cell r="F36">
            <v>260</v>
          </cell>
          <cell r="G36">
            <v>5</v>
          </cell>
        </row>
        <row r="37">
          <cell r="F37">
            <v>270</v>
          </cell>
          <cell r="G37">
            <v>0</v>
          </cell>
        </row>
        <row r="38">
          <cell r="F38">
            <v>280</v>
          </cell>
          <cell r="G38">
            <v>1</v>
          </cell>
        </row>
        <row r="39">
          <cell r="F39">
            <v>290</v>
          </cell>
          <cell r="G39">
            <v>0</v>
          </cell>
        </row>
        <row r="40">
          <cell r="F40">
            <v>300</v>
          </cell>
          <cell r="G40">
            <v>0</v>
          </cell>
        </row>
        <row r="41">
          <cell r="F41">
            <v>310</v>
          </cell>
          <cell r="G41">
            <v>2</v>
          </cell>
        </row>
        <row r="42">
          <cell r="F42">
            <v>320</v>
          </cell>
          <cell r="G42">
            <v>0</v>
          </cell>
        </row>
        <row r="43">
          <cell r="F43">
            <v>330</v>
          </cell>
          <cell r="G43">
            <v>0</v>
          </cell>
        </row>
        <row r="44">
          <cell r="F44">
            <v>340</v>
          </cell>
          <cell r="G44">
            <v>0</v>
          </cell>
        </row>
        <row r="45">
          <cell r="F45">
            <v>350</v>
          </cell>
          <cell r="G45">
            <v>3</v>
          </cell>
        </row>
        <row r="46">
          <cell r="F46">
            <v>360</v>
          </cell>
          <cell r="G46">
            <v>2</v>
          </cell>
        </row>
        <row r="47">
          <cell r="F47">
            <v>370</v>
          </cell>
          <cell r="G47">
            <v>0</v>
          </cell>
        </row>
        <row r="48">
          <cell r="F48">
            <v>380</v>
          </cell>
          <cell r="G48">
            <v>1</v>
          </cell>
        </row>
        <row r="49">
          <cell r="F49">
            <v>390</v>
          </cell>
          <cell r="G49">
            <v>0</v>
          </cell>
        </row>
        <row r="50">
          <cell r="F50">
            <v>400</v>
          </cell>
          <cell r="G50">
            <v>0</v>
          </cell>
        </row>
        <row r="51">
          <cell r="F51">
            <v>410</v>
          </cell>
          <cell r="G51">
            <v>2</v>
          </cell>
        </row>
        <row r="52">
          <cell r="F52">
            <v>420</v>
          </cell>
          <cell r="G52">
            <v>0</v>
          </cell>
        </row>
        <row r="53">
          <cell r="F53">
            <v>430</v>
          </cell>
          <cell r="G53">
            <v>3</v>
          </cell>
        </row>
        <row r="54">
          <cell r="F54">
            <v>440</v>
          </cell>
          <cell r="G54">
            <v>0</v>
          </cell>
        </row>
        <row r="55">
          <cell r="F55">
            <v>450</v>
          </cell>
          <cell r="G55">
            <v>0</v>
          </cell>
        </row>
        <row r="56">
          <cell r="F56">
            <v>460</v>
          </cell>
          <cell r="G56">
            <v>0</v>
          </cell>
        </row>
        <row r="57">
          <cell r="F57">
            <v>470</v>
          </cell>
          <cell r="G57">
            <v>0</v>
          </cell>
        </row>
        <row r="58">
          <cell r="F58">
            <v>480</v>
          </cell>
          <cell r="G58">
            <v>0</v>
          </cell>
        </row>
        <row r="59">
          <cell r="F59">
            <v>490</v>
          </cell>
          <cell r="G59">
            <v>0</v>
          </cell>
        </row>
        <row r="60">
          <cell r="F60">
            <v>500</v>
          </cell>
          <cell r="G60">
            <v>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32"/>
  <sheetViews>
    <sheetView topLeftCell="A103" workbookViewId="0">
      <selection activeCell="G3" sqref="G3"/>
    </sheetView>
  </sheetViews>
  <sheetFormatPr baseColWidth="10" defaultColWidth="12.7109375" defaultRowHeight="18" x14ac:dyDescent="0.25"/>
  <cols>
    <col min="15" max="15" width="12.7109375" style="41"/>
  </cols>
  <sheetData>
    <row r="1" spans="2:17" x14ac:dyDescent="0.25">
      <c r="H1" s="117"/>
      <c r="I1" s="117"/>
      <c r="P1" t="s">
        <v>37</v>
      </c>
      <c r="Q1" t="s">
        <v>38</v>
      </c>
    </row>
    <row r="2" spans="2:17" x14ac:dyDescent="0.25">
      <c r="B2" s="13" t="s">
        <v>47</v>
      </c>
      <c r="C2" s="13" t="s">
        <v>33</v>
      </c>
      <c r="D2" s="13" t="s">
        <v>34</v>
      </c>
      <c r="E2" s="13" t="s">
        <v>36</v>
      </c>
      <c r="G2" s="13" t="s">
        <v>47</v>
      </c>
      <c r="H2" s="118" t="s">
        <v>35</v>
      </c>
      <c r="I2" s="118"/>
      <c r="J2" s="8"/>
      <c r="K2" s="8"/>
      <c r="L2" s="8"/>
      <c r="M2" s="8"/>
      <c r="N2" s="8"/>
      <c r="O2" s="8"/>
      <c r="P2" s="82">
        <v>8620</v>
      </c>
      <c r="Q2" s="82">
        <v>7310</v>
      </c>
    </row>
    <row r="3" spans="2:17" x14ac:dyDescent="0.25">
      <c r="B3" s="13"/>
      <c r="C3" s="13"/>
      <c r="D3" s="13"/>
      <c r="E3" s="13"/>
      <c r="G3" s="13"/>
      <c r="H3" s="118"/>
      <c r="I3" s="118"/>
      <c r="J3" s="274" t="s">
        <v>39</v>
      </c>
      <c r="K3" s="274"/>
      <c r="L3" s="8"/>
      <c r="M3" s="274" t="s">
        <v>40</v>
      </c>
      <c r="N3" s="274"/>
      <c r="O3" s="8"/>
      <c r="P3" s="36">
        <v>4520</v>
      </c>
      <c r="Q3" s="36">
        <v>5810</v>
      </c>
    </row>
    <row r="4" spans="2:17" x14ac:dyDescent="0.25">
      <c r="B4" s="13">
        <v>0</v>
      </c>
      <c r="C4" s="13"/>
      <c r="D4" s="13"/>
      <c r="E4" s="13"/>
      <c r="G4" s="13">
        <v>0</v>
      </c>
      <c r="H4" s="118"/>
      <c r="I4" s="118"/>
      <c r="J4" s="119">
        <v>18</v>
      </c>
      <c r="K4" s="119">
        <v>21</v>
      </c>
      <c r="L4" s="8"/>
      <c r="M4" s="119">
        <v>18</v>
      </c>
      <c r="N4" s="119">
        <v>18</v>
      </c>
      <c r="O4" s="8"/>
      <c r="P4" s="36">
        <v>6780</v>
      </c>
      <c r="Q4" s="36">
        <v>8080</v>
      </c>
    </row>
    <row r="5" spans="2:17" x14ac:dyDescent="0.25">
      <c r="B5" s="13">
        <v>10</v>
      </c>
      <c r="C5" s="13"/>
      <c r="D5" s="13"/>
      <c r="E5" s="13"/>
      <c r="G5" s="13">
        <v>10</v>
      </c>
      <c r="H5" s="118"/>
      <c r="I5" s="118"/>
      <c r="J5" s="119">
        <v>17</v>
      </c>
      <c r="K5" s="119" t="s">
        <v>29</v>
      </c>
      <c r="L5" s="8"/>
      <c r="M5" s="119">
        <v>13</v>
      </c>
      <c r="N5" s="119">
        <v>13</v>
      </c>
      <c r="O5" s="8"/>
      <c r="P5" s="36">
        <v>5220</v>
      </c>
      <c r="Q5" s="36">
        <v>11150</v>
      </c>
    </row>
    <row r="6" spans="2:17" x14ac:dyDescent="0.25">
      <c r="B6" s="13">
        <v>20</v>
      </c>
      <c r="C6" s="13"/>
      <c r="D6" s="13"/>
      <c r="E6" s="13"/>
      <c r="G6" s="13">
        <v>20</v>
      </c>
      <c r="H6" s="118"/>
      <c r="I6" s="118"/>
      <c r="J6" s="119">
        <v>11</v>
      </c>
      <c r="K6" s="119">
        <v>11</v>
      </c>
      <c r="L6" s="82"/>
      <c r="M6" s="119">
        <v>11</v>
      </c>
      <c r="N6" s="119">
        <v>13</v>
      </c>
      <c r="O6" s="8"/>
      <c r="P6" s="36">
        <v>18230</v>
      </c>
      <c r="Q6" s="36">
        <v>12180</v>
      </c>
    </row>
    <row r="7" spans="2:17" x14ac:dyDescent="0.25">
      <c r="B7" s="13">
        <v>30</v>
      </c>
      <c r="C7" s="13"/>
      <c r="D7" s="13"/>
      <c r="E7" s="13"/>
      <c r="G7" s="13">
        <v>30</v>
      </c>
      <c r="H7" s="118"/>
      <c r="I7" s="118"/>
      <c r="J7" s="119">
        <v>21</v>
      </c>
      <c r="K7" s="119">
        <v>25</v>
      </c>
      <c r="L7" s="8"/>
      <c r="M7" s="119">
        <v>14</v>
      </c>
      <c r="N7" s="119">
        <v>14</v>
      </c>
      <c r="O7" s="8"/>
      <c r="Q7" s="36">
        <v>11940</v>
      </c>
    </row>
    <row r="8" spans="2:17" x14ac:dyDescent="0.25">
      <c r="B8" s="13">
        <v>40</v>
      </c>
      <c r="C8" s="13"/>
      <c r="D8" s="13"/>
      <c r="E8" s="13"/>
      <c r="G8" s="13">
        <v>40</v>
      </c>
      <c r="H8" s="118"/>
      <c r="I8" s="118"/>
      <c r="J8" s="119">
        <v>28</v>
      </c>
      <c r="K8" s="120" t="s">
        <v>1</v>
      </c>
      <c r="L8" s="8"/>
      <c r="M8" s="119">
        <v>17</v>
      </c>
      <c r="N8" s="120" t="s">
        <v>0</v>
      </c>
      <c r="O8" s="82"/>
    </row>
    <row r="9" spans="2:17" x14ac:dyDescent="0.25">
      <c r="B9" s="13">
        <v>50</v>
      </c>
      <c r="C9" s="13"/>
      <c r="D9" s="13"/>
      <c r="E9" s="13"/>
      <c r="G9" s="13">
        <v>50</v>
      </c>
      <c r="H9" s="118"/>
      <c r="I9" s="118"/>
      <c r="J9" s="119">
        <v>13</v>
      </c>
      <c r="K9" s="119">
        <v>19</v>
      </c>
      <c r="L9" s="8"/>
      <c r="M9" s="119">
        <v>13</v>
      </c>
      <c r="N9" s="119">
        <v>13</v>
      </c>
      <c r="O9" s="8"/>
    </row>
    <row r="10" spans="2:17" x14ac:dyDescent="0.25">
      <c r="B10" s="13">
        <v>60</v>
      </c>
      <c r="C10" s="13"/>
      <c r="D10" s="13"/>
      <c r="E10" s="13"/>
      <c r="G10" s="13">
        <v>60</v>
      </c>
      <c r="H10" s="118"/>
      <c r="I10" s="118"/>
      <c r="J10" s="119">
        <v>27</v>
      </c>
      <c r="K10" s="119">
        <v>31</v>
      </c>
      <c r="L10" s="8"/>
      <c r="M10" s="119">
        <v>19</v>
      </c>
      <c r="N10" s="120" t="s">
        <v>1</v>
      </c>
      <c r="O10" s="82"/>
    </row>
    <row r="11" spans="2:17" x14ac:dyDescent="0.25">
      <c r="B11" s="13">
        <v>70</v>
      </c>
      <c r="C11" s="13"/>
      <c r="D11" s="13"/>
      <c r="E11" s="13"/>
      <c r="G11" s="13">
        <v>70</v>
      </c>
      <c r="H11" s="118"/>
      <c r="I11" s="118"/>
      <c r="J11" s="119">
        <v>26</v>
      </c>
      <c r="K11" s="119">
        <v>42</v>
      </c>
      <c r="L11" s="82"/>
      <c r="M11" s="119">
        <v>17</v>
      </c>
      <c r="N11" s="119">
        <v>23</v>
      </c>
      <c r="O11" s="8"/>
      <c r="P11">
        <f>SUM(P2:Q7)</f>
        <v>99840</v>
      </c>
    </row>
    <row r="12" spans="2:17" x14ac:dyDescent="0.25">
      <c r="B12" s="5">
        <v>80</v>
      </c>
      <c r="C12" s="13"/>
      <c r="D12" s="13">
        <v>2</v>
      </c>
      <c r="E12" s="13">
        <v>2</v>
      </c>
      <c r="G12" s="5">
        <v>80</v>
      </c>
      <c r="H12" s="118">
        <v>2</v>
      </c>
      <c r="I12" s="118"/>
      <c r="J12" s="119">
        <v>15</v>
      </c>
      <c r="K12" s="119">
        <v>20</v>
      </c>
      <c r="L12" s="8"/>
      <c r="M12" s="119">
        <v>11</v>
      </c>
      <c r="N12" s="119">
        <v>11</v>
      </c>
      <c r="O12" s="8"/>
      <c r="P12">
        <v>168.1</v>
      </c>
    </row>
    <row r="13" spans="2:17" x14ac:dyDescent="0.25">
      <c r="B13" s="5">
        <v>90</v>
      </c>
      <c r="C13" s="13">
        <v>4</v>
      </c>
      <c r="D13" s="13">
        <v>6</v>
      </c>
      <c r="E13" s="13">
        <v>10</v>
      </c>
      <c r="G13" s="5">
        <v>90</v>
      </c>
      <c r="H13" s="118">
        <v>10</v>
      </c>
      <c r="I13" s="118"/>
      <c r="J13" s="119">
        <v>20</v>
      </c>
      <c r="K13" s="120" t="s">
        <v>1</v>
      </c>
      <c r="L13" s="8"/>
      <c r="M13" s="119">
        <v>15</v>
      </c>
      <c r="N13" s="120">
        <v>16</v>
      </c>
      <c r="O13" s="82"/>
      <c r="P13">
        <f>MEDIAN(J4:N196)</f>
        <v>15</v>
      </c>
    </row>
    <row r="14" spans="2:17" x14ac:dyDescent="0.25">
      <c r="B14" s="5">
        <v>100</v>
      </c>
      <c r="C14" s="13">
        <v>6</v>
      </c>
      <c r="D14" s="13">
        <v>11</v>
      </c>
      <c r="E14" s="13">
        <v>17</v>
      </c>
      <c r="G14" s="5">
        <v>100</v>
      </c>
      <c r="H14" s="118">
        <v>17</v>
      </c>
      <c r="I14" s="118"/>
      <c r="J14" s="119">
        <v>19</v>
      </c>
      <c r="K14" s="119">
        <v>19</v>
      </c>
      <c r="L14" s="8"/>
      <c r="M14" s="119">
        <v>15</v>
      </c>
      <c r="N14" s="119">
        <v>17</v>
      </c>
      <c r="O14" s="8"/>
    </row>
    <row r="15" spans="2:17" x14ac:dyDescent="0.25">
      <c r="B15" s="5">
        <v>110</v>
      </c>
      <c r="C15" s="13">
        <v>23</v>
      </c>
      <c r="D15" s="13">
        <v>30</v>
      </c>
      <c r="E15" s="13">
        <v>53</v>
      </c>
      <c r="G15" s="5">
        <v>110</v>
      </c>
      <c r="H15" s="118">
        <v>53</v>
      </c>
      <c r="I15" s="118"/>
      <c r="J15" s="119">
        <v>15</v>
      </c>
      <c r="K15" s="119">
        <v>15</v>
      </c>
      <c r="L15" s="8"/>
      <c r="M15" s="119">
        <v>11</v>
      </c>
      <c r="N15" s="119">
        <v>11</v>
      </c>
      <c r="O15" s="8"/>
    </row>
    <row r="16" spans="2:17" x14ac:dyDescent="0.25">
      <c r="B16" s="5">
        <v>120</v>
      </c>
      <c r="C16" s="13">
        <v>28</v>
      </c>
      <c r="D16" s="13">
        <v>44</v>
      </c>
      <c r="E16" s="13">
        <v>72</v>
      </c>
      <c r="G16" s="5">
        <v>120</v>
      </c>
      <c r="H16" s="118">
        <v>72</v>
      </c>
      <c r="I16" s="118"/>
      <c r="J16" s="119">
        <v>17</v>
      </c>
      <c r="K16" s="119">
        <v>17</v>
      </c>
      <c r="L16" s="82"/>
      <c r="M16" s="119">
        <v>12</v>
      </c>
      <c r="N16" s="119">
        <v>12</v>
      </c>
      <c r="O16" s="8"/>
    </row>
    <row r="17" spans="2:15" x14ac:dyDescent="0.25">
      <c r="B17" s="5">
        <v>130</v>
      </c>
      <c r="C17" s="13">
        <v>23</v>
      </c>
      <c r="D17" s="13">
        <v>37</v>
      </c>
      <c r="E17" s="13">
        <v>60</v>
      </c>
      <c r="G17" s="5">
        <v>130</v>
      </c>
      <c r="H17" s="118">
        <v>60</v>
      </c>
      <c r="I17" s="118"/>
      <c r="J17" s="119">
        <v>12</v>
      </c>
      <c r="K17" s="119">
        <v>12</v>
      </c>
      <c r="L17" s="8"/>
      <c r="M17" s="119">
        <v>13</v>
      </c>
      <c r="N17" s="119">
        <v>13</v>
      </c>
      <c r="O17" s="8"/>
    </row>
    <row r="18" spans="2:15" x14ac:dyDescent="0.25">
      <c r="B18" s="5">
        <v>140</v>
      </c>
      <c r="C18" s="13">
        <v>19</v>
      </c>
      <c r="D18" s="13">
        <v>35</v>
      </c>
      <c r="E18" s="13">
        <v>54</v>
      </c>
      <c r="G18" s="5">
        <v>140</v>
      </c>
      <c r="H18" s="118">
        <v>54</v>
      </c>
      <c r="I18" s="118"/>
      <c r="J18" s="119">
        <v>26</v>
      </c>
      <c r="K18" s="120" t="s">
        <v>1</v>
      </c>
      <c r="L18" s="8"/>
      <c r="M18" s="119">
        <v>18</v>
      </c>
      <c r="N18" s="120">
        <v>25</v>
      </c>
      <c r="O18" s="82"/>
    </row>
    <row r="19" spans="2:15" x14ac:dyDescent="0.25">
      <c r="B19" s="5">
        <v>150</v>
      </c>
      <c r="C19" s="13">
        <v>24</v>
      </c>
      <c r="D19" s="13">
        <v>32</v>
      </c>
      <c r="E19" s="13">
        <v>56</v>
      </c>
      <c r="G19" s="5">
        <v>150</v>
      </c>
      <c r="H19" s="118">
        <v>56</v>
      </c>
      <c r="I19" s="118"/>
      <c r="J19" s="119">
        <v>15</v>
      </c>
      <c r="K19" s="119">
        <v>15</v>
      </c>
      <c r="L19" s="82"/>
      <c r="M19" s="119">
        <v>13</v>
      </c>
      <c r="N19" s="119">
        <v>14</v>
      </c>
      <c r="O19" s="8"/>
    </row>
    <row r="20" spans="2:15" x14ac:dyDescent="0.25">
      <c r="B20" s="5">
        <v>160</v>
      </c>
      <c r="C20" s="13">
        <v>18</v>
      </c>
      <c r="D20" s="13">
        <v>25</v>
      </c>
      <c r="E20" s="13">
        <v>43</v>
      </c>
      <c r="G20" s="5">
        <v>160</v>
      </c>
      <c r="H20" s="118">
        <v>43</v>
      </c>
      <c r="I20" s="118"/>
      <c r="J20" s="119">
        <v>14</v>
      </c>
      <c r="K20" s="119">
        <v>14</v>
      </c>
      <c r="L20" s="8"/>
      <c r="M20" s="119">
        <v>11</v>
      </c>
      <c r="N20" s="119">
        <v>15</v>
      </c>
      <c r="O20" s="8"/>
    </row>
    <row r="21" spans="2:15" x14ac:dyDescent="0.25">
      <c r="B21" s="5">
        <v>170</v>
      </c>
      <c r="C21" s="13">
        <v>21</v>
      </c>
      <c r="D21" s="13">
        <v>25</v>
      </c>
      <c r="E21" s="13">
        <v>46</v>
      </c>
      <c r="G21" s="5">
        <v>170</v>
      </c>
      <c r="H21" s="118">
        <v>46</v>
      </c>
      <c r="I21" s="118"/>
      <c r="J21" s="119">
        <v>50</v>
      </c>
      <c r="K21" s="120" t="s">
        <v>1</v>
      </c>
      <c r="L21" s="8"/>
      <c r="M21" s="119">
        <v>16</v>
      </c>
      <c r="N21" s="120">
        <v>16</v>
      </c>
      <c r="O21" s="82"/>
    </row>
    <row r="22" spans="2:15" x14ac:dyDescent="0.25">
      <c r="B22" s="5">
        <v>180</v>
      </c>
      <c r="C22" s="13">
        <v>8</v>
      </c>
      <c r="D22" s="13">
        <v>15</v>
      </c>
      <c r="E22" s="13">
        <v>23</v>
      </c>
      <c r="G22" s="5">
        <v>180</v>
      </c>
      <c r="H22" s="118">
        <v>23</v>
      </c>
      <c r="I22" s="118"/>
      <c r="J22" s="119">
        <v>14</v>
      </c>
      <c r="K22" s="119">
        <v>17</v>
      </c>
      <c r="L22" s="8"/>
      <c r="M22" s="119">
        <v>14</v>
      </c>
      <c r="N22" s="119">
        <v>17</v>
      </c>
      <c r="O22" s="8"/>
    </row>
    <row r="23" spans="2:15" x14ac:dyDescent="0.25">
      <c r="B23" s="5">
        <v>190</v>
      </c>
      <c r="C23" s="13">
        <v>7</v>
      </c>
      <c r="D23" s="13">
        <v>13</v>
      </c>
      <c r="E23" s="13">
        <v>20</v>
      </c>
      <c r="G23" s="5">
        <v>190</v>
      </c>
      <c r="H23" s="118">
        <v>20</v>
      </c>
      <c r="I23" s="118"/>
      <c r="J23" s="119">
        <v>15</v>
      </c>
      <c r="K23" s="119">
        <v>15</v>
      </c>
      <c r="L23" s="8"/>
      <c r="M23" s="119">
        <v>25</v>
      </c>
      <c r="N23" s="131" t="s">
        <v>1</v>
      </c>
      <c r="O23" s="82"/>
    </row>
    <row r="24" spans="2:15" x14ac:dyDescent="0.25">
      <c r="B24" s="5">
        <v>200</v>
      </c>
      <c r="C24" s="13">
        <v>6</v>
      </c>
      <c r="D24" s="13">
        <v>7</v>
      </c>
      <c r="E24" s="13">
        <v>13</v>
      </c>
      <c r="G24" s="5">
        <v>200</v>
      </c>
      <c r="H24" s="118">
        <v>13</v>
      </c>
      <c r="I24" s="118"/>
      <c r="J24" s="119">
        <v>23</v>
      </c>
      <c r="K24" s="119">
        <v>23</v>
      </c>
      <c r="L24" s="8"/>
      <c r="M24" s="119">
        <v>21</v>
      </c>
      <c r="N24" s="119">
        <v>21</v>
      </c>
      <c r="O24" s="8"/>
    </row>
    <row r="25" spans="2:15" x14ac:dyDescent="0.25">
      <c r="B25" s="5">
        <v>210</v>
      </c>
      <c r="C25" s="13">
        <v>7</v>
      </c>
      <c r="D25" s="13">
        <v>12</v>
      </c>
      <c r="E25" s="13">
        <v>19</v>
      </c>
      <c r="G25" s="5">
        <v>210</v>
      </c>
      <c r="H25" s="118">
        <v>19</v>
      </c>
      <c r="I25" s="118"/>
      <c r="J25" s="119">
        <v>16</v>
      </c>
      <c r="K25" s="119">
        <v>16</v>
      </c>
      <c r="L25" s="8"/>
      <c r="M25" s="119">
        <v>22</v>
      </c>
      <c r="N25" s="131" t="s">
        <v>1</v>
      </c>
      <c r="O25" s="82"/>
    </row>
    <row r="26" spans="2:15" x14ac:dyDescent="0.25">
      <c r="B26" s="5">
        <v>220</v>
      </c>
      <c r="C26" s="13">
        <v>4</v>
      </c>
      <c r="D26" s="13">
        <v>13</v>
      </c>
      <c r="E26" s="13">
        <v>17</v>
      </c>
      <c r="G26" s="5">
        <v>220</v>
      </c>
      <c r="H26" s="118">
        <v>17</v>
      </c>
      <c r="I26" s="118"/>
      <c r="J26" s="119">
        <v>16</v>
      </c>
      <c r="K26" s="119">
        <v>18</v>
      </c>
      <c r="L26" s="8"/>
      <c r="M26" s="119">
        <v>21</v>
      </c>
      <c r="N26" s="131" t="s">
        <v>1</v>
      </c>
      <c r="O26" s="82"/>
    </row>
    <row r="27" spans="2:15" x14ac:dyDescent="0.25">
      <c r="B27" s="5">
        <v>230</v>
      </c>
      <c r="C27" s="13">
        <v>8</v>
      </c>
      <c r="D27" s="13">
        <v>7</v>
      </c>
      <c r="E27" s="13">
        <v>15</v>
      </c>
      <c r="G27" s="5">
        <v>230</v>
      </c>
      <c r="H27" s="118">
        <v>15</v>
      </c>
      <c r="I27" s="118"/>
      <c r="J27" s="119">
        <v>32</v>
      </c>
      <c r="K27" s="119">
        <v>32</v>
      </c>
      <c r="L27" s="82"/>
      <c r="M27" s="119">
        <v>17</v>
      </c>
      <c r="N27" s="119">
        <v>17</v>
      </c>
      <c r="O27" s="8"/>
    </row>
    <row r="28" spans="2:15" x14ac:dyDescent="0.25">
      <c r="B28" s="5">
        <v>240</v>
      </c>
      <c r="C28" s="13">
        <v>5</v>
      </c>
      <c r="D28" s="13">
        <v>4</v>
      </c>
      <c r="E28" s="13">
        <v>9</v>
      </c>
      <c r="G28" s="5">
        <v>240</v>
      </c>
      <c r="H28" s="118">
        <v>9</v>
      </c>
      <c r="I28" s="118"/>
      <c r="J28" s="121">
        <v>12</v>
      </c>
      <c r="K28" s="121">
        <v>12</v>
      </c>
      <c r="L28" s="8"/>
      <c r="M28" s="119">
        <v>17</v>
      </c>
      <c r="N28" s="131" t="s">
        <v>1</v>
      </c>
      <c r="O28" s="82"/>
    </row>
    <row r="29" spans="2:15" x14ac:dyDescent="0.25">
      <c r="B29" s="5">
        <v>250</v>
      </c>
      <c r="C29" s="13">
        <v>11</v>
      </c>
      <c r="D29" s="13">
        <v>5</v>
      </c>
      <c r="E29" s="13">
        <v>16</v>
      </c>
      <c r="G29" s="5">
        <v>250</v>
      </c>
      <c r="H29" s="118">
        <v>16</v>
      </c>
      <c r="I29" s="118"/>
      <c r="J29" s="121">
        <v>40</v>
      </c>
      <c r="K29" s="122" t="s">
        <v>1</v>
      </c>
      <c r="L29" s="8"/>
      <c r="M29" s="119">
        <v>16</v>
      </c>
      <c r="N29" s="120">
        <v>22</v>
      </c>
      <c r="O29" s="82"/>
    </row>
    <row r="30" spans="2:15" x14ac:dyDescent="0.25">
      <c r="B30" s="5">
        <v>260</v>
      </c>
      <c r="C30" s="13">
        <v>6</v>
      </c>
      <c r="D30" s="13">
        <v>7</v>
      </c>
      <c r="E30" s="13">
        <v>13</v>
      </c>
      <c r="G30" s="5">
        <v>260</v>
      </c>
      <c r="H30" s="118">
        <v>13</v>
      </c>
      <c r="I30" s="118"/>
      <c r="J30" s="121">
        <v>13</v>
      </c>
      <c r="K30" s="121">
        <v>13</v>
      </c>
      <c r="L30" s="8"/>
      <c r="M30" s="121">
        <v>12</v>
      </c>
      <c r="N30" s="121">
        <v>13</v>
      </c>
      <c r="O30" s="8"/>
    </row>
    <row r="31" spans="2:15" x14ac:dyDescent="0.25">
      <c r="B31" s="5">
        <v>270</v>
      </c>
      <c r="C31" s="13">
        <v>4</v>
      </c>
      <c r="D31" s="13">
        <v>1</v>
      </c>
      <c r="E31" s="13">
        <v>5</v>
      </c>
      <c r="G31" s="5">
        <v>270</v>
      </c>
      <c r="H31" s="118">
        <v>5</v>
      </c>
      <c r="I31" s="118"/>
      <c r="J31" s="121">
        <v>30</v>
      </c>
      <c r="K31" s="121">
        <v>39</v>
      </c>
      <c r="L31" s="8"/>
      <c r="M31" s="121">
        <v>15</v>
      </c>
      <c r="N31" s="132" t="s">
        <v>1</v>
      </c>
      <c r="O31" s="82"/>
    </row>
    <row r="32" spans="2:15" x14ac:dyDescent="0.25">
      <c r="B32" s="5">
        <v>280</v>
      </c>
      <c r="C32" s="13">
        <v>3</v>
      </c>
      <c r="D32" s="13">
        <v>1</v>
      </c>
      <c r="E32" s="13">
        <v>4</v>
      </c>
      <c r="G32" s="5">
        <v>280</v>
      </c>
      <c r="H32" s="118">
        <v>4</v>
      </c>
      <c r="I32" s="118"/>
      <c r="J32" s="121">
        <v>22</v>
      </c>
      <c r="K32" s="121">
        <v>22</v>
      </c>
      <c r="L32" s="8"/>
      <c r="M32" s="121">
        <v>23</v>
      </c>
      <c r="N32" s="121">
        <v>50</v>
      </c>
      <c r="O32" s="8"/>
    </row>
    <row r="33" spans="2:15" x14ac:dyDescent="0.25">
      <c r="B33" s="5">
        <v>290</v>
      </c>
      <c r="C33" s="13"/>
      <c r="D33" s="13">
        <v>2</v>
      </c>
      <c r="E33" s="13">
        <v>2</v>
      </c>
      <c r="G33" s="5">
        <v>290</v>
      </c>
      <c r="H33" s="118">
        <v>2</v>
      </c>
      <c r="I33" s="118"/>
      <c r="J33" s="121">
        <v>13</v>
      </c>
      <c r="K33" s="121">
        <v>13</v>
      </c>
      <c r="L33" s="8"/>
      <c r="M33" s="121">
        <v>20</v>
      </c>
      <c r="N33" s="121">
        <v>20</v>
      </c>
      <c r="O33" s="8"/>
    </row>
    <row r="34" spans="2:15" x14ac:dyDescent="0.25">
      <c r="B34" s="5">
        <v>300</v>
      </c>
      <c r="C34" s="13">
        <v>1</v>
      </c>
      <c r="D34" s="13">
        <v>3</v>
      </c>
      <c r="E34" s="13">
        <v>4</v>
      </c>
      <c r="G34" s="5">
        <v>300</v>
      </c>
      <c r="H34" s="118">
        <v>4</v>
      </c>
      <c r="I34" s="118"/>
      <c r="J34" s="121">
        <v>15</v>
      </c>
      <c r="K34" s="121">
        <v>15</v>
      </c>
      <c r="L34" s="8"/>
      <c r="M34" s="121">
        <v>19</v>
      </c>
      <c r="N34" s="121">
        <v>21</v>
      </c>
      <c r="O34" s="8"/>
    </row>
    <row r="35" spans="2:15" x14ac:dyDescent="0.25">
      <c r="B35" s="5">
        <v>310</v>
      </c>
      <c r="C35" s="13">
        <v>1</v>
      </c>
      <c r="D35" s="13">
        <v>2</v>
      </c>
      <c r="E35" s="13">
        <v>3</v>
      </c>
      <c r="G35" s="5">
        <v>310</v>
      </c>
      <c r="H35" s="118">
        <v>3</v>
      </c>
      <c r="I35" s="118"/>
      <c r="J35" s="121">
        <v>16</v>
      </c>
      <c r="K35" s="121">
        <v>16</v>
      </c>
      <c r="L35" s="8"/>
      <c r="M35" s="121">
        <v>19</v>
      </c>
      <c r="N35" s="132" t="s">
        <v>1</v>
      </c>
      <c r="O35" s="82"/>
    </row>
    <row r="36" spans="2:15" x14ac:dyDescent="0.25">
      <c r="B36" s="5">
        <v>320</v>
      </c>
      <c r="C36" s="13">
        <v>3</v>
      </c>
      <c r="D36" s="13">
        <v>1</v>
      </c>
      <c r="E36" s="13">
        <v>4</v>
      </c>
      <c r="G36" s="5">
        <v>320</v>
      </c>
      <c r="H36" s="118">
        <v>4</v>
      </c>
      <c r="I36" s="118"/>
      <c r="J36" s="121">
        <v>21</v>
      </c>
      <c r="K36" s="121">
        <v>21</v>
      </c>
      <c r="L36" s="8"/>
      <c r="M36" s="121">
        <v>16</v>
      </c>
      <c r="N36" s="132" t="s">
        <v>1</v>
      </c>
      <c r="O36" s="82"/>
    </row>
    <row r="37" spans="2:15" x14ac:dyDescent="0.25">
      <c r="B37" s="5">
        <v>330</v>
      </c>
      <c r="C37" s="13">
        <v>1</v>
      </c>
      <c r="D37" s="13">
        <v>2</v>
      </c>
      <c r="E37" s="13">
        <v>3</v>
      </c>
      <c r="G37" s="5">
        <v>330</v>
      </c>
      <c r="H37" s="118">
        <v>3</v>
      </c>
      <c r="I37" s="118"/>
      <c r="J37" s="121">
        <v>17</v>
      </c>
      <c r="K37" s="121">
        <v>17</v>
      </c>
      <c r="L37" s="8"/>
      <c r="M37" s="121">
        <v>13</v>
      </c>
      <c r="N37" s="121">
        <v>13</v>
      </c>
      <c r="O37" s="8"/>
    </row>
    <row r="38" spans="2:15" x14ac:dyDescent="0.25">
      <c r="B38" s="5">
        <v>340</v>
      </c>
      <c r="C38" s="13"/>
      <c r="D38" s="13"/>
      <c r="E38" s="13"/>
      <c r="G38" s="5">
        <v>340</v>
      </c>
      <c r="H38" s="118"/>
      <c r="I38" s="118"/>
      <c r="J38" s="121">
        <v>14</v>
      </c>
      <c r="K38" s="121">
        <v>14</v>
      </c>
      <c r="L38" s="8"/>
      <c r="M38" s="121">
        <v>16</v>
      </c>
      <c r="N38" s="121">
        <v>16</v>
      </c>
      <c r="O38" s="8"/>
    </row>
    <row r="39" spans="2:15" x14ac:dyDescent="0.25">
      <c r="B39" s="5">
        <v>350</v>
      </c>
      <c r="C39" s="13"/>
      <c r="D39" s="13"/>
      <c r="E39" s="13"/>
      <c r="G39" s="5">
        <v>350</v>
      </c>
      <c r="H39" s="118"/>
      <c r="I39" s="118"/>
      <c r="J39" s="121">
        <v>15</v>
      </c>
      <c r="K39" s="121">
        <v>18</v>
      </c>
      <c r="L39" s="82"/>
      <c r="M39" s="121">
        <v>15</v>
      </c>
      <c r="N39" s="132" t="s">
        <v>1</v>
      </c>
      <c r="O39" s="82"/>
    </row>
    <row r="40" spans="2:15" x14ac:dyDescent="0.25">
      <c r="B40" s="8">
        <v>360</v>
      </c>
      <c r="C40" s="13"/>
      <c r="D40" s="13"/>
      <c r="E40" s="13"/>
      <c r="G40" s="8">
        <v>360</v>
      </c>
      <c r="H40" s="118"/>
      <c r="I40" s="118"/>
      <c r="J40" s="121">
        <v>12</v>
      </c>
      <c r="K40" s="121">
        <v>12</v>
      </c>
      <c r="L40" s="82"/>
      <c r="M40" s="121">
        <v>22</v>
      </c>
      <c r="N40" s="132" t="s">
        <v>1</v>
      </c>
      <c r="O40" s="82"/>
    </row>
    <row r="41" spans="2:15" x14ac:dyDescent="0.25">
      <c r="B41" s="8">
        <v>370</v>
      </c>
      <c r="C41" s="13"/>
      <c r="D41" s="13"/>
      <c r="E41" s="13"/>
      <c r="G41" s="8">
        <v>370</v>
      </c>
      <c r="H41" s="118"/>
      <c r="I41" s="118"/>
      <c r="J41" s="123">
        <v>72</v>
      </c>
      <c r="K41" s="124" t="s">
        <v>1</v>
      </c>
      <c r="L41" s="82"/>
      <c r="M41" s="121">
        <v>13</v>
      </c>
      <c r="N41" s="122">
        <v>20</v>
      </c>
      <c r="O41" s="82"/>
    </row>
    <row r="42" spans="2:15" x14ac:dyDescent="0.25">
      <c r="B42" s="8">
        <v>380</v>
      </c>
      <c r="C42" s="13"/>
      <c r="D42" s="13"/>
      <c r="E42" s="13"/>
      <c r="G42" s="8">
        <v>380</v>
      </c>
      <c r="H42" s="118"/>
      <c r="I42" s="118"/>
      <c r="J42" s="123">
        <v>18</v>
      </c>
      <c r="K42" s="124" t="s">
        <v>1</v>
      </c>
      <c r="L42" s="8"/>
      <c r="M42" s="121">
        <v>14</v>
      </c>
      <c r="N42" s="122">
        <v>14</v>
      </c>
      <c r="O42" s="82"/>
    </row>
    <row r="43" spans="2:15" x14ac:dyDescent="0.25">
      <c r="B43" s="8">
        <v>390</v>
      </c>
      <c r="C43" s="13">
        <v>1</v>
      </c>
      <c r="D43" s="13"/>
      <c r="E43" s="13">
        <v>1</v>
      </c>
      <c r="G43" s="8">
        <v>390</v>
      </c>
      <c r="H43" s="118">
        <v>1</v>
      </c>
      <c r="I43" s="118"/>
      <c r="J43" s="123">
        <v>13</v>
      </c>
      <c r="K43" s="124" t="s">
        <v>1</v>
      </c>
      <c r="L43" s="8"/>
      <c r="M43" s="121">
        <v>12</v>
      </c>
      <c r="N43" s="122">
        <v>14</v>
      </c>
      <c r="O43" s="82"/>
    </row>
    <row r="44" spans="2:15" x14ac:dyDescent="0.25">
      <c r="B44" s="8">
        <v>400</v>
      </c>
      <c r="C44" s="13">
        <v>1</v>
      </c>
      <c r="D44" s="13"/>
      <c r="E44" s="13">
        <v>1</v>
      </c>
      <c r="G44" s="8">
        <v>400</v>
      </c>
      <c r="H44" s="118">
        <v>1</v>
      </c>
      <c r="I44" s="118"/>
      <c r="J44" s="123">
        <v>12</v>
      </c>
      <c r="K44" s="123">
        <v>12</v>
      </c>
      <c r="L44" s="8"/>
      <c r="M44" s="121">
        <v>18</v>
      </c>
      <c r="N44" s="132" t="s">
        <v>1</v>
      </c>
      <c r="O44" s="82"/>
    </row>
    <row r="45" spans="2:15" x14ac:dyDescent="0.25">
      <c r="B45" s="8">
        <v>410</v>
      </c>
      <c r="C45" s="13"/>
      <c r="D45" s="13">
        <v>1</v>
      </c>
      <c r="E45" s="13">
        <v>1</v>
      </c>
      <c r="G45" s="8">
        <v>410</v>
      </c>
      <c r="H45" s="118">
        <v>1</v>
      </c>
      <c r="I45" s="118"/>
      <c r="J45" s="123">
        <v>24</v>
      </c>
      <c r="K45" s="123">
        <v>24</v>
      </c>
      <c r="L45" s="8"/>
      <c r="M45" s="121">
        <v>15</v>
      </c>
      <c r="N45" s="121">
        <v>15</v>
      </c>
      <c r="O45" s="8"/>
    </row>
    <row r="46" spans="2:15" x14ac:dyDescent="0.25">
      <c r="B46" s="8">
        <v>420</v>
      </c>
      <c r="C46" s="13">
        <v>1</v>
      </c>
      <c r="D46" s="13"/>
      <c r="E46" s="13">
        <v>1</v>
      </c>
      <c r="G46" s="8">
        <v>420</v>
      </c>
      <c r="H46" s="118">
        <v>1</v>
      </c>
      <c r="I46" s="118"/>
      <c r="J46" s="123">
        <v>16</v>
      </c>
      <c r="K46" s="123">
        <v>16</v>
      </c>
      <c r="L46" s="8"/>
      <c r="M46" s="121">
        <v>17</v>
      </c>
      <c r="N46" s="132" t="s">
        <v>1</v>
      </c>
      <c r="O46" s="82"/>
    </row>
    <row r="47" spans="2:15" x14ac:dyDescent="0.25">
      <c r="B47" s="8">
        <v>430</v>
      </c>
      <c r="C47" s="13">
        <v>1</v>
      </c>
      <c r="D47" s="13"/>
      <c r="E47" s="13">
        <v>1</v>
      </c>
      <c r="G47" s="8">
        <v>430</v>
      </c>
      <c r="H47" s="118">
        <v>1</v>
      </c>
      <c r="I47" s="118"/>
      <c r="J47" s="123">
        <v>16</v>
      </c>
      <c r="K47" s="123">
        <v>16</v>
      </c>
      <c r="L47" s="8"/>
      <c r="M47" s="121">
        <v>13</v>
      </c>
      <c r="N47" s="132" t="s">
        <v>1</v>
      </c>
      <c r="O47" s="82"/>
    </row>
    <row r="48" spans="2:15" x14ac:dyDescent="0.25">
      <c r="B48" s="8">
        <v>440</v>
      </c>
      <c r="C48" s="13">
        <v>1</v>
      </c>
      <c r="D48" s="13"/>
      <c r="E48" s="13">
        <v>1</v>
      </c>
      <c r="G48" s="8">
        <v>440</v>
      </c>
      <c r="H48" s="118">
        <v>1</v>
      </c>
      <c r="I48" s="118"/>
      <c r="J48" s="123">
        <v>10</v>
      </c>
      <c r="K48" s="123">
        <v>12</v>
      </c>
      <c r="L48" s="8"/>
      <c r="M48" s="121">
        <v>13</v>
      </c>
      <c r="N48" s="121">
        <v>16</v>
      </c>
      <c r="O48" s="8"/>
    </row>
    <row r="49" spans="2:15" x14ac:dyDescent="0.25">
      <c r="B49" s="8">
        <v>450</v>
      </c>
      <c r="C49" s="13"/>
      <c r="D49" s="13"/>
      <c r="E49" s="13"/>
      <c r="G49" s="8">
        <v>450</v>
      </c>
      <c r="H49" s="118"/>
      <c r="I49" s="118"/>
      <c r="J49" s="123">
        <v>15</v>
      </c>
      <c r="K49" s="123">
        <v>15</v>
      </c>
      <c r="L49" s="8"/>
      <c r="M49" s="121">
        <v>15</v>
      </c>
      <c r="N49" s="121">
        <v>15</v>
      </c>
      <c r="O49" s="8"/>
    </row>
    <row r="50" spans="2:15" x14ac:dyDescent="0.25">
      <c r="B50" s="8">
        <v>460</v>
      </c>
      <c r="C50" s="13"/>
      <c r="D50" s="13"/>
      <c r="E50" s="13"/>
      <c r="G50" s="8">
        <v>460</v>
      </c>
      <c r="H50" s="118"/>
      <c r="I50" s="118"/>
      <c r="J50" s="123">
        <v>13</v>
      </c>
      <c r="K50" s="123">
        <v>13</v>
      </c>
      <c r="L50" s="8"/>
      <c r="M50" s="121">
        <v>17</v>
      </c>
      <c r="N50" s="121">
        <v>17</v>
      </c>
      <c r="O50" s="8"/>
    </row>
    <row r="51" spans="2:15" x14ac:dyDescent="0.25">
      <c r="B51" s="8">
        <v>470</v>
      </c>
      <c r="C51" s="13"/>
      <c r="D51" s="13"/>
      <c r="E51" s="13"/>
      <c r="G51" s="8">
        <v>470</v>
      </c>
      <c r="H51" s="118"/>
      <c r="I51" s="118"/>
      <c r="J51" s="123">
        <v>16</v>
      </c>
      <c r="K51" s="123">
        <v>25</v>
      </c>
      <c r="L51" s="8"/>
      <c r="M51" s="123">
        <v>12</v>
      </c>
      <c r="N51" s="123">
        <v>12</v>
      </c>
      <c r="O51" s="8"/>
    </row>
    <row r="52" spans="2:15" x14ac:dyDescent="0.25">
      <c r="B52" s="8">
        <v>480</v>
      </c>
      <c r="C52" s="13"/>
      <c r="D52" s="13"/>
      <c r="E52" s="13"/>
      <c r="G52" s="8">
        <v>480</v>
      </c>
      <c r="H52" s="118"/>
      <c r="I52" s="118"/>
      <c r="J52" s="123">
        <v>17</v>
      </c>
      <c r="K52" s="123">
        <v>17</v>
      </c>
      <c r="L52" s="82"/>
      <c r="M52" s="123">
        <v>11</v>
      </c>
      <c r="N52" s="123">
        <v>11</v>
      </c>
      <c r="O52" s="8"/>
    </row>
    <row r="53" spans="2:15" x14ac:dyDescent="0.25">
      <c r="B53" s="8">
        <v>490</v>
      </c>
      <c r="C53" s="13"/>
      <c r="D53" s="13"/>
      <c r="E53" s="13"/>
      <c r="G53" s="8">
        <v>490</v>
      </c>
      <c r="H53" s="118"/>
      <c r="I53" s="118"/>
      <c r="J53" s="123">
        <v>23</v>
      </c>
      <c r="K53" s="123">
        <v>23</v>
      </c>
      <c r="L53" s="8"/>
      <c r="M53" s="123">
        <v>15</v>
      </c>
      <c r="N53" s="123">
        <v>15</v>
      </c>
      <c r="O53" s="8"/>
    </row>
    <row r="54" spans="2:15" x14ac:dyDescent="0.25">
      <c r="B54" s="8">
        <v>500</v>
      </c>
      <c r="C54" s="13">
        <v>1</v>
      </c>
      <c r="D54" s="13">
        <v>1</v>
      </c>
      <c r="E54" s="13">
        <v>2</v>
      </c>
      <c r="G54" s="8">
        <v>500</v>
      </c>
      <c r="H54" s="118">
        <v>2</v>
      </c>
      <c r="I54" s="118"/>
      <c r="J54" s="123">
        <v>17</v>
      </c>
      <c r="K54" s="125" t="s">
        <v>1</v>
      </c>
      <c r="L54" s="8"/>
      <c r="M54" s="123">
        <v>15</v>
      </c>
      <c r="N54" s="125">
        <v>15</v>
      </c>
      <c r="O54" s="82"/>
    </row>
    <row r="55" spans="2:15" x14ac:dyDescent="0.25">
      <c r="B55" s="8">
        <v>510</v>
      </c>
      <c r="C55" s="13"/>
      <c r="D55" s="13"/>
      <c r="E55" s="13"/>
      <c r="G55" s="8">
        <v>510</v>
      </c>
      <c r="H55" s="118"/>
      <c r="I55" s="118"/>
      <c r="J55" s="123">
        <v>12</v>
      </c>
      <c r="K55" s="123">
        <v>12</v>
      </c>
      <c r="L55" s="8"/>
      <c r="M55" s="123">
        <v>22</v>
      </c>
      <c r="N55" s="125" t="s">
        <v>1</v>
      </c>
      <c r="O55" s="82"/>
    </row>
    <row r="56" spans="2:15" x14ac:dyDescent="0.25">
      <c r="B56" s="8">
        <v>520</v>
      </c>
      <c r="C56" s="13"/>
      <c r="D56" s="13"/>
      <c r="E56" s="13"/>
      <c r="G56" s="8">
        <v>520</v>
      </c>
      <c r="H56" s="118"/>
      <c r="I56" s="118"/>
      <c r="J56" s="123">
        <v>15</v>
      </c>
      <c r="K56" s="123">
        <v>15</v>
      </c>
      <c r="L56" s="8"/>
      <c r="M56" s="123">
        <v>12</v>
      </c>
      <c r="N56" s="123">
        <v>12</v>
      </c>
      <c r="O56" s="8"/>
    </row>
    <row r="57" spans="2:15" x14ac:dyDescent="0.25">
      <c r="B57" s="8">
        <v>530</v>
      </c>
      <c r="C57" s="13"/>
      <c r="D57" s="13">
        <v>1</v>
      </c>
      <c r="E57" s="13">
        <v>1</v>
      </c>
      <c r="G57" s="8">
        <v>530</v>
      </c>
      <c r="H57" s="118">
        <v>1</v>
      </c>
      <c r="I57" s="118"/>
      <c r="J57" s="123">
        <v>17</v>
      </c>
      <c r="K57" s="123">
        <v>17</v>
      </c>
      <c r="L57" s="8"/>
      <c r="M57" s="123">
        <v>10</v>
      </c>
      <c r="N57" s="123">
        <v>10</v>
      </c>
      <c r="O57" s="8"/>
    </row>
    <row r="58" spans="2:15" x14ac:dyDescent="0.25">
      <c r="B58" s="8">
        <v>540</v>
      </c>
      <c r="C58" s="13"/>
      <c r="D58" s="13"/>
      <c r="E58" s="13"/>
      <c r="G58" s="8">
        <v>540</v>
      </c>
      <c r="H58" s="118"/>
      <c r="I58" s="118"/>
      <c r="J58" s="123">
        <v>16</v>
      </c>
      <c r="K58" s="123">
        <v>16</v>
      </c>
      <c r="L58" s="8"/>
      <c r="M58" s="123">
        <v>22</v>
      </c>
      <c r="N58" s="123">
        <v>22</v>
      </c>
      <c r="O58" s="8"/>
    </row>
    <row r="59" spans="2:15" x14ac:dyDescent="0.25">
      <c r="B59" s="8">
        <v>550</v>
      </c>
      <c r="C59" s="13"/>
      <c r="D59" s="13"/>
      <c r="E59" s="13"/>
      <c r="G59" s="8">
        <v>550</v>
      </c>
      <c r="H59" s="118"/>
      <c r="I59" s="118"/>
      <c r="J59" s="123">
        <v>14</v>
      </c>
      <c r="K59" s="123">
        <v>14</v>
      </c>
      <c r="L59" s="8"/>
      <c r="M59" s="123">
        <v>32</v>
      </c>
      <c r="N59" s="125" t="s">
        <v>1</v>
      </c>
      <c r="O59" s="82"/>
    </row>
    <row r="60" spans="2:15" x14ac:dyDescent="0.25">
      <c r="B60" s="8">
        <v>560</v>
      </c>
      <c r="C60" s="13"/>
      <c r="D60" s="13"/>
      <c r="E60" s="13"/>
      <c r="G60" s="8">
        <v>560</v>
      </c>
      <c r="H60" s="118"/>
      <c r="I60" s="118"/>
      <c r="J60" s="123">
        <v>11</v>
      </c>
      <c r="K60" s="123">
        <v>11</v>
      </c>
      <c r="L60" s="82"/>
      <c r="M60" s="123">
        <v>10</v>
      </c>
      <c r="N60" s="123">
        <v>10</v>
      </c>
      <c r="O60" s="8"/>
    </row>
    <row r="61" spans="2:15" x14ac:dyDescent="0.25">
      <c r="B61" s="8">
        <v>570</v>
      </c>
      <c r="C61" s="13"/>
      <c r="D61" s="13"/>
      <c r="E61" s="13"/>
      <c r="G61" s="8">
        <v>570</v>
      </c>
      <c r="H61" s="118"/>
      <c r="I61" s="118"/>
      <c r="J61" s="123">
        <v>14</v>
      </c>
      <c r="K61" s="123">
        <v>14</v>
      </c>
      <c r="L61" s="8"/>
      <c r="M61" s="123">
        <v>24</v>
      </c>
      <c r="N61" s="123">
        <v>24</v>
      </c>
      <c r="O61" s="8"/>
    </row>
    <row r="62" spans="2:15" x14ac:dyDescent="0.25">
      <c r="B62" s="13">
        <v>580</v>
      </c>
      <c r="C62" s="13"/>
      <c r="D62" s="13"/>
      <c r="E62" s="13"/>
      <c r="G62" s="13">
        <v>580</v>
      </c>
      <c r="H62" s="118"/>
      <c r="I62" s="118"/>
      <c r="J62" s="123">
        <v>25</v>
      </c>
      <c r="K62" s="125" t="s">
        <v>1</v>
      </c>
      <c r="L62" s="8"/>
      <c r="M62" s="123">
        <v>14</v>
      </c>
      <c r="N62" s="125">
        <v>16</v>
      </c>
      <c r="O62" s="82"/>
    </row>
    <row r="63" spans="2:15" x14ac:dyDescent="0.25">
      <c r="B63" s="13">
        <v>590</v>
      </c>
      <c r="C63" s="13"/>
      <c r="D63" s="13"/>
      <c r="E63" s="13"/>
      <c r="G63" s="13">
        <v>590</v>
      </c>
      <c r="H63" s="118"/>
      <c r="I63" s="118"/>
      <c r="J63" s="126">
        <v>27</v>
      </c>
      <c r="K63" s="126">
        <v>27</v>
      </c>
      <c r="L63" s="8"/>
      <c r="M63" s="123">
        <v>16</v>
      </c>
      <c r="N63" s="123">
        <v>17</v>
      </c>
      <c r="O63" s="8"/>
    </row>
    <row r="64" spans="2:15" x14ac:dyDescent="0.25">
      <c r="B64" s="13">
        <v>600</v>
      </c>
      <c r="C64" s="13"/>
      <c r="D64" s="13"/>
      <c r="E64" s="13"/>
      <c r="G64" s="13">
        <v>600</v>
      </c>
      <c r="H64" s="118"/>
      <c r="I64" s="118"/>
      <c r="J64" s="126">
        <v>11</v>
      </c>
      <c r="K64" s="126">
        <v>11</v>
      </c>
      <c r="L64" s="8"/>
      <c r="M64" s="123">
        <v>13</v>
      </c>
      <c r="N64" s="123">
        <v>13</v>
      </c>
      <c r="O64" s="8"/>
    </row>
    <row r="65" spans="2:15" x14ac:dyDescent="0.25">
      <c r="B65" s="13">
        <v>610</v>
      </c>
      <c r="C65" s="13"/>
      <c r="D65" s="13"/>
      <c r="E65" s="13"/>
      <c r="G65" s="13">
        <v>610</v>
      </c>
      <c r="H65" s="118"/>
      <c r="I65" s="118"/>
      <c r="J65" s="126">
        <v>23</v>
      </c>
      <c r="K65" s="126">
        <v>23</v>
      </c>
      <c r="L65" s="8"/>
      <c r="M65" s="123">
        <v>22</v>
      </c>
      <c r="N65" s="123">
        <v>22</v>
      </c>
      <c r="O65" s="8"/>
    </row>
    <row r="66" spans="2:15" x14ac:dyDescent="0.25">
      <c r="B66" s="13">
        <v>620</v>
      </c>
      <c r="C66" s="13"/>
      <c r="D66" s="13"/>
      <c r="E66" s="13"/>
      <c r="G66" s="13">
        <v>620</v>
      </c>
      <c r="H66" s="118"/>
      <c r="I66" s="118"/>
      <c r="J66" s="126">
        <v>15</v>
      </c>
      <c r="K66" s="126">
        <v>15</v>
      </c>
      <c r="L66" s="8"/>
      <c r="M66" s="123">
        <v>10</v>
      </c>
      <c r="N66" s="123">
        <v>10</v>
      </c>
      <c r="O66" s="8"/>
    </row>
    <row r="67" spans="2:15" x14ac:dyDescent="0.25">
      <c r="B67" s="13">
        <v>630</v>
      </c>
      <c r="C67" s="13"/>
      <c r="D67" s="13"/>
      <c r="E67" s="13"/>
      <c r="G67" s="13">
        <v>630</v>
      </c>
      <c r="H67" s="118"/>
      <c r="I67" s="118"/>
      <c r="J67" s="126">
        <v>14</v>
      </c>
      <c r="K67" s="126">
        <v>14</v>
      </c>
      <c r="L67" s="82"/>
      <c r="M67" s="123">
        <v>12</v>
      </c>
      <c r="N67" s="123">
        <v>12</v>
      </c>
      <c r="O67" s="8"/>
    </row>
    <row r="68" spans="2:15" x14ac:dyDescent="0.25">
      <c r="B68" s="13">
        <v>640</v>
      </c>
      <c r="C68" s="13"/>
      <c r="D68" s="13"/>
      <c r="E68" s="13"/>
      <c r="G68" s="13">
        <v>640</v>
      </c>
      <c r="H68" s="118"/>
      <c r="I68" s="118"/>
      <c r="J68" s="126">
        <v>15</v>
      </c>
      <c r="K68" s="126">
        <v>15</v>
      </c>
      <c r="L68" s="8"/>
      <c r="M68" s="123">
        <v>12</v>
      </c>
      <c r="N68" s="123">
        <v>12</v>
      </c>
      <c r="O68" s="8"/>
    </row>
    <row r="69" spans="2:15" x14ac:dyDescent="0.25">
      <c r="B69" s="13">
        <v>650</v>
      </c>
      <c r="C69" s="13"/>
      <c r="D69" s="13"/>
      <c r="E69" s="13"/>
      <c r="G69" s="13">
        <v>650</v>
      </c>
      <c r="H69" s="118"/>
      <c r="I69" s="118"/>
      <c r="J69" s="126">
        <v>25</v>
      </c>
      <c r="K69" s="127" t="s">
        <v>1</v>
      </c>
      <c r="L69" s="8"/>
      <c r="M69" s="123">
        <v>30</v>
      </c>
      <c r="N69" s="125" t="s">
        <v>1</v>
      </c>
      <c r="O69" s="82"/>
    </row>
    <row r="70" spans="2:15" x14ac:dyDescent="0.25">
      <c r="B70" s="5">
        <v>660</v>
      </c>
      <c r="C70" s="13"/>
      <c r="D70" s="13"/>
      <c r="E70" s="13"/>
      <c r="G70" s="5">
        <v>660</v>
      </c>
      <c r="H70" s="118"/>
      <c r="I70" s="118"/>
      <c r="J70" s="126">
        <v>12</v>
      </c>
      <c r="K70" s="126">
        <v>12</v>
      </c>
      <c r="L70" s="8"/>
      <c r="M70" s="123">
        <v>22</v>
      </c>
      <c r="N70" s="125" t="s">
        <v>1</v>
      </c>
      <c r="O70" s="82"/>
    </row>
    <row r="71" spans="2:15" x14ac:dyDescent="0.25">
      <c r="B71" s="5">
        <v>670</v>
      </c>
      <c r="C71" s="13"/>
      <c r="D71" s="13">
        <v>1</v>
      </c>
      <c r="E71" s="13">
        <v>1</v>
      </c>
      <c r="G71" s="5">
        <v>670</v>
      </c>
      <c r="H71" s="118">
        <v>1</v>
      </c>
      <c r="I71" s="118"/>
      <c r="J71" s="126">
        <v>17</v>
      </c>
      <c r="K71" s="126">
        <v>17</v>
      </c>
      <c r="L71" s="8"/>
      <c r="M71" s="123">
        <v>15</v>
      </c>
      <c r="N71" s="123">
        <v>15</v>
      </c>
      <c r="O71" s="8"/>
    </row>
    <row r="72" spans="2:15" x14ac:dyDescent="0.25">
      <c r="B72" s="5">
        <v>680</v>
      </c>
      <c r="C72" s="13"/>
      <c r="D72" s="13"/>
      <c r="E72" s="13"/>
      <c r="G72" s="5">
        <v>680</v>
      </c>
      <c r="H72" s="118"/>
      <c r="I72" s="118"/>
      <c r="J72" s="126">
        <v>14</v>
      </c>
      <c r="K72" s="126">
        <v>14</v>
      </c>
      <c r="L72" s="82"/>
      <c r="M72" s="123">
        <v>17</v>
      </c>
      <c r="N72" s="123">
        <v>17</v>
      </c>
      <c r="O72" s="8"/>
    </row>
    <row r="73" spans="2:15" x14ac:dyDescent="0.25">
      <c r="B73" s="5">
        <v>690</v>
      </c>
      <c r="C73" s="13"/>
      <c r="D73" s="13"/>
      <c r="E73" s="13"/>
      <c r="G73" s="5">
        <v>690</v>
      </c>
      <c r="H73" s="118"/>
      <c r="I73" s="118"/>
      <c r="J73" s="126">
        <v>20</v>
      </c>
      <c r="K73" s="126">
        <v>20</v>
      </c>
      <c r="L73" s="82"/>
      <c r="M73" s="123">
        <v>21</v>
      </c>
      <c r="N73" s="123">
        <v>21</v>
      </c>
      <c r="O73" s="8"/>
    </row>
    <row r="74" spans="2:15" x14ac:dyDescent="0.25">
      <c r="B74" s="5">
        <v>700</v>
      </c>
      <c r="C74" s="13"/>
      <c r="D74" s="13"/>
      <c r="E74" s="13"/>
      <c r="G74" s="5">
        <v>700</v>
      </c>
      <c r="H74" s="118"/>
      <c r="I74" s="118"/>
      <c r="J74" s="126">
        <v>26</v>
      </c>
      <c r="K74" s="127" t="s">
        <v>1</v>
      </c>
      <c r="L74" s="8"/>
      <c r="M74" s="123">
        <v>17</v>
      </c>
      <c r="N74" s="125" t="s">
        <v>1</v>
      </c>
      <c r="O74" s="82"/>
    </row>
    <row r="75" spans="2:15" x14ac:dyDescent="0.25">
      <c r="B75" s="5">
        <v>710</v>
      </c>
      <c r="C75" s="13"/>
      <c r="D75" s="13"/>
      <c r="E75" s="13"/>
      <c r="G75" s="5">
        <v>710</v>
      </c>
      <c r="H75" s="118"/>
      <c r="I75" s="118"/>
      <c r="J75" s="126">
        <v>17</v>
      </c>
      <c r="K75" s="127" t="s">
        <v>1</v>
      </c>
      <c r="L75" s="8"/>
      <c r="M75" s="123">
        <v>12</v>
      </c>
      <c r="N75" s="125">
        <v>12</v>
      </c>
      <c r="O75" s="82"/>
    </row>
    <row r="76" spans="2:15" x14ac:dyDescent="0.25">
      <c r="B76" s="5">
        <v>720</v>
      </c>
      <c r="C76" s="13">
        <v>1</v>
      </c>
      <c r="D76" s="13"/>
      <c r="E76" s="13">
        <v>1</v>
      </c>
      <c r="G76" s="5">
        <v>720</v>
      </c>
      <c r="H76" s="118">
        <v>1</v>
      </c>
      <c r="I76" s="118"/>
      <c r="J76" s="126">
        <v>26</v>
      </c>
      <c r="K76" s="126">
        <v>26</v>
      </c>
      <c r="L76" s="8"/>
      <c r="M76" s="123">
        <v>22</v>
      </c>
      <c r="N76" s="125" t="s">
        <v>1</v>
      </c>
      <c r="O76" s="82"/>
    </row>
    <row r="77" spans="2:15" x14ac:dyDescent="0.25">
      <c r="B77" s="5"/>
      <c r="C77" s="13"/>
      <c r="D77" s="13"/>
      <c r="E77" s="13"/>
      <c r="H77" s="118"/>
      <c r="I77" s="118"/>
      <c r="J77" s="126">
        <v>20</v>
      </c>
      <c r="K77" s="126">
        <v>22</v>
      </c>
      <c r="L77" s="8"/>
      <c r="M77" s="123">
        <v>26</v>
      </c>
      <c r="N77" s="125" t="s">
        <v>1</v>
      </c>
      <c r="O77" s="82"/>
    </row>
    <row r="78" spans="2:15" x14ac:dyDescent="0.25">
      <c r="B78" s="5"/>
      <c r="C78" s="13">
        <f>SUM(C4:C76)</f>
        <v>248</v>
      </c>
      <c r="D78" s="13">
        <f>SUM(D4:D76)</f>
        <v>346</v>
      </c>
      <c r="E78" s="13">
        <f>SUM(E4:E76)</f>
        <v>594</v>
      </c>
      <c r="H78" s="118">
        <v>594</v>
      </c>
      <c r="I78" s="118"/>
      <c r="J78" s="126">
        <v>12</v>
      </c>
      <c r="K78" s="126">
        <v>12</v>
      </c>
      <c r="L78" s="8"/>
      <c r="M78" s="123">
        <v>10</v>
      </c>
      <c r="N78" s="123">
        <v>10</v>
      </c>
      <c r="O78" s="8"/>
    </row>
    <row r="79" spans="2:15" x14ac:dyDescent="0.25">
      <c r="B79" s="5"/>
      <c r="C79" s="13"/>
      <c r="H79" s="117"/>
      <c r="I79" s="117"/>
      <c r="J79" s="128">
        <v>25</v>
      </c>
      <c r="K79" s="128">
        <v>25</v>
      </c>
      <c r="L79" s="8"/>
      <c r="M79" s="123">
        <v>12</v>
      </c>
      <c r="N79" s="123">
        <v>12</v>
      </c>
      <c r="O79" s="8"/>
    </row>
    <row r="80" spans="2:15" x14ac:dyDescent="0.25">
      <c r="B80" s="5"/>
      <c r="C80" s="13"/>
      <c r="H80" s="117"/>
      <c r="I80" s="117"/>
      <c r="J80" s="128">
        <v>17</v>
      </c>
      <c r="K80" s="128">
        <v>17</v>
      </c>
      <c r="L80" s="8"/>
      <c r="M80" s="128">
        <v>12</v>
      </c>
      <c r="N80" s="128">
        <v>12</v>
      </c>
      <c r="O80" s="8"/>
    </row>
    <row r="81" spans="2:15" x14ac:dyDescent="0.25">
      <c r="B81" s="5"/>
      <c r="C81" s="13"/>
      <c r="H81" s="117"/>
      <c r="I81" s="117"/>
      <c r="J81" s="128">
        <v>15</v>
      </c>
      <c r="K81" s="128">
        <v>15</v>
      </c>
      <c r="L81" s="8"/>
      <c r="M81" s="128">
        <v>14</v>
      </c>
      <c r="N81" s="128">
        <v>14</v>
      </c>
      <c r="O81" s="8"/>
    </row>
    <row r="82" spans="2:15" x14ac:dyDescent="0.25">
      <c r="B82" s="5"/>
      <c r="C82" s="13"/>
      <c r="H82" s="117"/>
      <c r="I82" s="117"/>
      <c r="J82" s="128">
        <v>15</v>
      </c>
      <c r="K82" s="128">
        <v>15</v>
      </c>
      <c r="L82" s="8"/>
      <c r="M82" s="128">
        <v>14</v>
      </c>
      <c r="N82" s="128">
        <v>14</v>
      </c>
      <c r="O82" s="8"/>
    </row>
    <row r="83" spans="2:15" x14ac:dyDescent="0.25">
      <c r="B83" s="5"/>
      <c r="C83" s="13"/>
      <c r="H83" s="117"/>
      <c r="I83" s="117"/>
      <c r="J83" s="128">
        <v>11</v>
      </c>
      <c r="K83" s="128">
        <v>11</v>
      </c>
      <c r="L83" s="140"/>
      <c r="M83" s="128">
        <v>22</v>
      </c>
      <c r="N83" s="128">
        <v>28</v>
      </c>
      <c r="O83" s="8"/>
    </row>
    <row r="84" spans="2:15" x14ac:dyDescent="0.25">
      <c r="B84" s="5"/>
      <c r="C84" s="13"/>
      <c r="H84" s="117"/>
      <c r="I84" s="117"/>
      <c r="J84" s="128">
        <v>13</v>
      </c>
      <c r="K84" s="128">
        <v>13</v>
      </c>
      <c r="L84" s="140"/>
      <c r="M84" s="128">
        <v>33</v>
      </c>
      <c r="N84" s="128">
        <v>33</v>
      </c>
      <c r="O84" s="8"/>
    </row>
    <row r="85" spans="2:15" x14ac:dyDescent="0.25">
      <c r="B85" s="5"/>
      <c r="C85" s="13"/>
      <c r="H85" s="117"/>
      <c r="I85" s="117"/>
      <c r="J85" s="129">
        <v>10</v>
      </c>
      <c r="K85" s="129">
        <v>10</v>
      </c>
      <c r="L85" s="140"/>
      <c r="M85" s="129">
        <v>21</v>
      </c>
      <c r="N85" s="128" t="s">
        <v>6</v>
      </c>
      <c r="O85" s="8"/>
    </row>
    <row r="86" spans="2:15" x14ac:dyDescent="0.25">
      <c r="B86" s="5"/>
      <c r="C86" s="13"/>
      <c r="H86" s="117"/>
      <c r="I86" s="117"/>
      <c r="J86" s="129">
        <v>12</v>
      </c>
      <c r="K86" s="129">
        <v>12</v>
      </c>
      <c r="L86" s="8"/>
      <c r="M86" s="129">
        <v>15</v>
      </c>
      <c r="N86" s="129">
        <v>15</v>
      </c>
      <c r="O86" s="140"/>
    </row>
    <row r="87" spans="2:15" x14ac:dyDescent="0.25">
      <c r="B87" s="5"/>
      <c r="C87" s="13"/>
      <c r="H87" s="117"/>
      <c r="I87" s="117"/>
      <c r="J87" s="129">
        <v>13</v>
      </c>
      <c r="K87" s="129">
        <v>13</v>
      </c>
      <c r="L87" s="8"/>
      <c r="M87" s="129">
        <v>25</v>
      </c>
      <c r="N87" s="133" t="s">
        <v>7</v>
      </c>
      <c r="O87" s="82"/>
    </row>
    <row r="88" spans="2:15" x14ac:dyDescent="0.25">
      <c r="B88" s="5"/>
      <c r="C88" s="13"/>
      <c r="H88" s="117"/>
      <c r="I88" s="117"/>
      <c r="J88" s="128">
        <v>14</v>
      </c>
      <c r="K88" s="128">
        <v>14</v>
      </c>
      <c r="L88" s="8"/>
      <c r="M88" s="128">
        <v>18</v>
      </c>
      <c r="N88" s="128">
        <v>31</v>
      </c>
      <c r="O88" s="8"/>
    </row>
    <row r="89" spans="2:15" x14ac:dyDescent="0.25">
      <c r="B89" s="5"/>
      <c r="C89" s="13"/>
      <c r="H89" s="117"/>
      <c r="I89" s="117"/>
      <c r="J89" s="128">
        <v>21</v>
      </c>
      <c r="K89" s="128" t="s">
        <v>22</v>
      </c>
      <c r="L89" s="8"/>
      <c r="M89" s="128">
        <v>21</v>
      </c>
      <c r="N89" s="128" t="s">
        <v>6</v>
      </c>
      <c r="O89" s="8"/>
    </row>
    <row r="90" spans="2:15" x14ac:dyDescent="0.25">
      <c r="B90" s="5"/>
      <c r="C90" s="13"/>
      <c r="H90" s="117"/>
      <c r="I90" s="117"/>
      <c r="J90" s="128">
        <v>18</v>
      </c>
      <c r="K90" s="128">
        <v>19</v>
      </c>
      <c r="L90" s="8"/>
      <c r="M90" s="128">
        <v>23</v>
      </c>
      <c r="N90" s="133" t="s">
        <v>7</v>
      </c>
      <c r="O90" s="82"/>
    </row>
    <row r="91" spans="2:15" x14ac:dyDescent="0.25">
      <c r="B91" s="5"/>
      <c r="C91" s="13"/>
      <c r="H91" s="117"/>
      <c r="I91" s="117"/>
      <c r="J91" s="128">
        <v>10</v>
      </c>
      <c r="K91" s="128">
        <v>11</v>
      </c>
      <c r="L91" s="8"/>
      <c r="M91" s="128">
        <v>12</v>
      </c>
      <c r="N91" s="128">
        <v>12</v>
      </c>
      <c r="O91" s="8"/>
    </row>
    <row r="92" spans="2:15" x14ac:dyDescent="0.25">
      <c r="B92" s="5"/>
      <c r="C92" s="13"/>
      <c r="H92" s="117"/>
      <c r="I92" s="117"/>
      <c r="J92" s="128">
        <v>25</v>
      </c>
      <c r="K92" s="128">
        <v>28</v>
      </c>
      <c r="L92" s="8"/>
      <c r="M92" s="128">
        <v>10</v>
      </c>
      <c r="N92" s="128">
        <v>10</v>
      </c>
      <c r="O92" s="8"/>
    </row>
    <row r="93" spans="2:15" x14ac:dyDescent="0.25">
      <c r="B93" s="5"/>
      <c r="C93" s="13"/>
      <c r="H93" s="117"/>
      <c r="I93" s="117"/>
      <c r="J93" s="128">
        <v>13</v>
      </c>
      <c r="K93" s="128">
        <v>13</v>
      </c>
      <c r="L93" s="8"/>
      <c r="M93" s="128">
        <v>26</v>
      </c>
      <c r="N93" s="133" t="s">
        <v>7</v>
      </c>
      <c r="O93" s="82"/>
    </row>
    <row r="94" spans="2:15" x14ac:dyDescent="0.25">
      <c r="B94" s="5"/>
      <c r="C94" s="13"/>
      <c r="H94" s="117"/>
      <c r="I94" s="117"/>
      <c r="J94" s="128">
        <v>9</v>
      </c>
      <c r="K94" s="128">
        <v>9</v>
      </c>
      <c r="L94" s="8"/>
      <c r="M94" s="128">
        <v>13</v>
      </c>
      <c r="N94" s="128">
        <v>13</v>
      </c>
      <c r="O94" s="8"/>
    </row>
    <row r="95" spans="2:15" x14ac:dyDescent="0.25">
      <c r="B95" s="5"/>
      <c r="C95" s="13"/>
      <c r="H95" s="117"/>
      <c r="I95" s="117"/>
      <c r="J95" s="128">
        <v>11</v>
      </c>
      <c r="K95" s="128">
        <v>11</v>
      </c>
      <c r="L95" s="8"/>
      <c r="M95" s="128">
        <v>19</v>
      </c>
      <c r="N95" s="133" t="s">
        <v>7</v>
      </c>
      <c r="O95" s="82"/>
    </row>
    <row r="96" spans="2:15" x14ac:dyDescent="0.25">
      <c r="B96" s="5"/>
      <c r="C96" s="13"/>
      <c r="H96" s="117"/>
      <c r="I96" s="117"/>
      <c r="J96" s="128">
        <v>14</v>
      </c>
      <c r="K96" s="128">
        <v>14</v>
      </c>
      <c r="L96" s="8"/>
      <c r="M96" s="128">
        <v>19</v>
      </c>
      <c r="N96" s="128">
        <v>19</v>
      </c>
      <c r="O96" s="8"/>
    </row>
    <row r="97" spans="2:15" x14ac:dyDescent="0.25">
      <c r="B97" s="5"/>
      <c r="C97" s="13"/>
      <c r="H97" s="117"/>
      <c r="I97" s="117"/>
      <c r="J97" s="128">
        <v>14</v>
      </c>
      <c r="K97" s="128">
        <v>14</v>
      </c>
      <c r="L97" s="8"/>
      <c r="M97" s="128">
        <v>20</v>
      </c>
      <c r="N97" s="133" t="s">
        <v>7</v>
      </c>
      <c r="O97" s="82"/>
    </row>
    <row r="98" spans="2:15" x14ac:dyDescent="0.25">
      <c r="B98" s="8"/>
      <c r="C98" s="13"/>
      <c r="H98" s="117"/>
      <c r="I98" s="117"/>
      <c r="J98" s="128">
        <v>18</v>
      </c>
      <c r="K98" s="128">
        <v>18</v>
      </c>
      <c r="L98" s="8"/>
      <c r="M98" s="128">
        <v>13</v>
      </c>
      <c r="N98" s="128">
        <v>13</v>
      </c>
      <c r="O98" s="8"/>
    </row>
    <row r="99" spans="2:15" x14ac:dyDescent="0.25">
      <c r="B99" s="8"/>
      <c r="C99" s="13"/>
      <c r="H99" s="117"/>
      <c r="I99" s="117"/>
      <c r="J99" s="128">
        <v>25</v>
      </c>
      <c r="K99" s="128">
        <v>25</v>
      </c>
      <c r="L99" s="8"/>
      <c r="M99" s="128">
        <v>17</v>
      </c>
      <c r="N99" s="133" t="s">
        <v>7</v>
      </c>
      <c r="O99" s="82"/>
    </row>
    <row r="100" spans="2:15" x14ac:dyDescent="0.25">
      <c r="B100" s="8"/>
      <c r="C100" s="13"/>
      <c r="H100" s="117"/>
      <c r="I100" s="117"/>
      <c r="J100" s="128">
        <v>23</v>
      </c>
      <c r="K100" s="128" t="s">
        <v>22</v>
      </c>
      <c r="L100" s="82"/>
      <c r="M100" s="128">
        <v>12</v>
      </c>
      <c r="N100" s="128">
        <v>12</v>
      </c>
      <c r="O100" s="8"/>
    </row>
    <row r="101" spans="2:15" x14ac:dyDescent="0.25">
      <c r="B101" s="8"/>
      <c r="C101" s="13"/>
      <c r="H101" s="117"/>
      <c r="I101" s="117"/>
      <c r="J101" s="128">
        <v>16</v>
      </c>
      <c r="K101" s="128">
        <v>27</v>
      </c>
      <c r="L101" s="8"/>
      <c r="M101" s="128">
        <v>13</v>
      </c>
      <c r="N101" s="128">
        <v>19</v>
      </c>
      <c r="O101" s="8"/>
    </row>
    <row r="102" spans="2:15" x14ac:dyDescent="0.25">
      <c r="B102" s="8"/>
      <c r="C102" s="13"/>
      <c r="H102" s="117"/>
      <c r="I102" s="117"/>
      <c r="J102" s="128">
        <v>12</v>
      </c>
      <c r="K102" s="130">
        <v>12</v>
      </c>
      <c r="L102" s="8"/>
      <c r="M102" s="128">
        <v>17</v>
      </c>
      <c r="N102" s="130">
        <v>17</v>
      </c>
      <c r="O102" s="82"/>
    </row>
    <row r="103" spans="2:15" x14ac:dyDescent="0.25">
      <c r="B103" s="8"/>
      <c r="C103" s="13"/>
      <c r="H103" s="117"/>
      <c r="I103" s="117"/>
      <c r="J103" s="128">
        <v>11</v>
      </c>
      <c r="K103" s="128">
        <v>11</v>
      </c>
      <c r="L103" s="8"/>
      <c r="M103" s="128">
        <v>53</v>
      </c>
      <c r="N103" s="128">
        <v>67</v>
      </c>
      <c r="O103" s="8"/>
    </row>
    <row r="104" spans="2:15" x14ac:dyDescent="0.25">
      <c r="B104" s="8"/>
      <c r="C104" s="13"/>
      <c r="H104" s="117"/>
      <c r="I104" s="117"/>
      <c r="J104" s="128">
        <v>11</v>
      </c>
      <c r="K104" s="128">
        <v>11</v>
      </c>
      <c r="L104" s="8"/>
      <c r="M104" s="128">
        <v>15</v>
      </c>
      <c r="N104" s="128">
        <v>15</v>
      </c>
      <c r="O104" s="8"/>
    </row>
    <row r="105" spans="2:15" x14ac:dyDescent="0.25">
      <c r="B105" s="8"/>
      <c r="C105" s="13"/>
      <c r="H105" s="117"/>
      <c r="I105" s="117"/>
      <c r="J105" s="128">
        <v>9</v>
      </c>
      <c r="K105" s="128">
        <v>9</v>
      </c>
      <c r="L105" s="8"/>
      <c r="M105" s="128">
        <v>11</v>
      </c>
      <c r="N105" s="128">
        <v>13</v>
      </c>
      <c r="O105" s="8"/>
    </row>
    <row r="106" spans="2:15" x14ac:dyDescent="0.25">
      <c r="B106" s="8"/>
      <c r="C106" s="13"/>
      <c r="H106" s="117"/>
      <c r="I106" s="117"/>
      <c r="J106" s="128">
        <v>20</v>
      </c>
      <c r="K106" s="128" t="s">
        <v>22</v>
      </c>
      <c r="L106" s="8"/>
      <c r="M106" s="128">
        <v>13</v>
      </c>
      <c r="N106" s="128">
        <v>13</v>
      </c>
      <c r="O106" s="8"/>
    </row>
    <row r="107" spans="2:15" x14ac:dyDescent="0.25">
      <c r="B107" s="8"/>
      <c r="C107" s="13"/>
      <c r="H107" s="117"/>
      <c r="I107" s="117"/>
      <c r="J107" s="128">
        <v>26</v>
      </c>
      <c r="K107" s="128" t="s">
        <v>22</v>
      </c>
      <c r="L107" s="8"/>
      <c r="M107" s="128">
        <v>21</v>
      </c>
      <c r="N107" s="128">
        <v>21</v>
      </c>
      <c r="O107" s="8"/>
    </row>
    <row r="108" spans="2:15" x14ac:dyDescent="0.25">
      <c r="B108" s="8"/>
      <c r="C108" s="13"/>
      <c r="H108" s="117"/>
      <c r="I108" s="117"/>
      <c r="J108" s="128">
        <v>25</v>
      </c>
      <c r="K108" s="128" t="s">
        <v>22</v>
      </c>
      <c r="L108" s="8"/>
      <c r="M108" s="128">
        <v>11</v>
      </c>
      <c r="N108" s="128">
        <v>11</v>
      </c>
      <c r="O108" s="8"/>
    </row>
    <row r="109" spans="2:15" x14ac:dyDescent="0.25">
      <c r="B109" s="8"/>
      <c r="C109" s="13"/>
      <c r="H109" s="117"/>
      <c r="I109" s="117"/>
      <c r="J109" s="128">
        <v>44</v>
      </c>
      <c r="K109" s="128" t="s">
        <v>22</v>
      </c>
      <c r="L109" s="8"/>
      <c r="M109" s="128">
        <v>25</v>
      </c>
      <c r="N109" s="128" t="s">
        <v>6</v>
      </c>
      <c r="O109" s="8"/>
    </row>
    <row r="110" spans="2:15" x14ac:dyDescent="0.25">
      <c r="B110" s="8"/>
      <c r="C110" s="13"/>
      <c r="H110" s="117"/>
      <c r="I110" s="117"/>
      <c r="J110" s="128">
        <v>12</v>
      </c>
      <c r="K110" s="128">
        <v>12</v>
      </c>
      <c r="L110" s="8"/>
      <c r="M110" s="128">
        <v>23</v>
      </c>
      <c r="N110" s="128">
        <v>23</v>
      </c>
      <c r="O110" s="8"/>
    </row>
    <row r="111" spans="2:15" x14ac:dyDescent="0.25">
      <c r="B111" s="8"/>
      <c r="C111" s="13"/>
      <c r="H111" s="117"/>
      <c r="I111" s="117"/>
      <c r="J111" s="128">
        <v>21</v>
      </c>
      <c r="K111" s="128">
        <v>21</v>
      </c>
      <c r="L111" s="8"/>
      <c r="M111" s="128">
        <v>16</v>
      </c>
      <c r="N111" s="128">
        <v>16</v>
      </c>
      <c r="O111" s="8"/>
    </row>
    <row r="112" spans="2:15" x14ac:dyDescent="0.25">
      <c r="B112" s="8"/>
      <c r="C112" s="13"/>
      <c r="H112" s="117"/>
      <c r="I112" s="117"/>
      <c r="J112" s="128">
        <v>13</v>
      </c>
      <c r="K112" s="128">
        <v>13</v>
      </c>
      <c r="L112" s="8"/>
      <c r="M112" s="128">
        <v>14</v>
      </c>
      <c r="N112" s="128">
        <v>14</v>
      </c>
      <c r="O112" s="8"/>
    </row>
    <row r="113" spans="2:15" x14ac:dyDescent="0.25">
      <c r="C113" s="13"/>
      <c r="H113" s="117"/>
      <c r="I113" s="117"/>
      <c r="J113" s="128">
        <v>10</v>
      </c>
      <c r="K113" s="128">
        <v>10</v>
      </c>
      <c r="L113" s="8"/>
      <c r="M113" s="128">
        <v>15</v>
      </c>
      <c r="N113" s="128">
        <v>15</v>
      </c>
      <c r="O113" s="8"/>
    </row>
    <row r="114" spans="2:15" x14ac:dyDescent="0.25">
      <c r="B114" s="8"/>
      <c r="C114" s="13"/>
      <c r="H114" s="117"/>
      <c r="I114" s="117"/>
      <c r="J114" s="128">
        <v>19</v>
      </c>
      <c r="K114" s="128">
        <v>19</v>
      </c>
      <c r="L114" s="8"/>
      <c r="M114" s="128">
        <v>19</v>
      </c>
      <c r="N114" s="128" t="s">
        <v>6</v>
      </c>
      <c r="O114" s="8"/>
    </row>
    <row r="115" spans="2:15" x14ac:dyDescent="0.25">
      <c r="C115" s="13"/>
      <c r="H115" s="117"/>
      <c r="I115" s="117"/>
      <c r="J115" s="128">
        <v>24</v>
      </c>
      <c r="K115" s="128">
        <v>33</v>
      </c>
      <c r="L115" s="8"/>
      <c r="M115" s="134">
        <v>11</v>
      </c>
      <c r="N115" s="134">
        <v>11</v>
      </c>
      <c r="O115" s="8"/>
    </row>
    <row r="116" spans="2:15" x14ac:dyDescent="0.25">
      <c r="B116" s="8"/>
      <c r="C116" s="13"/>
      <c r="H116" s="117"/>
      <c r="I116" s="117"/>
      <c r="J116" s="128">
        <v>19</v>
      </c>
      <c r="K116" s="128">
        <v>21</v>
      </c>
      <c r="L116" s="82"/>
      <c r="M116" s="134">
        <v>12</v>
      </c>
      <c r="N116" s="134">
        <v>12</v>
      </c>
      <c r="O116" s="8"/>
    </row>
    <row r="117" spans="2:15" x14ac:dyDescent="0.25">
      <c r="H117" s="117"/>
      <c r="I117" s="117"/>
      <c r="J117" s="128">
        <v>15</v>
      </c>
      <c r="K117" s="128">
        <v>15</v>
      </c>
      <c r="L117" s="82"/>
      <c r="M117" s="134">
        <v>15</v>
      </c>
      <c r="N117" s="134">
        <v>15</v>
      </c>
      <c r="O117" s="8"/>
    </row>
    <row r="118" spans="2:15" x14ac:dyDescent="0.25">
      <c r="H118" s="117"/>
      <c r="I118" s="117"/>
      <c r="J118" s="128">
        <v>32</v>
      </c>
      <c r="K118" s="130" t="s">
        <v>7</v>
      </c>
      <c r="L118" s="82"/>
      <c r="M118" s="134">
        <v>16</v>
      </c>
      <c r="N118" s="135">
        <v>18</v>
      </c>
      <c r="O118" s="82"/>
    </row>
    <row r="119" spans="2:15" x14ac:dyDescent="0.25">
      <c r="H119" s="117"/>
      <c r="I119" s="117"/>
      <c r="J119" s="128">
        <v>28</v>
      </c>
      <c r="K119" s="130" t="s">
        <v>7</v>
      </c>
      <c r="L119" s="82"/>
      <c r="M119" s="134">
        <v>21</v>
      </c>
      <c r="N119" s="135">
        <v>22</v>
      </c>
      <c r="O119" s="82"/>
    </row>
    <row r="120" spans="2:15" x14ac:dyDescent="0.25">
      <c r="H120" s="117"/>
      <c r="I120" s="117"/>
      <c r="J120" s="128">
        <v>22</v>
      </c>
      <c r="K120" s="130" t="s">
        <v>7</v>
      </c>
      <c r="L120" s="8"/>
      <c r="M120" s="134">
        <v>11</v>
      </c>
      <c r="N120" s="135">
        <v>12</v>
      </c>
      <c r="O120" s="82"/>
    </row>
    <row r="121" spans="2:15" x14ac:dyDescent="0.25">
      <c r="H121" s="117"/>
      <c r="I121" s="117"/>
      <c r="J121" s="128">
        <v>17</v>
      </c>
      <c r="K121" s="130">
        <v>17</v>
      </c>
      <c r="L121" s="82"/>
      <c r="M121" s="134">
        <v>13</v>
      </c>
      <c r="N121" s="135">
        <v>13</v>
      </c>
      <c r="O121" s="82"/>
    </row>
    <row r="122" spans="2:15" x14ac:dyDescent="0.25">
      <c r="H122" s="117"/>
      <c r="I122" s="117"/>
      <c r="J122" s="128">
        <v>17</v>
      </c>
      <c r="K122" s="128">
        <v>16</v>
      </c>
      <c r="L122" s="8"/>
      <c r="M122" s="134">
        <v>21</v>
      </c>
      <c r="N122" s="134">
        <v>29</v>
      </c>
      <c r="O122" s="8"/>
    </row>
    <row r="123" spans="2:15" x14ac:dyDescent="0.25">
      <c r="H123" s="117"/>
      <c r="I123" s="117"/>
      <c r="J123" s="128">
        <v>23</v>
      </c>
      <c r="K123" s="130" t="s">
        <v>7</v>
      </c>
      <c r="L123" s="82"/>
      <c r="M123" s="134">
        <v>16</v>
      </c>
      <c r="N123" s="135">
        <v>24</v>
      </c>
      <c r="O123" s="82"/>
    </row>
    <row r="124" spans="2:15" x14ac:dyDescent="0.25">
      <c r="H124" s="117"/>
      <c r="I124" s="117"/>
      <c r="J124" s="128">
        <v>16</v>
      </c>
      <c r="K124" s="128">
        <v>16</v>
      </c>
      <c r="L124" s="82"/>
      <c r="M124" s="134">
        <v>16</v>
      </c>
      <c r="N124" s="134">
        <v>22</v>
      </c>
      <c r="O124" s="8"/>
    </row>
    <row r="125" spans="2:15" x14ac:dyDescent="0.25">
      <c r="H125" s="117"/>
      <c r="I125" s="117"/>
      <c r="J125" s="128">
        <v>24</v>
      </c>
      <c r="K125" s="130" t="s">
        <v>7</v>
      </c>
      <c r="L125" s="82"/>
      <c r="M125" s="134">
        <v>12</v>
      </c>
      <c r="N125" s="135">
        <v>12</v>
      </c>
      <c r="O125" s="82"/>
    </row>
    <row r="126" spans="2:15" x14ac:dyDescent="0.25">
      <c r="H126" s="117"/>
      <c r="I126" s="117"/>
      <c r="J126" s="128">
        <v>25</v>
      </c>
      <c r="K126" s="130" t="s">
        <v>7</v>
      </c>
      <c r="L126" s="82"/>
      <c r="M126" s="134">
        <v>13</v>
      </c>
      <c r="N126" s="135">
        <v>12</v>
      </c>
      <c r="O126" s="82"/>
    </row>
    <row r="127" spans="2:15" x14ac:dyDescent="0.25">
      <c r="H127" s="117"/>
      <c r="I127" s="117"/>
      <c r="J127" s="128">
        <v>13</v>
      </c>
      <c r="K127" s="130">
        <v>13</v>
      </c>
      <c r="L127" s="8"/>
      <c r="M127" s="134">
        <v>18</v>
      </c>
      <c r="N127" s="136" t="s">
        <v>7</v>
      </c>
      <c r="O127" s="82"/>
    </row>
    <row r="128" spans="2:15" x14ac:dyDescent="0.25">
      <c r="H128" s="117"/>
      <c r="I128" s="117"/>
      <c r="J128" s="128">
        <v>17</v>
      </c>
      <c r="K128" s="130" t="s">
        <v>7</v>
      </c>
      <c r="L128" s="8"/>
      <c r="M128" s="134">
        <v>13</v>
      </c>
      <c r="N128" s="135">
        <v>15</v>
      </c>
      <c r="O128" s="82"/>
    </row>
    <row r="129" spans="2:15" x14ac:dyDescent="0.25">
      <c r="H129" s="117"/>
      <c r="I129" s="117"/>
      <c r="J129" s="128">
        <v>17</v>
      </c>
      <c r="K129" s="128">
        <v>43</v>
      </c>
      <c r="L129" s="82"/>
      <c r="M129" s="134">
        <v>12</v>
      </c>
      <c r="N129" s="134">
        <v>12</v>
      </c>
      <c r="O129" s="8"/>
    </row>
    <row r="130" spans="2:15" x14ac:dyDescent="0.25">
      <c r="H130" s="117"/>
      <c r="I130" s="117"/>
      <c r="J130" s="128">
        <v>12</v>
      </c>
      <c r="K130" s="128">
        <v>12</v>
      </c>
      <c r="L130" s="82"/>
      <c r="M130" s="134">
        <v>11</v>
      </c>
      <c r="N130" s="134">
        <v>11</v>
      </c>
      <c r="O130" s="8"/>
    </row>
    <row r="131" spans="2:15" x14ac:dyDescent="0.25">
      <c r="H131" s="117"/>
      <c r="I131" s="117"/>
      <c r="J131" s="128">
        <v>11</v>
      </c>
      <c r="K131" s="130">
        <v>11</v>
      </c>
      <c r="L131" s="82"/>
      <c r="M131" s="134">
        <v>8</v>
      </c>
      <c r="N131" s="135">
        <v>8</v>
      </c>
      <c r="O131" s="82"/>
    </row>
    <row r="132" spans="2:15" x14ac:dyDescent="0.25">
      <c r="H132" s="117"/>
      <c r="I132" s="117"/>
      <c r="J132" s="128">
        <v>12</v>
      </c>
      <c r="K132" s="130">
        <v>12</v>
      </c>
      <c r="L132" s="82"/>
      <c r="M132" s="134">
        <v>11</v>
      </c>
      <c r="N132" s="135">
        <v>11</v>
      </c>
      <c r="O132" s="82"/>
    </row>
    <row r="133" spans="2:15" x14ac:dyDescent="0.25">
      <c r="H133" s="117"/>
      <c r="I133" s="117"/>
      <c r="J133" s="128">
        <v>12</v>
      </c>
      <c r="K133" s="130">
        <v>13</v>
      </c>
      <c r="L133" s="82"/>
      <c r="M133" s="134">
        <v>12</v>
      </c>
      <c r="N133" s="135">
        <v>13</v>
      </c>
      <c r="O133" s="82"/>
    </row>
    <row r="134" spans="2:15" x14ac:dyDescent="0.25">
      <c r="B134" s="13"/>
      <c r="C134" s="13"/>
      <c r="H134" s="117"/>
      <c r="I134" s="117"/>
      <c r="J134" s="128">
        <v>13</v>
      </c>
      <c r="K134" s="130">
        <v>13</v>
      </c>
      <c r="L134" s="82"/>
      <c r="M134" s="134">
        <v>29</v>
      </c>
      <c r="N134" s="136" t="s">
        <v>7</v>
      </c>
      <c r="O134" s="82"/>
    </row>
    <row r="135" spans="2:15" x14ac:dyDescent="0.25">
      <c r="J135" s="128">
        <v>11</v>
      </c>
      <c r="K135" s="130">
        <v>11</v>
      </c>
      <c r="L135" s="82"/>
      <c r="M135" s="134">
        <v>17</v>
      </c>
      <c r="N135" s="136" t="s">
        <v>7</v>
      </c>
      <c r="O135" s="82"/>
    </row>
    <row r="136" spans="2:15" x14ac:dyDescent="0.25">
      <c r="J136" s="128">
        <v>12</v>
      </c>
      <c r="K136" s="130">
        <v>12</v>
      </c>
      <c r="L136" s="82"/>
      <c r="M136" s="134">
        <v>14</v>
      </c>
      <c r="N136" s="135">
        <v>14</v>
      </c>
      <c r="O136" s="82"/>
    </row>
    <row r="137" spans="2:15" x14ac:dyDescent="0.25">
      <c r="J137" s="128">
        <v>11</v>
      </c>
      <c r="K137" s="130">
        <v>11</v>
      </c>
      <c r="L137" s="82"/>
      <c r="M137" s="134">
        <v>19</v>
      </c>
      <c r="N137" s="136" t="s">
        <v>7</v>
      </c>
      <c r="O137" s="82"/>
    </row>
    <row r="138" spans="2:15" x14ac:dyDescent="0.25">
      <c r="J138" s="128">
        <v>11</v>
      </c>
      <c r="K138" s="130">
        <v>11</v>
      </c>
      <c r="L138" s="82"/>
      <c r="M138" s="134">
        <v>11</v>
      </c>
      <c r="N138" s="135">
        <v>12</v>
      </c>
      <c r="O138" s="82"/>
    </row>
    <row r="139" spans="2:15" x14ac:dyDescent="0.25">
      <c r="J139" s="128">
        <v>13</v>
      </c>
      <c r="K139" s="130">
        <v>13</v>
      </c>
      <c r="L139" s="82"/>
      <c r="M139" s="134">
        <v>12</v>
      </c>
      <c r="N139" s="135">
        <v>12</v>
      </c>
      <c r="O139" s="82"/>
    </row>
    <row r="140" spans="2:15" x14ac:dyDescent="0.25">
      <c r="J140" s="128">
        <v>24</v>
      </c>
      <c r="K140" s="130" t="s">
        <v>7</v>
      </c>
      <c r="L140" s="8"/>
      <c r="M140" s="134">
        <v>12</v>
      </c>
      <c r="N140" s="135">
        <v>13</v>
      </c>
      <c r="O140" s="82"/>
    </row>
    <row r="141" spans="2:15" x14ac:dyDescent="0.25">
      <c r="J141" s="128">
        <v>16</v>
      </c>
      <c r="K141" s="130">
        <v>16</v>
      </c>
      <c r="L141" s="8"/>
      <c r="M141" s="134">
        <v>16</v>
      </c>
      <c r="N141" s="135">
        <v>16</v>
      </c>
      <c r="O141" s="82"/>
    </row>
    <row r="142" spans="2:15" x14ac:dyDescent="0.25">
      <c r="J142" s="8"/>
      <c r="K142" s="8"/>
      <c r="L142" s="8"/>
      <c r="M142" s="134">
        <v>14</v>
      </c>
      <c r="N142" s="135">
        <v>14</v>
      </c>
      <c r="O142" s="82"/>
    </row>
    <row r="143" spans="2:15" x14ac:dyDescent="0.25">
      <c r="J143" s="8"/>
      <c r="K143" s="8"/>
      <c r="L143" s="8"/>
      <c r="M143" s="134">
        <v>10</v>
      </c>
      <c r="N143" s="135">
        <v>11</v>
      </c>
      <c r="O143" s="82"/>
    </row>
    <row r="144" spans="2:15" x14ac:dyDescent="0.25">
      <c r="J144" s="8"/>
      <c r="K144" s="82"/>
      <c r="L144" s="82"/>
      <c r="M144" s="134">
        <v>16</v>
      </c>
      <c r="N144" s="135">
        <v>16</v>
      </c>
      <c r="O144" s="82"/>
    </row>
    <row r="145" spans="10:15" x14ac:dyDescent="0.25">
      <c r="J145" s="8"/>
      <c r="K145" s="8"/>
      <c r="L145" s="8"/>
      <c r="M145" s="134">
        <v>16</v>
      </c>
      <c r="N145" s="136" t="s">
        <v>7</v>
      </c>
      <c r="O145" s="82"/>
    </row>
    <row r="146" spans="10:15" x14ac:dyDescent="0.25">
      <c r="J146" s="8"/>
      <c r="K146" s="82"/>
      <c r="L146" s="82"/>
      <c r="M146" s="134">
        <v>18</v>
      </c>
      <c r="N146" s="135">
        <v>31</v>
      </c>
      <c r="O146" s="82"/>
    </row>
    <row r="147" spans="10:15" x14ac:dyDescent="0.25">
      <c r="J147" s="8"/>
      <c r="K147" s="8"/>
      <c r="L147" s="8"/>
      <c r="M147" s="134">
        <v>13</v>
      </c>
      <c r="N147" s="135">
        <v>14</v>
      </c>
      <c r="O147" s="82"/>
    </row>
    <row r="148" spans="10:15" x14ac:dyDescent="0.25">
      <c r="J148" s="8"/>
      <c r="K148" s="8"/>
      <c r="L148" s="8"/>
      <c r="M148" s="134">
        <v>20</v>
      </c>
      <c r="N148" s="135">
        <v>24</v>
      </c>
      <c r="O148" s="82"/>
    </row>
    <row r="149" spans="10:15" x14ac:dyDescent="0.25">
      <c r="J149" s="8"/>
      <c r="K149" s="82"/>
      <c r="L149" s="82"/>
      <c r="M149" s="134">
        <v>11</v>
      </c>
      <c r="N149" s="135">
        <v>12</v>
      </c>
      <c r="O149" s="82"/>
    </row>
    <row r="150" spans="10:15" x14ac:dyDescent="0.25">
      <c r="J150" s="8"/>
      <c r="K150" s="8"/>
      <c r="L150" s="8"/>
      <c r="M150" s="134">
        <v>11</v>
      </c>
      <c r="N150" s="135">
        <v>11</v>
      </c>
      <c r="O150" s="82"/>
    </row>
    <row r="151" spans="10:15" x14ac:dyDescent="0.25">
      <c r="J151" s="8"/>
      <c r="K151" s="8"/>
      <c r="L151" s="8"/>
      <c r="M151" s="134">
        <v>12</v>
      </c>
      <c r="N151" s="135">
        <v>12</v>
      </c>
      <c r="O151" s="82"/>
    </row>
    <row r="152" spans="10:15" x14ac:dyDescent="0.25">
      <c r="J152" s="8"/>
      <c r="K152" s="8"/>
      <c r="L152" s="8"/>
      <c r="M152" s="134">
        <v>11</v>
      </c>
      <c r="N152" s="135">
        <v>11</v>
      </c>
      <c r="O152" s="82"/>
    </row>
    <row r="153" spans="10:15" x14ac:dyDescent="0.25">
      <c r="J153" s="8"/>
      <c r="K153" s="8"/>
      <c r="L153" s="8"/>
      <c r="M153" s="134">
        <v>12</v>
      </c>
      <c r="N153" s="135">
        <v>12</v>
      </c>
      <c r="O153" s="82"/>
    </row>
    <row r="154" spans="10:15" x14ac:dyDescent="0.25">
      <c r="J154" s="8"/>
      <c r="K154" s="82"/>
      <c r="L154" s="82"/>
      <c r="M154" s="134">
        <v>15</v>
      </c>
      <c r="N154" s="135">
        <v>15</v>
      </c>
      <c r="O154" s="82"/>
    </row>
    <row r="155" spans="10:15" x14ac:dyDescent="0.25">
      <c r="J155" s="8"/>
      <c r="K155" s="8"/>
      <c r="L155" s="8"/>
      <c r="M155" s="134">
        <v>14</v>
      </c>
      <c r="N155" s="135">
        <v>14</v>
      </c>
      <c r="O155" s="82"/>
    </row>
    <row r="156" spans="10:15" x14ac:dyDescent="0.25">
      <c r="J156" s="8"/>
      <c r="K156" s="8"/>
      <c r="L156" s="8"/>
      <c r="M156" s="134">
        <v>9</v>
      </c>
      <c r="N156" s="135">
        <v>9</v>
      </c>
      <c r="O156" s="82"/>
    </row>
    <row r="157" spans="10:15" x14ac:dyDescent="0.25">
      <c r="J157" s="8"/>
      <c r="K157" s="82"/>
      <c r="L157" s="82"/>
      <c r="M157" s="134">
        <v>26</v>
      </c>
      <c r="N157" s="135">
        <v>26</v>
      </c>
      <c r="O157" s="82"/>
    </row>
    <row r="158" spans="10:15" x14ac:dyDescent="0.25">
      <c r="J158" s="8"/>
      <c r="K158" s="8"/>
      <c r="L158" s="8"/>
      <c r="M158" s="134">
        <v>12</v>
      </c>
      <c r="N158" s="135">
        <v>15</v>
      </c>
      <c r="O158" s="82"/>
    </row>
    <row r="159" spans="10:15" x14ac:dyDescent="0.25">
      <c r="J159" s="8"/>
      <c r="K159" s="82"/>
      <c r="L159" s="82"/>
      <c r="M159" s="137">
        <v>12</v>
      </c>
      <c r="N159" s="138">
        <v>13</v>
      </c>
      <c r="O159" s="82"/>
    </row>
    <row r="160" spans="10:15" x14ac:dyDescent="0.25">
      <c r="J160" s="8"/>
      <c r="K160" s="8"/>
      <c r="L160" s="8"/>
      <c r="M160" s="137">
        <v>14</v>
      </c>
      <c r="N160" s="138">
        <v>14</v>
      </c>
      <c r="O160" s="82"/>
    </row>
    <row r="161" spans="10:15" x14ac:dyDescent="0.25">
      <c r="J161" s="8"/>
      <c r="K161" s="82"/>
      <c r="L161" s="82"/>
      <c r="M161" s="137">
        <v>19</v>
      </c>
      <c r="N161" s="139" t="s">
        <v>7</v>
      </c>
      <c r="O161" s="82"/>
    </row>
    <row r="162" spans="10:15" x14ac:dyDescent="0.25">
      <c r="J162" s="8"/>
      <c r="K162" s="82"/>
      <c r="L162" s="82"/>
      <c r="M162" s="137">
        <v>18</v>
      </c>
      <c r="N162" s="138">
        <v>18</v>
      </c>
      <c r="O162" s="82"/>
    </row>
    <row r="163" spans="10:15" x14ac:dyDescent="0.25">
      <c r="J163" s="8"/>
      <c r="K163" s="8"/>
      <c r="L163" s="8"/>
      <c r="M163" s="137">
        <v>9</v>
      </c>
      <c r="N163" s="138">
        <v>9</v>
      </c>
      <c r="O163" s="82"/>
    </row>
    <row r="164" spans="10:15" x14ac:dyDescent="0.25">
      <c r="J164" s="8"/>
      <c r="K164" s="82"/>
      <c r="L164" s="82"/>
      <c r="M164" s="137">
        <v>18</v>
      </c>
      <c r="N164" s="138">
        <v>18</v>
      </c>
      <c r="O164" s="82"/>
    </row>
    <row r="165" spans="10:15" x14ac:dyDescent="0.25">
      <c r="J165" s="8"/>
      <c r="K165" s="82"/>
      <c r="L165" s="82"/>
      <c r="M165" s="137">
        <v>14</v>
      </c>
      <c r="N165" s="138">
        <v>15</v>
      </c>
      <c r="O165" s="82"/>
    </row>
    <row r="166" spans="10:15" x14ac:dyDescent="0.25">
      <c r="J166" s="8"/>
      <c r="K166" s="8"/>
      <c r="L166" s="8"/>
      <c r="M166" s="137">
        <v>11</v>
      </c>
      <c r="N166" s="138">
        <v>11</v>
      </c>
      <c r="O166" s="82"/>
    </row>
    <row r="167" spans="10:15" x14ac:dyDescent="0.25">
      <c r="J167" s="8"/>
      <c r="K167" s="82"/>
      <c r="L167" s="82"/>
      <c r="M167" s="137">
        <v>27</v>
      </c>
      <c r="N167" s="139" t="s">
        <v>7</v>
      </c>
      <c r="O167" s="82"/>
    </row>
    <row r="168" spans="10:15" x14ac:dyDescent="0.25">
      <c r="J168" s="8"/>
      <c r="K168" s="8"/>
      <c r="L168" s="8"/>
      <c r="M168" s="137">
        <v>14</v>
      </c>
      <c r="N168" s="138">
        <v>16</v>
      </c>
      <c r="O168" s="82"/>
    </row>
    <row r="169" spans="10:15" x14ac:dyDescent="0.25">
      <c r="J169" s="8"/>
      <c r="K169" s="8"/>
      <c r="L169" s="8"/>
      <c r="M169" s="137">
        <v>14</v>
      </c>
      <c r="N169" s="138">
        <v>14</v>
      </c>
      <c r="O169" s="82"/>
    </row>
    <row r="170" spans="10:15" x14ac:dyDescent="0.25">
      <c r="J170" s="8"/>
      <c r="K170" s="8"/>
      <c r="L170" s="8"/>
      <c r="M170" s="137">
        <v>18</v>
      </c>
      <c r="N170" s="138">
        <v>41</v>
      </c>
      <c r="O170" s="82"/>
    </row>
    <row r="171" spans="10:15" x14ac:dyDescent="0.25">
      <c r="J171" s="8"/>
      <c r="K171" s="82"/>
      <c r="L171" s="82"/>
      <c r="M171" s="137">
        <v>18</v>
      </c>
      <c r="N171" s="138">
        <v>19</v>
      </c>
      <c r="O171" s="82"/>
    </row>
    <row r="172" spans="10:15" x14ac:dyDescent="0.25">
      <c r="J172" s="8"/>
      <c r="K172" s="82"/>
      <c r="L172" s="82"/>
      <c r="M172" s="137">
        <v>16</v>
      </c>
      <c r="N172" s="138">
        <v>17</v>
      </c>
      <c r="O172" s="82"/>
    </row>
    <row r="173" spans="10:15" x14ac:dyDescent="0.25">
      <c r="J173" s="8"/>
      <c r="K173" s="8"/>
      <c r="L173" s="8"/>
      <c r="M173" s="137">
        <v>14</v>
      </c>
      <c r="N173" s="138">
        <v>17</v>
      </c>
      <c r="O173" s="82"/>
    </row>
    <row r="174" spans="10:15" x14ac:dyDescent="0.25">
      <c r="J174" s="8"/>
      <c r="K174" s="8"/>
      <c r="L174" s="8"/>
      <c r="M174" s="137">
        <v>20</v>
      </c>
      <c r="N174" s="138">
        <v>26</v>
      </c>
      <c r="O174" s="82"/>
    </row>
    <row r="175" spans="10:15" x14ac:dyDescent="0.25">
      <c r="J175" s="8"/>
      <c r="K175" s="82"/>
      <c r="L175" s="82"/>
      <c r="M175" s="137">
        <v>13</v>
      </c>
      <c r="N175" s="138">
        <v>14</v>
      </c>
      <c r="O175" s="82"/>
    </row>
    <row r="176" spans="10:15" x14ac:dyDescent="0.25">
      <c r="J176" s="8"/>
      <c r="K176" s="82"/>
      <c r="L176" s="82"/>
      <c r="M176" s="137">
        <v>23</v>
      </c>
      <c r="N176" s="138">
        <v>23</v>
      </c>
      <c r="O176" s="82"/>
    </row>
    <row r="177" spans="10:15" x14ac:dyDescent="0.25">
      <c r="J177" s="8"/>
      <c r="K177" s="82"/>
      <c r="L177" s="82"/>
      <c r="M177" s="137">
        <v>16</v>
      </c>
      <c r="N177" s="138">
        <v>0</v>
      </c>
      <c r="O177" s="82"/>
    </row>
    <row r="178" spans="10:15" x14ac:dyDescent="0.25">
      <c r="J178" s="8"/>
      <c r="K178" s="82"/>
      <c r="L178" s="82"/>
      <c r="M178" s="137">
        <v>26</v>
      </c>
      <c r="N178" s="138">
        <v>26</v>
      </c>
      <c r="O178" s="82"/>
    </row>
    <row r="179" spans="10:15" x14ac:dyDescent="0.25">
      <c r="J179" s="8"/>
      <c r="K179" s="82"/>
      <c r="L179" s="82"/>
      <c r="M179" s="137">
        <v>19</v>
      </c>
      <c r="N179" s="138">
        <v>19</v>
      </c>
      <c r="O179" s="82"/>
    </row>
    <row r="180" spans="10:15" x14ac:dyDescent="0.25">
      <c r="J180" s="8"/>
      <c r="K180" s="82"/>
      <c r="L180" s="82"/>
      <c r="M180" s="137">
        <v>15</v>
      </c>
      <c r="N180" s="138">
        <v>25</v>
      </c>
      <c r="O180" s="82"/>
    </row>
    <row r="181" spans="10:15" x14ac:dyDescent="0.25">
      <c r="J181" s="8"/>
      <c r="K181" s="8"/>
      <c r="L181" s="8"/>
      <c r="M181" s="137">
        <v>11</v>
      </c>
      <c r="N181" s="138">
        <v>11</v>
      </c>
      <c r="O181" s="82"/>
    </row>
    <row r="182" spans="10:15" x14ac:dyDescent="0.25">
      <c r="J182" s="8"/>
      <c r="K182" s="82"/>
      <c r="L182" s="82"/>
      <c r="M182" s="137">
        <v>16</v>
      </c>
      <c r="N182" s="138">
        <v>16</v>
      </c>
      <c r="O182" s="82"/>
    </row>
    <row r="183" spans="10:15" x14ac:dyDescent="0.25">
      <c r="J183" s="8"/>
      <c r="K183" s="82"/>
      <c r="L183" s="82"/>
      <c r="M183" s="137">
        <v>17</v>
      </c>
      <c r="N183" s="138">
        <v>17</v>
      </c>
      <c r="O183" s="82"/>
    </row>
    <row r="184" spans="10:15" x14ac:dyDescent="0.25">
      <c r="J184" s="8"/>
      <c r="K184" s="8"/>
      <c r="L184" s="8"/>
      <c r="M184" s="137">
        <v>17</v>
      </c>
      <c r="N184" s="138">
        <v>17</v>
      </c>
      <c r="O184" s="82"/>
    </row>
    <row r="185" spans="10:15" x14ac:dyDescent="0.25">
      <c r="J185" s="8"/>
      <c r="K185" s="8"/>
      <c r="L185" s="8"/>
      <c r="M185" s="137">
        <v>17</v>
      </c>
      <c r="N185" s="138">
        <v>18</v>
      </c>
      <c r="O185" s="82"/>
    </row>
    <row r="186" spans="10:15" x14ac:dyDescent="0.25">
      <c r="J186" s="8"/>
      <c r="K186" s="8"/>
      <c r="L186" s="8"/>
      <c r="M186" s="137">
        <v>5</v>
      </c>
      <c r="N186" s="139" t="s">
        <v>7</v>
      </c>
      <c r="O186" s="82"/>
    </row>
    <row r="187" spans="10:15" x14ac:dyDescent="0.25">
      <c r="J187" s="8"/>
      <c r="K187" s="8"/>
      <c r="L187" s="8"/>
      <c r="M187" s="137">
        <v>11</v>
      </c>
      <c r="N187" s="138">
        <v>14</v>
      </c>
      <c r="O187" s="82"/>
    </row>
    <row r="188" spans="10:15" x14ac:dyDescent="0.25">
      <c r="J188" s="8"/>
      <c r="K188" s="8"/>
      <c r="L188" s="8"/>
      <c r="M188" s="137">
        <v>14</v>
      </c>
      <c r="N188" s="138">
        <v>14</v>
      </c>
      <c r="O188" s="82"/>
    </row>
    <row r="189" spans="10:15" x14ac:dyDescent="0.25">
      <c r="J189" s="8"/>
      <c r="K189" s="8"/>
      <c r="L189" s="8"/>
      <c r="M189" s="137">
        <v>30</v>
      </c>
      <c r="N189" s="139" t="s">
        <v>7</v>
      </c>
      <c r="O189" s="82"/>
    </row>
    <row r="190" spans="10:15" x14ac:dyDescent="0.25">
      <c r="J190" s="8"/>
      <c r="K190" s="82"/>
      <c r="L190" s="82"/>
      <c r="M190" s="137">
        <v>14</v>
      </c>
      <c r="N190" s="138">
        <v>14</v>
      </c>
      <c r="O190" s="82"/>
    </row>
    <row r="191" spans="10:15" x14ac:dyDescent="0.25">
      <c r="J191" s="8"/>
      <c r="K191" s="82"/>
      <c r="L191" s="82"/>
      <c r="M191" s="137">
        <v>20</v>
      </c>
      <c r="N191" s="138">
        <v>14</v>
      </c>
      <c r="O191" s="82"/>
    </row>
    <row r="192" spans="10:15" x14ac:dyDescent="0.25">
      <c r="J192" s="8"/>
      <c r="K192" s="8"/>
      <c r="L192" s="8"/>
      <c r="M192" s="137">
        <v>15</v>
      </c>
      <c r="N192" s="138">
        <v>15</v>
      </c>
      <c r="O192" s="82"/>
    </row>
    <row r="193" spans="10:15" x14ac:dyDescent="0.25">
      <c r="J193" s="8"/>
      <c r="K193" s="8"/>
      <c r="L193" s="8"/>
      <c r="M193" s="137">
        <v>12</v>
      </c>
      <c r="N193" s="138">
        <v>12</v>
      </c>
      <c r="O193" s="82"/>
    </row>
    <row r="194" spans="10:15" x14ac:dyDescent="0.25">
      <c r="J194" s="8"/>
      <c r="K194" s="8"/>
      <c r="L194" s="8"/>
      <c r="M194" s="137">
        <v>13</v>
      </c>
      <c r="N194" s="138">
        <v>13</v>
      </c>
      <c r="O194" s="82"/>
    </row>
    <row r="195" spans="10:15" x14ac:dyDescent="0.25">
      <c r="J195" s="8"/>
      <c r="K195" s="82"/>
      <c r="L195" s="82"/>
      <c r="M195" s="137">
        <v>13</v>
      </c>
      <c r="N195" s="138">
        <v>13</v>
      </c>
      <c r="O195" s="82"/>
    </row>
    <row r="196" spans="10:15" x14ac:dyDescent="0.25">
      <c r="J196" s="8"/>
      <c r="K196" s="8"/>
      <c r="L196" s="8"/>
      <c r="M196" s="137">
        <v>9</v>
      </c>
      <c r="N196" s="138">
        <v>9</v>
      </c>
      <c r="O196" s="82"/>
    </row>
    <row r="197" spans="10:15" x14ac:dyDescent="0.25">
      <c r="J197" s="8"/>
      <c r="K197" s="8"/>
      <c r="L197" s="8"/>
      <c r="M197" s="8"/>
    </row>
    <row r="198" spans="10:15" x14ac:dyDescent="0.25">
      <c r="J198" s="8"/>
      <c r="K198" s="82"/>
      <c r="L198" s="82"/>
      <c r="M198" s="82"/>
    </row>
    <row r="199" spans="10:15" x14ac:dyDescent="0.25">
      <c r="J199" s="8"/>
      <c r="K199" s="8"/>
      <c r="L199" s="8"/>
      <c r="M199" s="8"/>
    </row>
    <row r="200" spans="10:15" x14ac:dyDescent="0.25">
      <c r="J200" s="8"/>
      <c r="K200" s="8"/>
      <c r="L200" s="8"/>
      <c r="M200" s="8"/>
    </row>
    <row r="201" spans="10:15" x14ac:dyDescent="0.25">
      <c r="J201" s="8"/>
      <c r="K201" s="8"/>
      <c r="L201" s="8"/>
      <c r="M201" s="8"/>
    </row>
    <row r="202" spans="10:15" x14ac:dyDescent="0.25">
      <c r="J202" s="8"/>
      <c r="K202" s="8"/>
      <c r="L202" s="8"/>
      <c r="M202" s="8"/>
    </row>
    <row r="203" spans="10:15" x14ac:dyDescent="0.25">
      <c r="J203" s="8"/>
      <c r="K203" s="8"/>
      <c r="L203" s="8"/>
      <c r="M203" s="8"/>
    </row>
    <row r="204" spans="10:15" x14ac:dyDescent="0.25">
      <c r="J204" s="8"/>
      <c r="K204" s="8"/>
      <c r="L204" s="8"/>
      <c r="M204" s="8"/>
    </row>
    <row r="205" spans="10:15" x14ac:dyDescent="0.25">
      <c r="J205" s="8"/>
      <c r="K205" s="82"/>
      <c r="L205" s="82"/>
      <c r="M205" s="82"/>
    </row>
    <row r="206" spans="10:15" x14ac:dyDescent="0.25">
      <c r="J206" s="8"/>
      <c r="K206" s="82"/>
      <c r="L206" s="82"/>
      <c r="M206" s="82"/>
    </row>
    <row r="207" spans="10:15" x14ac:dyDescent="0.25">
      <c r="J207" s="8"/>
      <c r="K207" s="8"/>
      <c r="L207" s="8"/>
      <c r="M207" s="8"/>
    </row>
    <row r="208" spans="10:15" x14ac:dyDescent="0.25">
      <c r="J208" s="8"/>
      <c r="K208" s="8"/>
      <c r="L208" s="8"/>
      <c r="M208" s="8"/>
    </row>
    <row r="209" spans="10:13" x14ac:dyDescent="0.25">
      <c r="J209" s="8"/>
      <c r="K209" s="8"/>
      <c r="L209" s="8"/>
      <c r="M209" s="8"/>
    </row>
    <row r="210" spans="10:13" x14ac:dyDescent="0.25">
      <c r="J210" s="8"/>
      <c r="K210" s="82"/>
      <c r="L210" s="82"/>
      <c r="M210" s="82"/>
    </row>
    <row r="211" spans="10:13" x14ac:dyDescent="0.25">
      <c r="J211" s="8"/>
      <c r="K211" s="82"/>
      <c r="L211" s="82"/>
      <c r="M211" s="82"/>
    </row>
    <row r="212" spans="10:13" x14ac:dyDescent="0.25">
      <c r="J212" s="8"/>
      <c r="K212" s="82"/>
      <c r="L212" s="82"/>
      <c r="M212" s="82"/>
    </row>
    <row r="213" spans="10:13" x14ac:dyDescent="0.25">
      <c r="J213" s="8"/>
      <c r="K213" s="82"/>
      <c r="L213" s="82"/>
      <c r="M213" s="82"/>
    </row>
    <row r="214" spans="10:13" x14ac:dyDescent="0.25">
      <c r="J214" s="8"/>
      <c r="K214" s="8"/>
      <c r="L214" s="8"/>
      <c r="M214" s="8"/>
    </row>
    <row r="215" spans="10:13" x14ac:dyDescent="0.25">
      <c r="J215" s="8"/>
      <c r="K215" s="8"/>
      <c r="L215" s="8"/>
      <c r="M215" s="8"/>
    </row>
    <row r="216" spans="10:13" x14ac:dyDescent="0.25">
      <c r="J216" s="8"/>
      <c r="K216" s="8"/>
      <c r="L216" s="8"/>
      <c r="M216" s="8"/>
    </row>
    <row r="217" spans="10:13" x14ac:dyDescent="0.25">
      <c r="J217" s="8"/>
      <c r="K217" s="8"/>
      <c r="L217" s="8"/>
      <c r="M217" s="8"/>
    </row>
    <row r="218" spans="10:13" x14ac:dyDescent="0.25">
      <c r="J218" s="8"/>
      <c r="K218" s="8"/>
      <c r="L218" s="8"/>
      <c r="M218" s="8"/>
    </row>
    <row r="219" spans="10:13" x14ac:dyDescent="0.25">
      <c r="J219" s="8"/>
      <c r="K219" s="8"/>
      <c r="L219" s="8"/>
      <c r="M219" s="8"/>
    </row>
    <row r="220" spans="10:13" x14ac:dyDescent="0.25">
      <c r="J220" s="8"/>
      <c r="K220" s="8"/>
      <c r="L220" s="8"/>
      <c r="M220" s="8"/>
    </row>
    <row r="221" spans="10:13" x14ac:dyDescent="0.25">
      <c r="J221" s="140"/>
      <c r="K221" s="8"/>
      <c r="L221" s="8"/>
      <c r="M221" s="8"/>
    </row>
    <row r="222" spans="10:13" x14ac:dyDescent="0.25">
      <c r="J222" s="140"/>
      <c r="K222" s="140"/>
      <c r="L222" s="140"/>
      <c r="M222" s="140"/>
    </row>
    <row r="223" spans="10:13" x14ac:dyDescent="0.25">
      <c r="J223" s="140"/>
      <c r="K223" s="82"/>
      <c r="L223" s="82"/>
      <c r="M223" s="82"/>
    </row>
    <row r="224" spans="10:13" x14ac:dyDescent="0.25">
      <c r="J224" s="8"/>
      <c r="K224" s="8"/>
      <c r="L224" s="8"/>
      <c r="M224" s="8"/>
    </row>
    <row r="225" spans="10:13" x14ac:dyDescent="0.25">
      <c r="J225" s="8"/>
      <c r="K225" s="8"/>
      <c r="L225" s="8"/>
      <c r="M225" s="8"/>
    </row>
    <row r="226" spans="10:13" x14ac:dyDescent="0.25">
      <c r="J226" s="8"/>
      <c r="K226" s="82"/>
      <c r="L226" s="82"/>
      <c r="M226" s="82"/>
    </row>
    <row r="227" spans="10:13" x14ac:dyDescent="0.25">
      <c r="J227" s="8"/>
      <c r="K227" s="8"/>
      <c r="L227" s="8"/>
      <c r="M227" s="8"/>
    </row>
    <row r="228" spans="10:13" x14ac:dyDescent="0.25">
      <c r="J228" s="8"/>
      <c r="K228" s="8"/>
      <c r="L228" s="8"/>
      <c r="M228" s="8"/>
    </row>
    <row r="229" spans="10:13" x14ac:dyDescent="0.25">
      <c r="J229" s="8"/>
      <c r="K229" s="82"/>
      <c r="L229" s="82"/>
      <c r="M229" s="82"/>
    </row>
    <row r="230" spans="10:13" x14ac:dyDescent="0.25">
      <c r="J230" s="8"/>
      <c r="K230" s="8"/>
      <c r="L230" s="8"/>
      <c r="M230" s="8"/>
    </row>
    <row r="231" spans="10:13" x14ac:dyDescent="0.25">
      <c r="J231" s="8"/>
      <c r="K231" s="82"/>
      <c r="L231" s="82"/>
      <c r="M231" s="82"/>
    </row>
    <row r="232" spans="10:13" x14ac:dyDescent="0.25">
      <c r="J232" s="8"/>
      <c r="K232" s="8"/>
      <c r="L232" s="8"/>
      <c r="M232" s="8"/>
    </row>
    <row r="233" spans="10:13" x14ac:dyDescent="0.25">
      <c r="J233" s="8"/>
      <c r="K233" s="82"/>
      <c r="L233" s="82"/>
      <c r="M233" s="82"/>
    </row>
    <row r="234" spans="10:13" x14ac:dyDescent="0.25">
      <c r="J234" s="8"/>
      <c r="K234" s="8"/>
      <c r="L234" s="8"/>
      <c r="M234" s="8"/>
    </row>
    <row r="235" spans="10:13" x14ac:dyDescent="0.25">
      <c r="J235" s="8"/>
      <c r="K235" s="82"/>
      <c r="L235" s="82"/>
      <c r="M235" s="82"/>
    </row>
    <row r="236" spans="10:13" x14ac:dyDescent="0.25">
      <c r="J236" s="8"/>
      <c r="K236" s="8"/>
      <c r="L236" s="8"/>
      <c r="M236" s="8"/>
    </row>
    <row r="237" spans="10:13" x14ac:dyDescent="0.25">
      <c r="J237" s="8"/>
      <c r="K237" s="8"/>
      <c r="L237" s="8"/>
      <c r="M237" s="8"/>
    </row>
    <row r="238" spans="10:13" x14ac:dyDescent="0.25">
      <c r="J238" s="8"/>
      <c r="K238" s="82"/>
      <c r="L238" s="82"/>
      <c r="M238" s="82"/>
    </row>
    <row r="239" spans="10:13" x14ac:dyDescent="0.25">
      <c r="J239" s="8"/>
      <c r="K239" s="8"/>
      <c r="L239" s="8"/>
      <c r="M239" s="8"/>
    </row>
    <row r="240" spans="10:13" x14ac:dyDescent="0.25">
      <c r="J240" s="8"/>
      <c r="K240" s="8"/>
      <c r="L240" s="8"/>
      <c r="M240" s="8"/>
    </row>
    <row r="241" spans="10:13" x14ac:dyDescent="0.25">
      <c r="J241" s="8"/>
      <c r="K241" s="8"/>
      <c r="L241" s="8"/>
      <c r="M241" s="8"/>
    </row>
    <row r="242" spans="10:13" x14ac:dyDescent="0.25">
      <c r="J242" s="8"/>
      <c r="K242" s="8"/>
      <c r="L242" s="8"/>
      <c r="M242" s="8"/>
    </row>
    <row r="243" spans="10:13" x14ac:dyDescent="0.25">
      <c r="J243" s="8"/>
      <c r="K243" s="8"/>
      <c r="L243" s="8"/>
      <c r="M243" s="8"/>
    </row>
    <row r="244" spans="10:13" x14ac:dyDescent="0.25">
      <c r="J244" s="8"/>
      <c r="K244" s="8"/>
      <c r="L244" s="8"/>
      <c r="M244" s="8"/>
    </row>
    <row r="245" spans="10:13" x14ac:dyDescent="0.25">
      <c r="J245" s="8"/>
      <c r="K245" s="8"/>
      <c r="L245" s="8"/>
      <c r="M245" s="8"/>
    </row>
    <row r="246" spans="10:13" x14ac:dyDescent="0.25">
      <c r="J246" s="8"/>
      <c r="K246" s="8"/>
      <c r="L246" s="8"/>
      <c r="M246" s="8"/>
    </row>
    <row r="247" spans="10:13" x14ac:dyDescent="0.25">
      <c r="J247" s="8"/>
      <c r="K247" s="8"/>
      <c r="L247" s="8"/>
      <c r="M247" s="8"/>
    </row>
    <row r="248" spans="10:13" x14ac:dyDescent="0.25">
      <c r="J248" s="8"/>
      <c r="K248" s="8"/>
      <c r="L248" s="8"/>
      <c r="M248" s="8"/>
    </row>
    <row r="249" spans="10:13" x14ac:dyDescent="0.25">
      <c r="J249" s="8"/>
      <c r="K249" s="8"/>
      <c r="L249" s="8"/>
      <c r="M249" s="8"/>
    </row>
    <row r="250" spans="10:13" x14ac:dyDescent="0.25">
      <c r="J250" s="8"/>
      <c r="K250" s="8"/>
      <c r="L250" s="8"/>
      <c r="M250" s="8"/>
    </row>
    <row r="251" spans="10:13" x14ac:dyDescent="0.25">
      <c r="J251" s="8"/>
      <c r="K251" s="8"/>
      <c r="L251" s="8"/>
      <c r="M251" s="8"/>
    </row>
    <row r="252" spans="10:13" x14ac:dyDescent="0.25">
      <c r="J252" s="8"/>
      <c r="K252" s="8"/>
      <c r="L252" s="8"/>
      <c r="M252" s="8"/>
    </row>
    <row r="253" spans="10:13" x14ac:dyDescent="0.25">
      <c r="J253" s="8"/>
      <c r="K253" s="8"/>
      <c r="L253" s="8"/>
      <c r="M253" s="8"/>
    </row>
    <row r="254" spans="10:13" x14ac:dyDescent="0.25">
      <c r="J254" s="8"/>
      <c r="K254" s="82"/>
      <c r="L254" s="82"/>
      <c r="M254" s="82"/>
    </row>
    <row r="255" spans="10:13" x14ac:dyDescent="0.25">
      <c r="J255" s="8"/>
      <c r="K255" s="82"/>
      <c r="L255" s="82"/>
      <c r="M255" s="82"/>
    </row>
    <row r="256" spans="10:13" x14ac:dyDescent="0.25">
      <c r="J256" s="8"/>
      <c r="K256" s="82"/>
      <c r="L256" s="82"/>
      <c r="M256" s="82"/>
    </row>
    <row r="257" spans="10:13" x14ac:dyDescent="0.25">
      <c r="J257" s="8"/>
      <c r="K257" s="82"/>
      <c r="L257" s="82"/>
      <c r="M257" s="82"/>
    </row>
    <row r="258" spans="10:13" x14ac:dyDescent="0.25">
      <c r="J258" s="8"/>
      <c r="K258" s="8"/>
      <c r="L258" s="8"/>
      <c r="M258" s="8"/>
    </row>
    <row r="259" spans="10:13" x14ac:dyDescent="0.25">
      <c r="J259" s="8"/>
      <c r="K259" s="82"/>
      <c r="L259" s="82"/>
      <c r="M259" s="82"/>
    </row>
    <row r="260" spans="10:13" x14ac:dyDescent="0.25">
      <c r="J260" s="8"/>
      <c r="K260" s="8"/>
      <c r="L260" s="8"/>
      <c r="M260" s="8"/>
    </row>
    <row r="261" spans="10:13" x14ac:dyDescent="0.25">
      <c r="J261" s="8"/>
      <c r="K261" s="82"/>
      <c r="L261" s="82"/>
      <c r="M261" s="82"/>
    </row>
    <row r="262" spans="10:13" x14ac:dyDescent="0.25">
      <c r="J262" s="8"/>
      <c r="K262" s="82"/>
      <c r="L262" s="82"/>
      <c r="M262" s="82"/>
    </row>
    <row r="263" spans="10:13" x14ac:dyDescent="0.25">
      <c r="J263" s="8"/>
      <c r="K263" s="82"/>
      <c r="L263" s="82"/>
      <c r="M263" s="82"/>
    </row>
    <row r="264" spans="10:13" x14ac:dyDescent="0.25">
      <c r="J264" s="8"/>
      <c r="K264" s="82"/>
      <c r="L264" s="82"/>
      <c r="M264" s="82"/>
    </row>
    <row r="265" spans="10:13" x14ac:dyDescent="0.25">
      <c r="J265" s="8"/>
      <c r="K265" s="8"/>
      <c r="L265" s="8"/>
      <c r="M265" s="8"/>
    </row>
    <row r="266" spans="10:13" x14ac:dyDescent="0.25">
      <c r="J266" s="8"/>
      <c r="K266" s="8"/>
      <c r="L266" s="8"/>
      <c r="M266" s="8"/>
    </row>
    <row r="267" spans="10:13" x14ac:dyDescent="0.25">
      <c r="J267" s="8"/>
      <c r="K267" s="82"/>
      <c r="L267" s="82"/>
      <c r="M267" s="82"/>
    </row>
    <row r="268" spans="10:13" x14ac:dyDescent="0.25">
      <c r="J268" s="8"/>
      <c r="K268" s="82"/>
      <c r="L268" s="82"/>
      <c r="M268" s="82"/>
    </row>
    <row r="269" spans="10:13" x14ac:dyDescent="0.25">
      <c r="J269" s="8"/>
      <c r="K269" s="82"/>
      <c r="L269" s="82"/>
      <c r="M269" s="82"/>
    </row>
    <row r="270" spans="10:13" x14ac:dyDescent="0.25">
      <c r="J270" s="8"/>
      <c r="K270" s="82"/>
      <c r="L270" s="82"/>
      <c r="M270" s="82"/>
    </row>
    <row r="271" spans="10:13" x14ac:dyDescent="0.25">
      <c r="J271" s="8"/>
      <c r="K271" s="82"/>
      <c r="L271" s="82"/>
      <c r="M271" s="82"/>
    </row>
    <row r="272" spans="10:13" x14ac:dyDescent="0.25">
      <c r="J272" s="8"/>
      <c r="K272" s="82"/>
      <c r="L272" s="82"/>
      <c r="M272" s="82"/>
    </row>
    <row r="273" spans="10:13" x14ac:dyDescent="0.25">
      <c r="J273" s="8"/>
      <c r="K273" s="82"/>
      <c r="L273" s="82"/>
      <c r="M273" s="82"/>
    </row>
    <row r="274" spans="10:13" x14ac:dyDescent="0.25">
      <c r="J274" s="8"/>
      <c r="K274" s="82"/>
      <c r="L274" s="82"/>
      <c r="M274" s="82"/>
    </row>
    <row r="275" spans="10:13" x14ac:dyDescent="0.25">
      <c r="J275" s="8"/>
      <c r="K275" s="82"/>
      <c r="L275" s="82"/>
      <c r="M275" s="82"/>
    </row>
    <row r="276" spans="10:13" x14ac:dyDescent="0.25">
      <c r="J276" s="8"/>
      <c r="K276" s="82"/>
      <c r="L276" s="82"/>
      <c r="M276" s="82"/>
    </row>
    <row r="277" spans="10:13" x14ac:dyDescent="0.25">
      <c r="J277" s="8"/>
      <c r="K277" s="82"/>
      <c r="L277" s="82"/>
      <c r="M277" s="82"/>
    </row>
    <row r="278" spans="10:13" x14ac:dyDescent="0.25">
      <c r="J278" s="8"/>
      <c r="K278" s="82"/>
      <c r="L278" s="82"/>
      <c r="M278" s="82"/>
    </row>
    <row r="279" spans="10:13" x14ac:dyDescent="0.25">
      <c r="J279" s="8"/>
      <c r="K279" s="82"/>
      <c r="L279" s="82"/>
      <c r="M279" s="82"/>
    </row>
    <row r="280" spans="10:13" x14ac:dyDescent="0.25">
      <c r="J280" s="8"/>
      <c r="K280" s="82"/>
      <c r="L280" s="82"/>
      <c r="M280" s="82"/>
    </row>
    <row r="281" spans="10:13" x14ac:dyDescent="0.25">
      <c r="J281" s="8"/>
      <c r="K281" s="82"/>
      <c r="L281" s="82"/>
      <c r="M281" s="82"/>
    </row>
    <row r="282" spans="10:13" x14ac:dyDescent="0.25">
      <c r="J282" s="8"/>
      <c r="K282" s="82"/>
      <c r="L282" s="82"/>
      <c r="M282" s="82"/>
    </row>
    <row r="283" spans="10:13" x14ac:dyDescent="0.25">
      <c r="J283" s="8"/>
      <c r="K283" s="82"/>
      <c r="L283" s="82"/>
      <c r="M283" s="82"/>
    </row>
    <row r="284" spans="10:13" x14ac:dyDescent="0.25">
      <c r="J284" s="8"/>
      <c r="K284" s="82"/>
      <c r="L284" s="82"/>
      <c r="M284" s="82"/>
    </row>
    <row r="285" spans="10:13" x14ac:dyDescent="0.25">
      <c r="J285" s="8"/>
      <c r="K285" s="82"/>
      <c r="L285" s="82"/>
      <c r="M285" s="82"/>
    </row>
    <row r="286" spans="10:13" x14ac:dyDescent="0.25">
      <c r="J286" s="8"/>
      <c r="K286" s="82"/>
      <c r="L286" s="82"/>
      <c r="M286" s="82"/>
    </row>
    <row r="287" spans="10:13" x14ac:dyDescent="0.25">
      <c r="J287" s="8"/>
      <c r="K287" s="82"/>
      <c r="L287" s="82"/>
      <c r="M287" s="82"/>
    </row>
    <row r="288" spans="10:13" x14ac:dyDescent="0.25">
      <c r="J288" s="8"/>
      <c r="K288" s="82"/>
      <c r="L288" s="82"/>
      <c r="M288" s="82"/>
    </row>
    <row r="289" spans="10:13" x14ac:dyDescent="0.25">
      <c r="J289" s="8"/>
      <c r="K289" s="82"/>
      <c r="L289" s="82"/>
      <c r="M289" s="82"/>
    </row>
    <row r="290" spans="10:13" x14ac:dyDescent="0.25">
      <c r="J290" s="8"/>
      <c r="K290" s="82"/>
      <c r="L290" s="82"/>
      <c r="M290" s="82"/>
    </row>
    <row r="291" spans="10:13" x14ac:dyDescent="0.25">
      <c r="J291" s="8"/>
      <c r="K291" s="82"/>
      <c r="L291" s="82"/>
      <c r="M291" s="82"/>
    </row>
    <row r="292" spans="10:13" x14ac:dyDescent="0.25">
      <c r="J292" s="8"/>
      <c r="K292" s="82"/>
      <c r="L292" s="82"/>
      <c r="M292" s="82"/>
    </row>
    <row r="293" spans="10:13" x14ac:dyDescent="0.25">
      <c r="J293" s="8"/>
      <c r="K293" s="82"/>
      <c r="L293" s="82"/>
      <c r="M293" s="82"/>
    </row>
    <row r="294" spans="10:13" x14ac:dyDescent="0.25">
      <c r="J294" s="8"/>
      <c r="K294" s="82"/>
      <c r="L294" s="82"/>
      <c r="M294" s="82"/>
    </row>
    <row r="295" spans="10:13" x14ac:dyDescent="0.25">
      <c r="J295" s="8"/>
      <c r="K295" s="82"/>
      <c r="L295" s="82"/>
      <c r="M295" s="82"/>
    </row>
    <row r="296" spans="10:13" x14ac:dyDescent="0.25">
      <c r="J296" s="8"/>
      <c r="K296" s="82"/>
      <c r="L296" s="82"/>
      <c r="M296" s="82"/>
    </row>
    <row r="297" spans="10:13" x14ac:dyDescent="0.25">
      <c r="J297" s="8"/>
      <c r="K297" s="82"/>
      <c r="L297" s="82"/>
      <c r="M297" s="82"/>
    </row>
    <row r="298" spans="10:13" x14ac:dyDescent="0.25">
      <c r="J298" s="8"/>
      <c r="K298" s="82"/>
      <c r="L298" s="82"/>
      <c r="M298" s="82"/>
    </row>
    <row r="299" spans="10:13" x14ac:dyDescent="0.25">
      <c r="J299" s="8"/>
      <c r="K299" s="82"/>
      <c r="L299" s="82"/>
      <c r="M299" s="82"/>
    </row>
    <row r="300" spans="10:13" x14ac:dyDescent="0.25">
      <c r="J300" s="8"/>
      <c r="K300" s="82"/>
      <c r="L300" s="82"/>
      <c r="M300" s="82"/>
    </row>
    <row r="301" spans="10:13" x14ac:dyDescent="0.25">
      <c r="J301" s="8"/>
      <c r="K301" s="82"/>
      <c r="L301" s="82"/>
      <c r="M301" s="82"/>
    </row>
    <row r="302" spans="10:13" x14ac:dyDescent="0.25">
      <c r="J302" s="8"/>
      <c r="K302" s="82"/>
      <c r="L302" s="82"/>
      <c r="M302" s="82"/>
    </row>
    <row r="303" spans="10:13" x14ac:dyDescent="0.25">
      <c r="J303" s="8"/>
      <c r="K303" s="82"/>
      <c r="L303" s="82"/>
      <c r="M303" s="82"/>
    </row>
    <row r="304" spans="10:13" x14ac:dyDescent="0.25">
      <c r="J304" s="8"/>
      <c r="K304" s="82"/>
      <c r="L304" s="82"/>
      <c r="M304" s="82"/>
    </row>
    <row r="305" spans="10:13" x14ac:dyDescent="0.25">
      <c r="J305" s="8"/>
      <c r="K305" s="82"/>
      <c r="L305" s="82"/>
      <c r="M305" s="82"/>
    </row>
    <row r="306" spans="10:13" x14ac:dyDescent="0.25">
      <c r="J306" s="8"/>
      <c r="K306" s="82"/>
      <c r="L306" s="82"/>
      <c r="M306" s="82"/>
    </row>
    <row r="307" spans="10:13" x14ac:dyDescent="0.25">
      <c r="J307" s="8"/>
      <c r="K307" s="82"/>
      <c r="L307" s="82"/>
      <c r="M307" s="82"/>
    </row>
    <row r="308" spans="10:13" x14ac:dyDescent="0.25">
      <c r="J308" s="8"/>
      <c r="K308" s="82"/>
      <c r="L308" s="82"/>
      <c r="M308" s="82"/>
    </row>
    <row r="309" spans="10:13" x14ac:dyDescent="0.25">
      <c r="J309" s="8"/>
      <c r="K309" s="82"/>
      <c r="L309" s="82"/>
      <c r="M309" s="82"/>
    </row>
    <row r="310" spans="10:13" x14ac:dyDescent="0.25">
      <c r="J310" s="8"/>
      <c r="K310" s="82"/>
      <c r="L310" s="82"/>
      <c r="M310" s="82"/>
    </row>
    <row r="311" spans="10:13" x14ac:dyDescent="0.25">
      <c r="J311" s="8"/>
      <c r="K311" s="82"/>
      <c r="L311" s="82"/>
      <c r="M311" s="82"/>
    </row>
    <row r="312" spans="10:13" x14ac:dyDescent="0.25">
      <c r="J312" s="8"/>
      <c r="K312" s="82"/>
      <c r="L312" s="82"/>
      <c r="M312" s="82"/>
    </row>
    <row r="313" spans="10:13" x14ac:dyDescent="0.25">
      <c r="J313" s="8"/>
      <c r="K313" s="82"/>
      <c r="L313" s="82"/>
      <c r="M313" s="82"/>
    </row>
    <row r="314" spans="10:13" x14ac:dyDescent="0.25">
      <c r="J314" s="8"/>
      <c r="K314" s="82"/>
      <c r="L314" s="82"/>
      <c r="M314" s="82"/>
    </row>
    <row r="315" spans="10:13" x14ac:dyDescent="0.25">
      <c r="J315" s="8"/>
      <c r="K315" s="82"/>
      <c r="L315" s="82"/>
      <c r="M315" s="82"/>
    </row>
    <row r="316" spans="10:13" x14ac:dyDescent="0.25">
      <c r="J316" s="8"/>
      <c r="K316" s="82"/>
      <c r="L316" s="82"/>
      <c r="M316" s="82"/>
    </row>
    <row r="317" spans="10:13" x14ac:dyDescent="0.25">
      <c r="J317" s="8"/>
      <c r="K317" s="82"/>
      <c r="L317" s="82"/>
      <c r="M317" s="82"/>
    </row>
    <row r="318" spans="10:13" x14ac:dyDescent="0.25">
      <c r="J318" s="8"/>
      <c r="K318" s="82"/>
      <c r="L318" s="82"/>
      <c r="M318" s="82"/>
    </row>
    <row r="319" spans="10:13" x14ac:dyDescent="0.25">
      <c r="J319" s="8"/>
      <c r="K319" s="82"/>
      <c r="L319" s="82"/>
      <c r="M319" s="82"/>
    </row>
    <row r="320" spans="10:13" x14ac:dyDescent="0.25">
      <c r="J320" s="8"/>
      <c r="K320" s="82"/>
      <c r="L320" s="82"/>
      <c r="M320" s="82"/>
    </row>
    <row r="321" spans="10:13" x14ac:dyDescent="0.25">
      <c r="J321" s="8"/>
      <c r="K321" s="82"/>
      <c r="L321" s="82"/>
      <c r="M321" s="82"/>
    </row>
    <row r="322" spans="10:13" x14ac:dyDescent="0.25">
      <c r="J322" s="8"/>
      <c r="K322" s="82"/>
      <c r="L322" s="82"/>
      <c r="M322" s="82"/>
    </row>
    <row r="323" spans="10:13" x14ac:dyDescent="0.25">
      <c r="J323" s="8"/>
      <c r="K323" s="82"/>
      <c r="L323" s="82"/>
      <c r="M323" s="82"/>
    </row>
    <row r="324" spans="10:13" x14ac:dyDescent="0.25">
      <c r="J324" s="8"/>
      <c r="K324" s="82"/>
      <c r="L324" s="82"/>
      <c r="M324" s="82"/>
    </row>
    <row r="325" spans="10:13" x14ac:dyDescent="0.25">
      <c r="J325" s="8"/>
      <c r="K325" s="82"/>
      <c r="L325" s="82"/>
      <c r="M325" s="82"/>
    </row>
    <row r="326" spans="10:13" x14ac:dyDescent="0.25">
      <c r="J326" s="8"/>
      <c r="K326" s="82"/>
      <c r="L326" s="82"/>
      <c r="M326" s="82"/>
    </row>
    <row r="327" spans="10:13" x14ac:dyDescent="0.25">
      <c r="J327" s="8"/>
      <c r="K327" s="82"/>
      <c r="L327" s="82"/>
      <c r="M327" s="82"/>
    </row>
    <row r="328" spans="10:13" x14ac:dyDescent="0.25">
      <c r="J328" s="8"/>
      <c r="K328" s="82"/>
      <c r="L328" s="82"/>
      <c r="M328" s="82"/>
    </row>
    <row r="329" spans="10:13" x14ac:dyDescent="0.25">
      <c r="J329" s="8"/>
      <c r="K329" s="82"/>
      <c r="L329" s="82"/>
      <c r="M329" s="82"/>
    </row>
    <row r="330" spans="10:13" x14ac:dyDescent="0.25">
      <c r="J330" s="8"/>
      <c r="K330" s="82"/>
      <c r="L330" s="82"/>
      <c r="M330" s="82"/>
    </row>
    <row r="331" spans="10:13" x14ac:dyDescent="0.25">
      <c r="J331" s="8"/>
      <c r="K331" s="82"/>
      <c r="L331" s="82"/>
      <c r="M331" s="82"/>
    </row>
    <row r="332" spans="10:13" x14ac:dyDescent="0.25">
      <c r="J332" s="8"/>
      <c r="K332" s="82"/>
      <c r="L332" s="82"/>
      <c r="M332" s="82"/>
    </row>
  </sheetData>
  <mergeCells count="2">
    <mergeCell ref="J3:K3"/>
    <mergeCell ref="M3:N3"/>
  </mergeCells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3:AH205"/>
  <sheetViews>
    <sheetView topLeftCell="A62" zoomScale="84" zoomScaleNormal="84" zoomScalePageLayoutView="84" workbookViewId="0">
      <selection activeCell="I8" sqref="I8:O8"/>
    </sheetView>
  </sheetViews>
  <sheetFormatPr baseColWidth="10" defaultColWidth="12.7109375" defaultRowHeight="18" x14ac:dyDescent="0.25"/>
  <cols>
    <col min="2" max="2" width="17.85546875" customWidth="1"/>
    <col min="3" max="4" width="6.85546875" customWidth="1"/>
    <col min="5" max="5" width="8.5703125" style="41" customWidth="1"/>
  </cols>
  <sheetData>
    <row r="3" spans="2:34" x14ac:dyDescent="0.25">
      <c r="B3" s="293" t="s">
        <v>41</v>
      </c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294"/>
      <c r="P3" s="294"/>
      <c r="Q3" s="294"/>
      <c r="R3" s="294"/>
      <c r="S3" s="294"/>
      <c r="T3" s="294"/>
      <c r="U3" s="294"/>
      <c r="V3" s="294"/>
      <c r="W3" s="294"/>
      <c r="X3" s="294"/>
      <c r="Y3" s="294"/>
      <c r="Z3" s="294"/>
      <c r="AD3" s="36"/>
      <c r="AE3" s="36"/>
      <c r="AF3" s="36"/>
      <c r="AG3" s="36"/>
      <c r="AH3" s="36"/>
    </row>
    <row r="4" spans="2:34" x14ac:dyDescent="0.25">
      <c r="B4" s="294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294"/>
      <c r="AA4" s="13">
        <v>0</v>
      </c>
      <c r="AC4" s="13"/>
    </row>
    <row r="5" spans="2:34" x14ac:dyDescent="0.25">
      <c r="B5" s="294"/>
      <c r="C5" s="294"/>
      <c r="D5" s="294"/>
      <c r="E5" s="294"/>
      <c r="F5" s="294"/>
      <c r="G5" s="294"/>
      <c r="H5" s="294"/>
      <c r="I5" s="294"/>
      <c r="J5" s="294"/>
      <c r="K5" s="294"/>
      <c r="L5" s="294"/>
      <c r="M5" s="294"/>
      <c r="N5" s="294"/>
      <c r="O5" s="294"/>
      <c r="P5" s="294"/>
      <c r="Q5" s="294"/>
      <c r="R5" s="294"/>
      <c r="S5" s="294"/>
      <c r="T5" s="294"/>
      <c r="U5" s="294"/>
      <c r="V5" s="294"/>
      <c r="W5" s="294"/>
      <c r="X5" s="294"/>
      <c r="Y5" s="294"/>
      <c r="Z5" s="294"/>
      <c r="AA5" s="13">
        <v>10</v>
      </c>
      <c r="AC5" s="13"/>
    </row>
    <row r="6" spans="2:34" x14ac:dyDescent="0.25">
      <c r="AA6" s="13">
        <v>20</v>
      </c>
      <c r="AC6" s="13"/>
    </row>
    <row r="7" spans="2:34" x14ac:dyDescent="0.25">
      <c r="AA7" s="13">
        <v>30</v>
      </c>
      <c r="AC7" s="13"/>
    </row>
    <row r="8" spans="2:34" ht="26" thickBot="1" x14ac:dyDescent="0.4">
      <c r="I8" s="295" t="s">
        <v>42</v>
      </c>
      <c r="J8" s="295"/>
      <c r="K8" s="295"/>
      <c r="L8" s="295"/>
      <c r="M8" s="295"/>
      <c r="N8" s="295"/>
      <c r="O8" s="295"/>
      <c r="P8" s="45"/>
      <c r="AA8" s="13">
        <v>40</v>
      </c>
      <c r="AC8" s="13"/>
    </row>
    <row r="9" spans="2:34" ht="19" thickBot="1" x14ac:dyDescent="0.3">
      <c r="B9" s="42" t="s">
        <v>48</v>
      </c>
      <c r="C9" s="281" t="s">
        <v>47</v>
      </c>
      <c r="D9" s="281"/>
      <c r="E9" s="43" t="s">
        <v>8</v>
      </c>
      <c r="F9" s="36"/>
      <c r="AA9" s="13">
        <v>50</v>
      </c>
      <c r="AC9" s="13"/>
    </row>
    <row r="10" spans="2:34" x14ac:dyDescent="0.25">
      <c r="B10" s="275" t="s">
        <v>16</v>
      </c>
      <c r="C10" s="69">
        <v>18</v>
      </c>
      <c r="D10" s="58">
        <v>18</v>
      </c>
      <c r="E10" s="278">
        <f>MEDIAN(C10:D35)</f>
        <v>15.5</v>
      </c>
      <c r="F10" s="8"/>
      <c r="G10" s="18"/>
      <c r="H10" s="296" t="s">
        <v>16</v>
      </c>
      <c r="I10" s="297"/>
      <c r="J10" s="29"/>
      <c r="K10" s="298" t="s">
        <v>17</v>
      </c>
      <c r="L10" s="297"/>
      <c r="M10" s="29"/>
      <c r="N10" s="296" t="s">
        <v>18</v>
      </c>
      <c r="O10" s="297"/>
      <c r="P10" s="32"/>
      <c r="Q10" s="281" t="s">
        <v>19</v>
      </c>
      <c r="R10" s="282"/>
      <c r="S10" s="32"/>
      <c r="T10" s="281" t="s">
        <v>20</v>
      </c>
      <c r="U10" s="282"/>
      <c r="V10" s="32"/>
      <c r="W10" s="281" t="s">
        <v>21</v>
      </c>
      <c r="X10" s="282"/>
      <c r="Y10" s="81"/>
      <c r="AA10" s="13">
        <v>60</v>
      </c>
      <c r="AC10" s="13"/>
    </row>
    <row r="11" spans="2:34" x14ac:dyDescent="0.25">
      <c r="B11" s="276"/>
      <c r="C11" s="69">
        <v>13</v>
      </c>
      <c r="D11" s="58">
        <v>13</v>
      </c>
      <c r="E11" s="279"/>
      <c r="F11" s="8"/>
      <c r="G11" s="19" t="s">
        <v>47</v>
      </c>
      <c r="H11" s="16" t="s">
        <v>49</v>
      </c>
      <c r="I11" s="20" t="s">
        <v>50</v>
      </c>
      <c r="J11" s="25" t="s">
        <v>47</v>
      </c>
      <c r="K11" s="17" t="s">
        <v>49</v>
      </c>
      <c r="L11" s="30" t="s">
        <v>50</v>
      </c>
      <c r="M11" s="25" t="s">
        <v>47</v>
      </c>
      <c r="N11" s="16" t="s">
        <v>49</v>
      </c>
      <c r="O11" s="20" t="s">
        <v>50</v>
      </c>
      <c r="P11" s="33" t="s">
        <v>47</v>
      </c>
      <c r="Q11" s="17" t="s">
        <v>49</v>
      </c>
      <c r="R11" s="20" t="s">
        <v>50</v>
      </c>
      <c r="S11" s="33" t="s">
        <v>47</v>
      </c>
      <c r="T11" s="17" t="s">
        <v>49</v>
      </c>
      <c r="U11" s="20" t="s">
        <v>50</v>
      </c>
      <c r="V11" s="33" t="s">
        <v>52</v>
      </c>
      <c r="W11" s="17" t="s">
        <v>49</v>
      </c>
      <c r="X11" s="20" t="s">
        <v>50</v>
      </c>
      <c r="Y11" s="5"/>
      <c r="AA11" s="13">
        <v>70</v>
      </c>
      <c r="AC11" s="13"/>
    </row>
    <row r="12" spans="2:34" x14ac:dyDescent="0.25">
      <c r="B12" s="276"/>
      <c r="C12" s="69">
        <v>11</v>
      </c>
      <c r="D12" s="58">
        <v>13</v>
      </c>
      <c r="E12" s="279"/>
      <c r="F12" s="8"/>
      <c r="G12" s="21">
        <v>80</v>
      </c>
      <c r="H12" s="2"/>
      <c r="I12" s="22"/>
      <c r="J12" s="49">
        <v>80</v>
      </c>
      <c r="K12" s="5"/>
      <c r="L12" s="22"/>
      <c r="M12" s="49">
        <v>80</v>
      </c>
      <c r="N12" s="2"/>
      <c r="O12" s="22"/>
      <c r="P12" s="34">
        <v>80</v>
      </c>
      <c r="Q12" s="5"/>
      <c r="R12" s="22"/>
      <c r="S12" s="34">
        <v>80</v>
      </c>
      <c r="T12" s="5">
        <v>2</v>
      </c>
      <c r="U12" s="22">
        <v>160</v>
      </c>
      <c r="V12" s="34">
        <v>80</v>
      </c>
      <c r="W12" s="5"/>
      <c r="X12" s="22"/>
      <c r="Y12" s="5"/>
      <c r="AA12" s="5">
        <v>80</v>
      </c>
      <c r="AB12" s="13">
        <v>2</v>
      </c>
      <c r="AC12" s="5"/>
    </row>
    <row r="13" spans="2:34" x14ac:dyDescent="0.25">
      <c r="B13" s="276"/>
      <c r="C13" s="69">
        <v>14</v>
      </c>
      <c r="D13" s="58">
        <v>14</v>
      </c>
      <c r="E13" s="279"/>
      <c r="F13" s="8"/>
      <c r="G13" s="21">
        <v>90</v>
      </c>
      <c r="H13" s="2"/>
      <c r="I13" s="22"/>
      <c r="J13" s="49">
        <v>90</v>
      </c>
      <c r="K13" s="5"/>
      <c r="L13" s="22"/>
      <c r="M13" s="49">
        <v>90</v>
      </c>
      <c r="N13" s="2"/>
      <c r="O13" s="22"/>
      <c r="P13" s="34">
        <v>90</v>
      </c>
      <c r="Q13" s="5"/>
      <c r="R13" s="22"/>
      <c r="S13" s="34">
        <v>90</v>
      </c>
      <c r="T13" s="5">
        <v>2</v>
      </c>
      <c r="U13" s="22">
        <v>180</v>
      </c>
      <c r="V13" s="34">
        <v>90</v>
      </c>
      <c r="W13" s="5">
        <v>4</v>
      </c>
      <c r="X13" s="22">
        <v>360</v>
      </c>
      <c r="Y13" s="5"/>
      <c r="AA13" s="5">
        <v>90</v>
      </c>
      <c r="AB13" s="13">
        <v>6</v>
      </c>
      <c r="AC13" s="5"/>
      <c r="AD13" s="36"/>
      <c r="AE13" s="36"/>
      <c r="AF13" s="36"/>
      <c r="AG13" s="36"/>
      <c r="AH13" s="5"/>
    </row>
    <row r="14" spans="2:34" x14ac:dyDescent="0.25">
      <c r="B14" s="276"/>
      <c r="C14" s="69">
        <v>17</v>
      </c>
      <c r="D14" s="59" t="s">
        <v>10</v>
      </c>
      <c r="E14" s="279"/>
      <c r="F14" s="8"/>
      <c r="G14" s="21">
        <v>100</v>
      </c>
      <c r="H14" s="2"/>
      <c r="I14" s="22"/>
      <c r="J14" s="49">
        <v>100</v>
      </c>
      <c r="K14" s="5"/>
      <c r="L14" s="22"/>
      <c r="M14" s="49">
        <v>100</v>
      </c>
      <c r="N14" s="2">
        <v>8</v>
      </c>
      <c r="O14" s="22">
        <v>800</v>
      </c>
      <c r="P14" s="34">
        <v>100</v>
      </c>
      <c r="Q14" s="5">
        <v>2</v>
      </c>
      <c r="R14" s="22">
        <v>200</v>
      </c>
      <c r="S14" s="34">
        <v>100</v>
      </c>
      <c r="T14" s="5">
        <v>1</v>
      </c>
      <c r="U14" s="22">
        <v>100</v>
      </c>
      <c r="V14" s="34">
        <v>100</v>
      </c>
      <c r="W14" s="5"/>
      <c r="X14" s="22"/>
      <c r="Y14" s="5"/>
      <c r="AA14" s="5">
        <v>100</v>
      </c>
      <c r="AB14" s="13">
        <v>11</v>
      </c>
      <c r="AC14" s="5"/>
      <c r="AD14" s="36"/>
      <c r="AE14" s="36"/>
      <c r="AF14" s="5"/>
      <c r="AG14" s="36"/>
      <c r="AH14" s="5"/>
    </row>
    <row r="15" spans="2:34" x14ac:dyDescent="0.25">
      <c r="B15" s="276"/>
      <c r="C15" s="69">
        <v>13</v>
      </c>
      <c r="D15" s="58">
        <v>13</v>
      </c>
      <c r="E15" s="279"/>
      <c r="F15" s="8"/>
      <c r="G15" s="21">
        <v>110</v>
      </c>
      <c r="H15" s="3">
        <v>6</v>
      </c>
      <c r="I15" s="22">
        <v>660</v>
      </c>
      <c r="J15" s="49">
        <v>110</v>
      </c>
      <c r="K15" s="5"/>
      <c r="L15" s="22"/>
      <c r="M15" s="49">
        <v>110</v>
      </c>
      <c r="N15" s="2">
        <v>2</v>
      </c>
      <c r="O15" s="22">
        <v>220</v>
      </c>
      <c r="P15" s="34">
        <v>110</v>
      </c>
      <c r="Q15" s="5">
        <v>3</v>
      </c>
      <c r="R15" s="22">
        <v>330</v>
      </c>
      <c r="S15" s="34">
        <v>110</v>
      </c>
      <c r="T15" s="5">
        <v>14</v>
      </c>
      <c r="U15" s="22">
        <v>1540</v>
      </c>
      <c r="V15" s="34">
        <v>110</v>
      </c>
      <c r="W15" s="5">
        <v>5</v>
      </c>
      <c r="X15" s="22">
        <v>550</v>
      </c>
      <c r="Y15" s="5"/>
      <c r="AA15" s="5">
        <v>110</v>
      </c>
      <c r="AB15" s="13">
        <v>30</v>
      </c>
      <c r="AC15" s="5"/>
      <c r="AD15" s="8"/>
      <c r="AE15" s="36"/>
      <c r="AF15" s="5"/>
      <c r="AG15" s="5"/>
      <c r="AH15" s="5"/>
    </row>
    <row r="16" spans="2:34" x14ac:dyDescent="0.25">
      <c r="B16" s="276"/>
      <c r="C16" s="69">
        <v>19</v>
      </c>
      <c r="D16" s="59" t="s">
        <v>1</v>
      </c>
      <c r="E16" s="279"/>
      <c r="F16" s="8"/>
      <c r="G16" s="21">
        <v>120</v>
      </c>
      <c r="H16" s="2">
        <v>2</v>
      </c>
      <c r="I16" s="22">
        <v>240</v>
      </c>
      <c r="J16" s="49">
        <v>120</v>
      </c>
      <c r="K16" s="5">
        <v>2</v>
      </c>
      <c r="L16" s="22">
        <v>240</v>
      </c>
      <c r="M16" s="49">
        <v>120</v>
      </c>
      <c r="N16" s="2">
        <v>12</v>
      </c>
      <c r="O16" s="22">
        <v>1440</v>
      </c>
      <c r="P16" s="34">
        <v>120</v>
      </c>
      <c r="Q16" s="5">
        <v>6</v>
      </c>
      <c r="R16" s="22">
        <v>720</v>
      </c>
      <c r="S16" s="34">
        <v>120</v>
      </c>
      <c r="T16" s="5">
        <v>19</v>
      </c>
      <c r="U16" s="22">
        <v>2280</v>
      </c>
      <c r="V16" s="34">
        <v>120</v>
      </c>
      <c r="W16" s="5">
        <v>3</v>
      </c>
      <c r="X16" s="22">
        <v>360</v>
      </c>
      <c r="Y16" s="5"/>
      <c r="AA16" s="5">
        <v>120</v>
      </c>
      <c r="AB16" s="13">
        <v>44</v>
      </c>
      <c r="AC16" s="5"/>
      <c r="AD16" s="5"/>
      <c r="AE16" s="5"/>
      <c r="AF16" s="5"/>
      <c r="AG16" s="5"/>
      <c r="AH16" s="5"/>
    </row>
    <row r="17" spans="2:34" x14ac:dyDescent="0.25">
      <c r="B17" s="276"/>
      <c r="C17" s="69">
        <v>17</v>
      </c>
      <c r="D17" s="58">
        <v>23</v>
      </c>
      <c r="E17" s="279"/>
      <c r="F17" s="8"/>
      <c r="G17" s="21">
        <v>130</v>
      </c>
      <c r="H17" s="2">
        <v>8</v>
      </c>
      <c r="I17" s="22">
        <v>1040</v>
      </c>
      <c r="J17" s="49">
        <v>130</v>
      </c>
      <c r="K17" s="5">
        <v>6</v>
      </c>
      <c r="L17" s="22">
        <v>780</v>
      </c>
      <c r="M17" s="49">
        <v>130</v>
      </c>
      <c r="N17" s="2">
        <v>2</v>
      </c>
      <c r="O17" s="22">
        <v>260</v>
      </c>
      <c r="P17" s="34">
        <v>130</v>
      </c>
      <c r="Q17" s="5">
        <v>8</v>
      </c>
      <c r="R17" s="22">
        <v>1040</v>
      </c>
      <c r="S17" s="34">
        <v>130</v>
      </c>
      <c r="T17" s="5">
        <v>7</v>
      </c>
      <c r="U17" s="22">
        <v>910</v>
      </c>
      <c r="V17" s="34">
        <v>130</v>
      </c>
      <c r="W17" s="5">
        <v>6</v>
      </c>
      <c r="X17" s="22">
        <v>780</v>
      </c>
      <c r="Y17" s="5"/>
      <c r="AA17" s="5">
        <v>130</v>
      </c>
      <c r="AB17" s="13">
        <v>37</v>
      </c>
      <c r="AC17" s="5"/>
      <c r="AD17" s="5"/>
      <c r="AE17" s="5"/>
      <c r="AF17" s="5"/>
      <c r="AG17" s="5"/>
      <c r="AH17" s="5"/>
    </row>
    <row r="18" spans="2:34" x14ac:dyDescent="0.25">
      <c r="B18" s="276"/>
      <c r="C18" s="69">
        <v>11</v>
      </c>
      <c r="D18" s="58">
        <v>11</v>
      </c>
      <c r="E18" s="279"/>
      <c r="F18" s="8"/>
      <c r="G18" s="21">
        <v>140</v>
      </c>
      <c r="H18" s="2">
        <v>4</v>
      </c>
      <c r="I18" s="22">
        <v>560</v>
      </c>
      <c r="J18" s="49">
        <v>140</v>
      </c>
      <c r="K18" s="5">
        <v>3</v>
      </c>
      <c r="L18" s="22">
        <v>420</v>
      </c>
      <c r="M18" s="49">
        <v>140</v>
      </c>
      <c r="N18" s="2">
        <v>1</v>
      </c>
      <c r="O18" s="22">
        <v>140</v>
      </c>
      <c r="P18" s="34">
        <v>140</v>
      </c>
      <c r="Q18" s="5">
        <v>6</v>
      </c>
      <c r="R18" s="22">
        <v>840</v>
      </c>
      <c r="S18" s="34">
        <v>140</v>
      </c>
      <c r="T18" s="5">
        <v>7</v>
      </c>
      <c r="U18" s="22">
        <v>980</v>
      </c>
      <c r="V18" s="34">
        <v>140</v>
      </c>
      <c r="W18" s="5">
        <v>14</v>
      </c>
      <c r="X18" s="22">
        <v>1960</v>
      </c>
      <c r="Y18" s="5"/>
      <c r="AA18" s="5">
        <v>140</v>
      </c>
      <c r="AB18" s="13">
        <v>35</v>
      </c>
      <c r="AC18" s="5"/>
      <c r="AD18" s="5"/>
      <c r="AE18" s="5"/>
      <c r="AF18" s="5"/>
      <c r="AG18" s="5"/>
      <c r="AH18" s="5"/>
    </row>
    <row r="19" spans="2:34" x14ac:dyDescent="0.25">
      <c r="B19" s="276"/>
      <c r="C19" s="69">
        <v>15</v>
      </c>
      <c r="D19" s="59">
        <v>16</v>
      </c>
      <c r="E19" s="279"/>
      <c r="F19" s="8"/>
      <c r="G19" s="21">
        <v>150</v>
      </c>
      <c r="H19" s="2">
        <v>3</v>
      </c>
      <c r="I19" s="22">
        <v>450</v>
      </c>
      <c r="J19" s="49">
        <v>150</v>
      </c>
      <c r="K19" s="5">
        <v>6</v>
      </c>
      <c r="L19" s="22">
        <v>900</v>
      </c>
      <c r="M19" s="49">
        <v>150</v>
      </c>
      <c r="N19" s="2">
        <v>6</v>
      </c>
      <c r="O19" s="22">
        <v>900</v>
      </c>
      <c r="P19" s="34">
        <v>150</v>
      </c>
      <c r="Q19" s="5">
        <v>6</v>
      </c>
      <c r="R19" s="22">
        <v>900</v>
      </c>
      <c r="S19" s="34">
        <v>150</v>
      </c>
      <c r="T19" s="5">
        <v>6</v>
      </c>
      <c r="U19" s="22">
        <v>900</v>
      </c>
      <c r="V19" s="34">
        <v>150</v>
      </c>
      <c r="W19" s="5">
        <v>5</v>
      </c>
      <c r="X19" s="22">
        <v>750</v>
      </c>
      <c r="Y19" s="5"/>
      <c r="AA19" s="5">
        <v>150</v>
      </c>
      <c r="AB19" s="13">
        <v>32</v>
      </c>
      <c r="AC19" s="5"/>
      <c r="AD19" s="5"/>
      <c r="AE19" s="5"/>
      <c r="AF19" s="5"/>
      <c r="AG19" s="5"/>
      <c r="AH19" s="5"/>
    </row>
    <row r="20" spans="2:34" x14ac:dyDescent="0.25">
      <c r="B20" s="276"/>
      <c r="C20" s="69">
        <v>15</v>
      </c>
      <c r="D20" s="58">
        <v>17</v>
      </c>
      <c r="E20" s="279"/>
      <c r="F20" s="8"/>
      <c r="G20" s="21">
        <v>160</v>
      </c>
      <c r="H20" s="2">
        <v>4</v>
      </c>
      <c r="I20" s="22">
        <v>640</v>
      </c>
      <c r="J20" s="49">
        <v>160</v>
      </c>
      <c r="K20" s="5">
        <v>4</v>
      </c>
      <c r="L20" s="22">
        <v>640</v>
      </c>
      <c r="M20" s="49">
        <v>160</v>
      </c>
      <c r="N20" s="2">
        <v>2</v>
      </c>
      <c r="O20" s="22">
        <v>320</v>
      </c>
      <c r="P20" s="34">
        <v>160</v>
      </c>
      <c r="Q20" s="5">
        <v>2</v>
      </c>
      <c r="R20" s="22">
        <v>320</v>
      </c>
      <c r="S20" s="34">
        <v>160</v>
      </c>
      <c r="T20" s="5">
        <v>8</v>
      </c>
      <c r="U20" s="22">
        <v>1280</v>
      </c>
      <c r="V20" s="34">
        <v>160</v>
      </c>
      <c r="W20" s="5">
        <v>5</v>
      </c>
      <c r="X20" s="22">
        <v>800</v>
      </c>
      <c r="Y20" s="5"/>
      <c r="AA20" s="5">
        <v>160</v>
      </c>
      <c r="AB20" s="13">
        <v>25</v>
      </c>
      <c r="AC20" s="5"/>
      <c r="AD20" s="5"/>
      <c r="AE20" s="5"/>
      <c r="AF20" s="5"/>
      <c r="AG20" s="5"/>
      <c r="AH20" s="5"/>
    </row>
    <row r="21" spans="2:34" x14ac:dyDescent="0.25">
      <c r="B21" s="276"/>
      <c r="C21" s="69">
        <v>11</v>
      </c>
      <c r="D21" s="58">
        <v>11</v>
      </c>
      <c r="E21" s="279"/>
      <c r="F21" s="8"/>
      <c r="G21" s="21">
        <v>170</v>
      </c>
      <c r="H21" s="2">
        <v>7</v>
      </c>
      <c r="I21" s="22">
        <v>1190</v>
      </c>
      <c r="J21" s="49">
        <v>170</v>
      </c>
      <c r="K21" s="5">
        <v>3</v>
      </c>
      <c r="L21" s="22">
        <v>510</v>
      </c>
      <c r="M21" s="49">
        <v>170</v>
      </c>
      <c r="N21" s="2">
        <v>4</v>
      </c>
      <c r="O21" s="22">
        <v>680</v>
      </c>
      <c r="P21" s="34">
        <v>170</v>
      </c>
      <c r="Q21" s="5">
        <v>3</v>
      </c>
      <c r="R21" s="22">
        <v>510</v>
      </c>
      <c r="S21" s="34">
        <v>170</v>
      </c>
      <c r="T21" s="5">
        <v>1</v>
      </c>
      <c r="U21" s="22">
        <v>170</v>
      </c>
      <c r="V21" s="34">
        <v>170</v>
      </c>
      <c r="W21" s="5">
        <v>7</v>
      </c>
      <c r="X21" s="22">
        <v>1190</v>
      </c>
      <c r="Y21" s="5"/>
      <c r="AA21" s="5">
        <v>170</v>
      </c>
      <c r="AB21" s="13">
        <v>25</v>
      </c>
      <c r="AC21" s="5"/>
      <c r="AD21" s="5"/>
      <c r="AE21" s="5"/>
      <c r="AF21" s="5"/>
      <c r="AG21" s="5"/>
      <c r="AH21" s="5"/>
    </row>
    <row r="22" spans="2:34" x14ac:dyDescent="0.25">
      <c r="B22" s="276"/>
      <c r="C22" s="69">
        <v>12</v>
      </c>
      <c r="D22" s="58">
        <v>12</v>
      </c>
      <c r="E22" s="279"/>
      <c r="F22" s="8"/>
      <c r="G22" s="21">
        <v>180</v>
      </c>
      <c r="H22" s="2">
        <v>3</v>
      </c>
      <c r="I22" s="22">
        <v>540</v>
      </c>
      <c r="J22" s="49">
        <v>180</v>
      </c>
      <c r="K22" s="5">
        <v>1</v>
      </c>
      <c r="L22" s="22">
        <v>180</v>
      </c>
      <c r="M22" s="49">
        <v>180</v>
      </c>
      <c r="N22" s="2"/>
      <c r="O22" s="22"/>
      <c r="P22" s="34">
        <v>180</v>
      </c>
      <c r="Q22" s="5">
        <v>1</v>
      </c>
      <c r="R22" s="22">
        <v>180</v>
      </c>
      <c r="S22" s="34">
        <v>180</v>
      </c>
      <c r="T22" s="5">
        <v>3</v>
      </c>
      <c r="U22" s="22">
        <v>540</v>
      </c>
      <c r="V22" s="34">
        <v>180</v>
      </c>
      <c r="W22" s="5">
        <v>7</v>
      </c>
      <c r="X22" s="22">
        <v>1260</v>
      </c>
      <c r="Y22" s="5"/>
      <c r="AA22" s="5">
        <v>180</v>
      </c>
      <c r="AB22" s="13">
        <v>15</v>
      </c>
      <c r="AC22" s="5"/>
      <c r="AD22" s="5"/>
      <c r="AE22" s="5"/>
      <c r="AF22" s="5"/>
      <c r="AG22" s="5"/>
      <c r="AH22" s="5"/>
    </row>
    <row r="23" spans="2:34" x14ac:dyDescent="0.25">
      <c r="B23" s="276"/>
      <c r="C23" s="69">
        <v>13</v>
      </c>
      <c r="D23" s="58">
        <v>13</v>
      </c>
      <c r="E23" s="279"/>
      <c r="F23" s="8"/>
      <c r="G23" s="21">
        <v>190</v>
      </c>
      <c r="H23" s="2">
        <v>1</v>
      </c>
      <c r="I23" s="22">
        <v>190</v>
      </c>
      <c r="J23" s="49">
        <v>190</v>
      </c>
      <c r="K23" s="5">
        <v>2</v>
      </c>
      <c r="L23" s="22">
        <v>380</v>
      </c>
      <c r="M23" s="49">
        <v>190</v>
      </c>
      <c r="N23" s="2"/>
      <c r="O23" s="22"/>
      <c r="P23" s="34">
        <v>190</v>
      </c>
      <c r="Q23" s="5">
        <v>5</v>
      </c>
      <c r="R23" s="22">
        <v>950</v>
      </c>
      <c r="S23" s="34">
        <v>190</v>
      </c>
      <c r="T23" s="5">
        <v>1</v>
      </c>
      <c r="U23" s="22">
        <v>190</v>
      </c>
      <c r="V23" s="34">
        <v>190</v>
      </c>
      <c r="W23" s="5">
        <v>4</v>
      </c>
      <c r="X23" s="22">
        <v>760</v>
      </c>
      <c r="Y23" s="5"/>
      <c r="AA23" s="5">
        <v>190</v>
      </c>
      <c r="AB23" s="13">
        <v>13</v>
      </c>
      <c r="AC23" s="5"/>
      <c r="AD23" s="5"/>
      <c r="AE23" s="5"/>
      <c r="AF23" s="5"/>
      <c r="AG23" s="5"/>
      <c r="AH23" s="5"/>
    </row>
    <row r="24" spans="2:34" x14ac:dyDescent="0.25">
      <c r="B24" s="276"/>
      <c r="C24" s="69">
        <v>18</v>
      </c>
      <c r="D24" s="59">
        <v>25</v>
      </c>
      <c r="E24" s="279"/>
      <c r="F24" s="8"/>
      <c r="G24" s="21">
        <v>200</v>
      </c>
      <c r="H24" s="2"/>
      <c r="I24" s="22"/>
      <c r="J24" s="49">
        <v>200</v>
      </c>
      <c r="K24" s="5">
        <v>3</v>
      </c>
      <c r="L24" s="22">
        <v>600</v>
      </c>
      <c r="M24" s="49">
        <v>200</v>
      </c>
      <c r="N24" s="2"/>
      <c r="O24" s="22"/>
      <c r="P24" s="34">
        <v>200</v>
      </c>
      <c r="Q24" s="5">
        <v>1</v>
      </c>
      <c r="R24" s="22">
        <v>200</v>
      </c>
      <c r="S24" s="34">
        <v>200</v>
      </c>
      <c r="T24" s="5">
        <v>1</v>
      </c>
      <c r="U24" s="22">
        <v>200</v>
      </c>
      <c r="V24" s="34">
        <v>200</v>
      </c>
      <c r="W24" s="5">
        <v>2</v>
      </c>
      <c r="X24" s="22">
        <v>400</v>
      </c>
      <c r="Y24" s="5"/>
      <c r="AA24" s="5">
        <v>200</v>
      </c>
      <c r="AB24" s="13">
        <v>7</v>
      </c>
      <c r="AC24" s="5"/>
      <c r="AD24" s="5"/>
      <c r="AE24" s="5"/>
      <c r="AF24" s="5"/>
      <c r="AG24" s="5"/>
      <c r="AH24" s="5"/>
    </row>
    <row r="25" spans="2:34" x14ac:dyDescent="0.25">
      <c r="B25" s="276"/>
      <c r="C25" s="69">
        <v>13</v>
      </c>
      <c r="D25" s="58">
        <v>14</v>
      </c>
      <c r="E25" s="279"/>
      <c r="F25" s="8"/>
      <c r="G25" s="21">
        <v>210</v>
      </c>
      <c r="H25" s="2">
        <v>3</v>
      </c>
      <c r="I25" s="22">
        <v>630</v>
      </c>
      <c r="J25" s="49">
        <v>210</v>
      </c>
      <c r="K25" s="5">
        <v>1</v>
      </c>
      <c r="L25" s="22">
        <v>210</v>
      </c>
      <c r="M25" s="49">
        <v>210</v>
      </c>
      <c r="N25" s="2">
        <v>2</v>
      </c>
      <c r="O25" s="22">
        <v>420</v>
      </c>
      <c r="P25" s="34">
        <v>210</v>
      </c>
      <c r="Q25" s="5">
        <v>4</v>
      </c>
      <c r="R25" s="22">
        <v>840</v>
      </c>
      <c r="S25" s="34">
        <v>210</v>
      </c>
      <c r="T25" s="5">
        <v>2</v>
      </c>
      <c r="U25" s="22">
        <v>420</v>
      </c>
      <c r="V25" s="34">
        <v>210</v>
      </c>
      <c r="W25" s="5"/>
      <c r="X25" s="22"/>
      <c r="Y25" s="5"/>
      <c r="AA25" s="5">
        <v>210</v>
      </c>
      <c r="AB25" s="13">
        <v>12</v>
      </c>
      <c r="AC25" s="5"/>
      <c r="AD25" s="5"/>
      <c r="AE25" s="5"/>
      <c r="AF25" s="5"/>
      <c r="AG25" s="5"/>
      <c r="AH25" s="5"/>
    </row>
    <row r="26" spans="2:34" x14ac:dyDescent="0.25">
      <c r="B26" s="276"/>
      <c r="C26" s="69">
        <v>11</v>
      </c>
      <c r="D26" s="58">
        <v>15</v>
      </c>
      <c r="E26" s="279"/>
      <c r="F26" s="8"/>
      <c r="G26" s="21">
        <v>220</v>
      </c>
      <c r="H26" s="2">
        <v>2</v>
      </c>
      <c r="I26" s="22">
        <v>440</v>
      </c>
      <c r="J26" s="49">
        <v>220</v>
      </c>
      <c r="K26" s="5">
        <v>1</v>
      </c>
      <c r="L26" s="22">
        <v>220</v>
      </c>
      <c r="M26" s="49">
        <v>220</v>
      </c>
      <c r="N26" s="2">
        <v>7</v>
      </c>
      <c r="O26" s="22">
        <v>1540</v>
      </c>
      <c r="P26" s="34">
        <v>220</v>
      </c>
      <c r="Q26" s="5">
        <v>1</v>
      </c>
      <c r="R26" s="22">
        <v>220</v>
      </c>
      <c r="S26" s="34">
        <v>220</v>
      </c>
      <c r="T26" s="5">
        <v>2</v>
      </c>
      <c r="U26" s="22">
        <v>440</v>
      </c>
      <c r="V26" s="34">
        <v>220</v>
      </c>
      <c r="W26" s="5"/>
      <c r="X26" s="22"/>
      <c r="Y26" s="5"/>
      <c r="AA26" s="5">
        <v>220</v>
      </c>
      <c r="AB26" s="13">
        <v>13</v>
      </c>
      <c r="AC26" s="5"/>
      <c r="AD26" s="5"/>
      <c r="AE26" s="5"/>
      <c r="AF26" s="5"/>
      <c r="AG26" s="5"/>
      <c r="AH26" s="5"/>
    </row>
    <row r="27" spans="2:34" x14ac:dyDescent="0.25">
      <c r="B27" s="276"/>
      <c r="C27" s="69">
        <v>16</v>
      </c>
      <c r="D27" s="59">
        <v>16</v>
      </c>
      <c r="E27" s="279"/>
      <c r="F27" s="8"/>
      <c r="G27" s="21">
        <v>230</v>
      </c>
      <c r="H27" s="2">
        <v>1</v>
      </c>
      <c r="I27" s="22">
        <v>230</v>
      </c>
      <c r="J27" s="49">
        <v>230</v>
      </c>
      <c r="K27" s="5">
        <v>1</v>
      </c>
      <c r="L27" s="22">
        <v>230</v>
      </c>
      <c r="M27" s="49">
        <v>230</v>
      </c>
      <c r="N27" s="2"/>
      <c r="O27" s="22"/>
      <c r="P27" s="34">
        <v>230</v>
      </c>
      <c r="Q27" s="5">
        <v>3</v>
      </c>
      <c r="R27" s="22">
        <v>690</v>
      </c>
      <c r="S27" s="34">
        <v>230</v>
      </c>
      <c r="T27" s="5"/>
      <c r="U27" s="22"/>
      <c r="V27" s="34">
        <v>230</v>
      </c>
      <c r="W27" s="5">
        <v>2</v>
      </c>
      <c r="X27" s="22">
        <v>460</v>
      </c>
      <c r="Y27" s="5"/>
      <c r="AA27" s="5">
        <v>230</v>
      </c>
      <c r="AB27" s="13">
        <v>7</v>
      </c>
      <c r="AC27" s="5"/>
      <c r="AD27" s="5"/>
      <c r="AE27" s="5"/>
      <c r="AF27" s="5"/>
      <c r="AG27" s="5"/>
      <c r="AH27" s="5"/>
    </row>
    <row r="28" spans="2:34" x14ac:dyDescent="0.25">
      <c r="B28" s="276"/>
      <c r="C28" s="69">
        <v>14</v>
      </c>
      <c r="D28" s="58">
        <v>17</v>
      </c>
      <c r="E28" s="279"/>
      <c r="F28" s="8"/>
      <c r="G28" s="21">
        <v>240</v>
      </c>
      <c r="H28" s="2"/>
      <c r="I28" s="22"/>
      <c r="J28" s="49">
        <v>240</v>
      </c>
      <c r="K28" s="5"/>
      <c r="L28" s="22"/>
      <c r="M28" s="49">
        <v>240</v>
      </c>
      <c r="N28" s="2">
        <v>2</v>
      </c>
      <c r="O28" s="22">
        <v>480</v>
      </c>
      <c r="P28" s="34">
        <v>240</v>
      </c>
      <c r="Q28" s="5"/>
      <c r="R28" s="22"/>
      <c r="S28" s="34">
        <v>240</v>
      </c>
      <c r="T28" s="5">
        <v>2</v>
      </c>
      <c r="U28" s="22">
        <v>480</v>
      </c>
      <c r="V28" s="34">
        <v>240</v>
      </c>
      <c r="W28" s="5"/>
      <c r="X28" s="22"/>
      <c r="Y28" s="5"/>
      <c r="AA28" s="5">
        <v>240</v>
      </c>
      <c r="AB28" s="13">
        <v>4</v>
      </c>
      <c r="AC28" s="5"/>
      <c r="AD28" s="5"/>
      <c r="AE28" s="5"/>
      <c r="AF28" s="5"/>
      <c r="AG28" s="5"/>
      <c r="AH28" s="5"/>
    </row>
    <row r="29" spans="2:34" x14ac:dyDescent="0.25">
      <c r="B29" s="276"/>
      <c r="C29" s="69">
        <v>25</v>
      </c>
      <c r="D29" s="60" t="s">
        <v>1</v>
      </c>
      <c r="E29" s="279"/>
      <c r="F29" s="8"/>
      <c r="G29" s="21">
        <v>250</v>
      </c>
      <c r="H29" s="2">
        <v>2</v>
      </c>
      <c r="I29" s="22">
        <v>500</v>
      </c>
      <c r="J29" s="49">
        <v>250</v>
      </c>
      <c r="K29" s="5"/>
      <c r="L29" s="22"/>
      <c r="M29" s="49">
        <v>250</v>
      </c>
      <c r="N29" s="2"/>
      <c r="O29" s="22"/>
      <c r="P29" s="34">
        <v>250</v>
      </c>
      <c r="Q29" s="5">
        <v>2</v>
      </c>
      <c r="R29" s="22">
        <v>500</v>
      </c>
      <c r="S29" s="34">
        <v>250</v>
      </c>
      <c r="T29" s="5"/>
      <c r="U29" s="22"/>
      <c r="V29" s="34">
        <v>250</v>
      </c>
      <c r="W29" s="5">
        <v>1</v>
      </c>
      <c r="X29" s="22">
        <v>250</v>
      </c>
      <c r="Y29" s="5"/>
      <c r="AA29" s="5">
        <v>250</v>
      </c>
      <c r="AB29" s="13">
        <v>5</v>
      </c>
      <c r="AC29" s="5"/>
      <c r="AD29" s="5"/>
      <c r="AE29" s="5"/>
      <c r="AF29" s="5"/>
      <c r="AG29" s="5"/>
      <c r="AH29" s="5"/>
    </row>
    <row r="30" spans="2:34" x14ac:dyDescent="0.25">
      <c r="B30" s="276"/>
      <c r="C30" s="69">
        <v>21</v>
      </c>
      <c r="D30" s="58">
        <v>21</v>
      </c>
      <c r="E30" s="279"/>
      <c r="F30" s="8"/>
      <c r="G30" s="21">
        <v>260</v>
      </c>
      <c r="H30" s="2"/>
      <c r="I30" s="22"/>
      <c r="J30" s="49">
        <v>260</v>
      </c>
      <c r="K30" s="5"/>
      <c r="L30" s="22"/>
      <c r="M30" s="49">
        <v>260</v>
      </c>
      <c r="N30" s="2">
        <v>1</v>
      </c>
      <c r="O30" s="22">
        <v>260</v>
      </c>
      <c r="P30" s="34">
        <v>260</v>
      </c>
      <c r="Q30" s="5">
        <v>1</v>
      </c>
      <c r="R30" s="22">
        <v>260</v>
      </c>
      <c r="S30" s="34">
        <v>260</v>
      </c>
      <c r="T30" s="5">
        <v>2</v>
      </c>
      <c r="U30" s="22">
        <v>520</v>
      </c>
      <c r="V30" s="34">
        <v>260</v>
      </c>
      <c r="W30" s="5">
        <v>3</v>
      </c>
      <c r="X30" s="22">
        <v>780</v>
      </c>
      <c r="Y30" s="5"/>
      <c r="AA30" s="5">
        <v>260</v>
      </c>
      <c r="AB30" s="13">
        <v>7</v>
      </c>
      <c r="AC30" s="5"/>
      <c r="AD30" s="5"/>
      <c r="AE30" s="5"/>
      <c r="AF30" s="36"/>
      <c r="AG30" s="5"/>
      <c r="AH30" s="5"/>
    </row>
    <row r="31" spans="2:34" x14ac:dyDescent="0.25">
      <c r="B31" s="276"/>
      <c r="C31" s="69">
        <v>22</v>
      </c>
      <c r="D31" s="60" t="s">
        <v>1</v>
      </c>
      <c r="E31" s="279"/>
      <c r="F31" s="8"/>
      <c r="G31" s="21">
        <v>270</v>
      </c>
      <c r="H31" s="2"/>
      <c r="I31" s="22"/>
      <c r="J31" s="49">
        <v>270</v>
      </c>
      <c r="K31" s="5"/>
      <c r="L31" s="22"/>
      <c r="M31" s="49">
        <v>270</v>
      </c>
      <c r="N31" s="2"/>
      <c r="O31" s="22"/>
      <c r="P31" s="34">
        <v>270</v>
      </c>
      <c r="Q31" s="5"/>
      <c r="R31" s="22"/>
      <c r="S31" s="34">
        <v>270</v>
      </c>
      <c r="T31" s="5"/>
      <c r="U31" s="22"/>
      <c r="V31" s="34">
        <v>270</v>
      </c>
      <c r="W31" s="5">
        <v>1</v>
      </c>
      <c r="X31" s="22">
        <v>270</v>
      </c>
      <c r="Y31" s="5"/>
      <c r="AA31" s="5">
        <v>270</v>
      </c>
      <c r="AB31" s="13">
        <v>1</v>
      </c>
      <c r="AC31" s="5"/>
      <c r="AD31" s="5"/>
      <c r="AE31" s="5"/>
      <c r="AF31" s="36"/>
      <c r="AG31" s="5"/>
      <c r="AH31" s="5"/>
    </row>
    <row r="32" spans="2:34" x14ac:dyDescent="0.25">
      <c r="B32" s="276"/>
      <c r="C32" s="69">
        <v>21</v>
      </c>
      <c r="D32" s="60" t="s">
        <v>1</v>
      </c>
      <c r="E32" s="279"/>
      <c r="F32" s="8"/>
      <c r="G32" s="21">
        <v>280</v>
      </c>
      <c r="H32" s="2"/>
      <c r="I32" s="22"/>
      <c r="J32" s="49">
        <v>280</v>
      </c>
      <c r="K32" s="5"/>
      <c r="L32" s="22"/>
      <c r="M32" s="49">
        <v>280</v>
      </c>
      <c r="N32" s="2"/>
      <c r="O32" s="22"/>
      <c r="P32" s="34">
        <v>280</v>
      </c>
      <c r="Q32" s="5">
        <v>1</v>
      </c>
      <c r="R32" s="22">
        <v>280</v>
      </c>
      <c r="S32" s="34">
        <v>280</v>
      </c>
      <c r="T32" s="5"/>
      <c r="U32" s="22"/>
      <c r="V32" s="34">
        <v>280</v>
      </c>
      <c r="W32" s="5"/>
      <c r="X32" s="22"/>
      <c r="Y32" s="5"/>
      <c r="AA32" s="5">
        <v>280</v>
      </c>
      <c r="AB32" s="13">
        <v>1</v>
      </c>
      <c r="AC32" s="5"/>
      <c r="AD32" s="5"/>
      <c r="AE32" s="5"/>
      <c r="AF32" s="36"/>
      <c r="AG32" s="5"/>
      <c r="AH32" s="5"/>
    </row>
    <row r="33" spans="2:34" x14ac:dyDescent="0.25">
      <c r="B33" s="276"/>
      <c r="C33" s="69">
        <v>17</v>
      </c>
      <c r="D33" s="58">
        <v>17</v>
      </c>
      <c r="E33" s="279"/>
      <c r="F33" s="8"/>
      <c r="G33" s="21">
        <v>290</v>
      </c>
      <c r="H33" s="2"/>
      <c r="I33" s="22"/>
      <c r="J33" s="49">
        <v>290</v>
      </c>
      <c r="K33" s="5"/>
      <c r="L33" s="22"/>
      <c r="M33" s="49">
        <v>290</v>
      </c>
      <c r="N33" s="2"/>
      <c r="O33" s="22"/>
      <c r="P33" s="34">
        <v>290</v>
      </c>
      <c r="Q33" s="5"/>
      <c r="R33" s="22"/>
      <c r="S33" s="34">
        <v>290</v>
      </c>
      <c r="T33" s="5">
        <v>2</v>
      </c>
      <c r="U33" s="22">
        <v>580</v>
      </c>
      <c r="V33" s="34">
        <v>290</v>
      </c>
      <c r="W33" s="5"/>
      <c r="X33" s="22"/>
      <c r="Y33" s="5"/>
      <c r="AA33" s="5">
        <v>290</v>
      </c>
      <c r="AB33" s="13">
        <v>2</v>
      </c>
      <c r="AC33" s="5"/>
      <c r="AD33" s="5"/>
      <c r="AE33" s="5"/>
      <c r="AF33" s="36"/>
      <c r="AG33" s="36"/>
      <c r="AH33" s="5"/>
    </row>
    <row r="34" spans="2:34" x14ac:dyDescent="0.25">
      <c r="B34" s="276"/>
      <c r="C34" s="69">
        <v>17</v>
      </c>
      <c r="D34" s="60" t="s">
        <v>1</v>
      </c>
      <c r="E34" s="279"/>
      <c r="F34" s="8"/>
      <c r="G34" s="21">
        <v>300</v>
      </c>
      <c r="H34" s="2"/>
      <c r="I34" s="22"/>
      <c r="J34" s="49">
        <v>300</v>
      </c>
      <c r="K34" s="5"/>
      <c r="L34" s="22"/>
      <c r="M34" s="49">
        <v>300</v>
      </c>
      <c r="N34" s="2">
        <v>1</v>
      </c>
      <c r="O34" s="22">
        <v>300</v>
      </c>
      <c r="P34" s="34">
        <v>300</v>
      </c>
      <c r="Q34" s="5"/>
      <c r="R34" s="22"/>
      <c r="S34" s="34">
        <v>300</v>
      </c>
      <c r="T34" s="5"/>
      <c r="U34" s="22"/>
      <c r="V34" s="34">
        <v>300</v>
      </c>
      <c r="W34" s="5">
        <v>2</v>
      </c>
      <c r="X34" s="22">
        <v>600</v>
      </c>
      <c r="Y34" s="5"/>
      <c r="AA34" s="5">
        <v>300</v>
      </c>
      <c r="AB34" s="13">
        <v>3</v>
      </c>
      <c r="AC34" s="5"/>
      <c r="AD34" s="5"/>
      <c r="AE34" s="5"/>
      <c r="AF34" s="36"/>
      <c r="AG34" s="36"/>
      <c r="AH34" s="5"/>
    </row>
    <row r="35" spans="2:34" x14ac:dyDescent="0.25">
      <c r="B35" s="285"/>
      <c r="C35" s="69">
        <v>16</v>
      </c>
      <c r="D35" s="61">
        <v>22</v>
      </c>
      <c r="E35" s="286"/>
      <c r="F35" s="8"/>
      <c r="G35" s="21">
        <v>310</v>
      </c>
      <c r="H35" s="2"/>
      <c r="I35" s="22"/>
      <c r="J35" s="49">
        <v>310</v>
      </c>
      <c r="K35" s="5"/>
      <c r="L35" s="22"/>
      <c r="M35" s="49">
        <v>310</v>
      </c>
      <c r="N35" s="2"/>
      <c r="O35" s="22"/>
      <c r="P35" s="34">
        <v>310</v>
      </c>
      <c r="Q35" s="5">
        <v>1</v>
      </c>
      <c r="R35" s="22">
        <v>310</v>
      </c>
      <c r="S35" s="34">
        <v>310</v>
      </c>
      <c r="T35" s="5">
        <v>1</v>
      </c>
      <c r="U35" s="22">
        <v>310</v>
      </c>
      <c r="V35" s="34">
        <v>310</v>
      </c>
      <c r="W35" s="5"/>
      <c r="X35" s="22"/>
      <c r="Y35" s="5"/>
      <c r="AA35" s="5">
        <v>310</v>
      </c>
      <c r="AB35" s="13">
        <v>2</v>
      </c>
      <c r="AC35" s="5"/>
      <c r="AD35" s="5"/>
      <c r="AE35" s="5"/>
      <c r="AF35" s="36"/>
      <c r="AG35" s="36"/>
      <c r="AH35" s="5"/>
    </row>
    <row r="36" spans="2:34" x14ac:dyDescent="0.25">
      <c r="B36" s="275" t="s">
        <v>11</v>
      </c>
      <c r="C36" s="70">
        <v>12</v>
      </c>
      <c r="D36" s="62">
        <v>13</v>
      </c>
      <c r="E36" s="278">
        <f>MEDIAN(C36:D56)</f>
        <v>15.5</v>
      </c>
      <c r="F36" s="8"/>
      <c r="G36" s="21">
        <v>320</v>
      </c>
      <c r="H36" s="2"/>
      <c r="I36" s="22"/>
      <c r="J36" s="49">
        <v>320</v>
      </c>
      <c r="K36" s="7"/>
      <c r="L36" s="22"/>
      <c r="M36" s="49">
        <v>320</v>
      </c>
      <c r="N36" s="2">
        <v>1</v>
      </c>
      <c r="O36" s="22">
        <v>320</v>
      </c>
      <c r="P36" s="34">
        <v>320</v>
      </c>
      <c r="Q36" s="5"/>
      <c r="R36" s="22"/>
      <c r="S36" s="34">
        <v>320</v>
      </c>
      <c r="T36" s="5"/>
      <c r="U36" s="22"/>
      <c r="V36" s="34">
        <v>320</v>
      </c>
      <c r="W36" s="5"/>
      <c r="X36" s="22"/>
      <c r="Y36" s="5"/>
      <c r="AA36" s="5">
        <v>320</v>
      </c>
      <c r="AB36" s="13">
        <v>1</v>
      </c>
      <c r="AC36" s="5"/>
      <c r="AD36" s="5"/>
      <c r="AE36" s="7"/>
      <c r="AF36" s="36"/>
      <c r="AG36" s="36"/>
      <c r="AH36" s="5"/>
    </row>
    <row r="37" spans="2:34" x14ac:dyDescent="0.25">
      <c r="B37" s="276"/>
      <c r="C37" s="71">
        <v>15</v>
      </c>
      <c r="D37" s="63" t="s">
        <v>1</v>
      </c>
      <c r="E37" s="279"/>
      <c r="F37" s="8"/>
      <c r="G37" s="21">
        <v>390</v>
      </c>
      <c r="H37" s="2"/>
      <c r="I37" s="22"/>
      <c r="J37" s="49">
        <v>390</v>
      </c>
      <c r="K37" s="5"/>
      <c r="L37" s="22"/>
      <c r="M37" s="49">
        <v>390</v>
      </c>
      <c r="N37" s="2"/>
      <c r="O37" s="22"/>
      <c r="P37" s="34">
        <v>330</v>
      </c>
      <c r="Q37" s="5">
        <v>2</v>
      </c>
      <c r="R37" s="22">
        <v>660</v>
      </c>
      <c r="S37" s="34">
        <v>330</v>
      </c>
      <c r="T37" s="5"/>
      <c r="U37" s="22"/>
      <c r="V37" s="34">
        <v>330</v>
      </c>
      <c r="W37" s="5"/>
      <c r="X37" s="22"/>
      <c r="Y37" s="5"/>
      <c r="AA37" s="5">
        <v>330</v>
      </c>
      <c r="AB37" s="13">
        <v>2</v>
      </c>
      <c r="AC37" s="5"/>
      <c r="AD37" s="36"/>
      <c r="AE37" s="5"/>
      <c r="AF37" s="36"/>
      <c r="AG37" s="36"/>
      <c r="AH37" s="5"/>
    </row>
    <row r="38" spans="2:34" x14ac:dyDescent="0.25">
      <c r="B38" s="276"/>
      <c r="C38" s="71">
        <v>23</v>
      </c>
      <c r="D38" s="64">
        <v>50</v>
      </c>
      <c r="E38" s="279"/>
      <c r="F38" s="8"/>
      <c r="G38" s="21">
        <v>420</v>
      </c>
      <c r="H38" s="2"/>
      <c r="I38" s="22"/>
      <c r="J38" s="49">
        <v>400</v>
      </c>
      <c r="K38" s="5"/>
      <c r="L38" s="22"/>
      <c r="M38" s="49">
        <v>400</v>
      </c>
      <c r="N38" s="2"/>
      <c r="O38" s="22"/>
      <c r="P38" s="34">
        <v>400</v>
      </c>
      <c r="Q38" s="5"/>
      <c r="R38" s="22"/>
      <c r="S38" s="34">
        <v>400</v>
      </c>
      <c r="T38" s="5"/>
      <c r="U38" s="22"/>
      <c r="V38" s="34">
        <v>410</v>
      </c>
      <c r="W38" s="5">
        <v>1</v>
      </c>
      <c r="X38" s="22">
        <v>410</v>
      </c>
      <c r="Y38" s="5"/>
      <c r="AA38" s="5">
        <v>340</v>
      </c>
      <c r="AB38" s="13"/>
      <c r="AC38" s="5"/>
      <c r="AD38" s="36"/>
      <c r="AE38" s="5"/>
      <c r="AF38" s="36"/>
      <c r="AG38" s="36"/>
      <c r="AH38" s="36"/>
    </row>
    <row r="39" spans="2:34" x14ac:dyDescent="0.25">
      <c r="B39" s="276"/>
      <c r="C39" s="71">
        <v>20</v>
      </c>
      <c r="D39" s="64">
        <v>20</v>
      </c>
      <c r="E39" s="279"/>
      <c r="F39" s="8"/>
      <c r="G39" s="21">
        <v>500</v>
      </c>
      <c r="H39" s="2"/>
      <c r="I39" s="22"/>
      <c r="J39" s="49">
        <v>500</v>
      </c>
      <c r="K39" s="5">
        <v>1</v>
      </c>
      <c r="L39" s="22">
        <v>500</v>
      </c>
      <c r="M39" s="49">
        <v>500</v>
      </c>
      <c r="N39" s="2"/>
      <c r="O39" s="22"/>
      <c r="P39" s="34">
        <v>530</v>
      </c>
      <c r="Q39" s="5">
        <v>1</v>
      </c>
      <c r="R39" s="22">
        <v>530</v>
      </c>
      <c r="S39" s="34">
        <v>430</v>
      </c>
      <c r="T39" s="5"/>
      <c r="U39" s="22"/>
      <c r="V39" s="34">
        <v>430</v>
      </c>
      <c r="W39" s="5"/>
      <c r="X39" s="22"/>
      <c r="Y39" s="5"/>
      <c r="AA39" s="5">
        <v>350</v>
      </c>
      <c r="AB39" s="13"/>
      <c r="AC39" s="5"/>
      <c r="AD39" s="36"/>
      <c r="AE39" s="36"/>
      <c r="AF39" s="36"/>
      <c r="AG39" s="36"/>
      <c r="AH39" s="36"/>
    </row>
    <row r="40" spans="2:34" x14ac:dyDescent="0.25">
      <c r="B40" s="276"/>
      <c r="C40" s="71">
        <v>19</v>
      </c>
      <c r="D40" s="64">
        <v>21</v>
      </c>
      <c r="E40" s="279"/>
      <c r="F40" s="82"/>
      <c r="G40" s="23">
        <v>720</v>
      </c>
      <c r="H40" s="4"/>
      <c r="I40" s="24"/>
      <c r="J40" s="51">
        <v>720</v>
      </c>
      <c r="K40" s="6"/>
      <c r="L40" s="24"/>
      <c r="M40" s="51">
        <v>720</v>
      </c>
      <c r="N40" s="4"/>
      <c r="O40" s="24"/>
      <c r="P40" s="33">
        <v>670</v>
      </c>
      <c r="Q40" s="6">
        <v>1</v>
      </c>
      <c r="R40" s="24">
        <v>670</v>
      </c>
      <c r="S40" s="33">
        <v>440</v>
      </c>
      <c r="T40" s="5"/>
      <c r="U40" s="24"/>
      <c r="V40" s="33">
        <v>440</v>
      </c>
      <c r="W40" s="5"/>
      <c r="X40" s="24"/>
      <c r="Y40" s="5"/>
      <c r="AA40" s="8">
        <v>360</v>
      </c>
      <c r="AB40" s="13"/>
      <c r="AC40" s="8"/>
      <c r="AD40" s="36"/>
      <c r="AE40" s="36"/>
      <c r="AF40" s="36"/>
      <c r="AG40" s="36"/>
      <c r="AH40" s="36"/>
    </row>
    <row r="41" spans="2:34" x14ac:dyDescent="0.25">
      <c r="B41" s="276"/>
      <c r="C41" s="71">
        <v>19</v>
      </c>
      <c r="D41" s="63" t="s">
        <v>1</v>
      </c>
      <c r="E41" s="279"/>
      <c r="F41" s="8"/>
      <c r="G41" s="25" t="s">
        <v>2</v>
      </c>
      <c r="H41" s="1">
        <f>SUM(H15:H29)</f>
        <v>46</v>
      </c>
      <c r="I41" s="20">
        <f>SUM(I15:I29)</f>
        <v>7310</v>
      </c>
      <c r="J41" s="25" t="s">
        <v>2</v>
      </c>
      <c r="K41" s="1">
        <f>SUM(K16:K39)</f>
        <v>34</v>
      </c>
      <c r="L41" s="20">
        <f>SUM(L16:L39)</f>
        <v>5810</v>
      </c>
      <c r="M41" s="25" t="s">
        <v>2</v>
      </c>
      <c r="N41" s="1">
        <f>SUM(N14:N36)</f>
        <v>51</v>
      </c>
      <c r="O41" s="20">
        <f>SUM(O14:O36)</f>
        <v>8080</v>
      </c>
      <c r="P41" s="33" t="s">
        <v>5</v>
      </c>
      <c r="Q41" s="1">
        <f>SUM(Q14:Q40)</f>
        <v>60</v>
      </c>
      <c r="R41" s="20">
        <f>SUM(R14:R40)</f>
        <v>11150</v>
      </c>
      <c r="S41" s="33" t="s">
        <v>5</v>
      </c>
      <c r="T41" s="90">
        <f>SUM(T12:T35)</f>
        <v>83</v>
      </c>
      <c r="U41" s="20">
        <f>SUM(U12:U35)</f>
        <v>12180</v>
      </c>
      <c r="V41" s="33" t="s">
        <v>5</v>
      </c>
      <c r="W41" s="90">
        <f>SUM(W13:W38)</f>
        <v>72</v>
      </c>
      <c r="X41" s="20">
        <f>SUM(X13:X38)</f>
        <v>11940</v>
      </c>
      <c r="Y41" s="5"/>
      <c r="AA41" s="8">
        <v>370</v>
      </c>
      <c r="AB41" s="13"/>
      <c r="AC41" s="8"/>
      <c r="AD41" s="36"/>
      <c r="AE41" s="36"/>
      <c r="AF41" s="36"/>
      <c r="AG41" s="36"/>
      <c r="AH41" s="36"/>
    </row>
    <row r="42" spans="2:34" ht="19" thickBot="1" x14ac:dyDescent="0.3">
      <c r="B42" s="276"/>
      <c r="C42" s="71">
        <v>16</v>
      </c>
      <c r="D42" s="63" t="s">
        <v>1</v>
      </c>
      <c r="E42" s="279"/>
      <c r="F42" s="82"/>
      <c r="G42" s="26" t="s">
        <v>3</v>
      </c>
      <c r="H42" s="27"/>
      <c r="I42" s="28">
        <f>I41/H41</f>
        <v>158.91304347826087</v>
      </c>
      <c r="J42" s="26" t="s">
        <v>3</v>
      </c>
      <c r="K42" s="31"/>
      <c r="L42" s="28">
        <f>L41/K41</f>
        <v>170.88235294117646</v>
      </c>
      <c r="M42" s="26" t="s">
        <v>3</v>
      </c>
      <c r="N42" s="31"/>
      <c r="O42" s="28">
        <f>O41/N41</f>
        <v>158.43137254901961</v>
      </c>
      <c r="P42" s="35" t="s">
        <v>4</v>
      </c>
      <c r="Q42" s="31"/>
      <c r="R42" s="28">
        <f>R41/Q41</f>
        <v>185.83333333333334</v>
      </c>
      <c r="S42" s="35" t="s">
        <v>4</v>
      </c>
      <c r="T42" s="91"/>
      <c r="U42" s="28">
        <f>U41/T41</f>
        <v>146.74698795180723</v>
      </c>
      <c r="V42" s="35" t="s">
        <v>4</v>
      </c>
      <c r="W42" s="91"/>
      <c r="X42" s="28">
        <f>X41/W41</f>
        <v>165.83333333333334</v>
      </c>
      <c r="Y42" s="5"/>
      <c r="AA42" s="8">
        <v>380</v>
      </c>
      <c r="AB42" s="13"/>
      <c r="AC42" s="8"/>
      <c r="AD42" s="36"/>
      <c r="AE42" s="36"/>
      <c r="AF42" s="36"/>
      <c r="AG42" s="36"/>
      <c r="AH42" s="36"/>
    </row>
    <row r="43" spans="2:34" x14ac:dyDescent="0.25">
      <c r="B43" s="276"/>
      <c r="C43" s="71">
        <v>13</v>
      </c>
      <c r="D43" s="64">
        <v>13</v>
      </c>
      <c r="E43" s="279"/>
      <c r="F43" s="8"/>
      <c r="AA43" s="8">
        <v>390</v>
      </c>
      <c r="AB43" s="13"/>
      <c r="AC43" s="8"/>
      <c r="AD43" s="36"/>
      <c r="AE43" s="8"/>
      <c r="AF43" s="36"/>
      <c r="AG43" s="36"/>
      <c r="AH43" s="36"/>
    </row>
    <row r="44" spans="2:34" x14ac:dyDescent="0.25">
      <c r="B44" s="276"/>
      <c r="C44" s="71">
        <v>16</v>
      </c>
      <c r="D44" s="64">
        <v>16</v>
      </c>
      <c r="E44" s="279"/>
      <c r="F44" s="8"/>
      <c r="L44" s="5"/>
      <c r="M44" s="5"/>
      <c r="AA44" s="8">
        <v>400</v>
      </c>
      <c r="AB44" s="13"/>
      <c r="AC44" s="8"/>
      <c r="AD44" s="36"/>
      <c r="AE44" s="8"/>
      <c r="AF44" s="36"/>
      <c r="AG44" s="36"/>
      <c r="AH44" s="36"/>
    </row>
    <row r="45" spans="2:34" x14ac:dyDescent="0.25">
      <c r="B45" s="276"/>
      <c r="C45" s="71">
        <v>15</v>
      </c>
      <c r="D45" s="63" t="s">
        <v>1</v>
      </c>
      <c r="E45" s="279"/>
      <c r="F45" s="82"/>
      <c r="J45" s="81"/>
      <c r="K45" s="81"/>
      <c r="L45" s="5"/>
      <c r="M45" s="5"/>
      <c r="AA45" s="8">
        <v>410</v>
      </c>
      <c r="AB45" s="13">
        <v>1</v>
      </c>
      <c r="AC45" s="8"/>
      <c r="AD45" s="36"/>
      <c r="AE45" s="36"/>
      <c r="AF45" s="36"/>
      <c r="AG45" s="36"/>
      <c r="AH45" s="36"/>
    </row>
    <row r="46" spans="2:34" ht="19" thickBot="1" x14ac:dyDescent="0.3">
      <c r="B46" s="276"/>
      <c r="C46" s="71">
        <v>22</v>
      </c>
      <c r="D46" s="63" t="s">
        <v>1</v>
      </c>
      <c r="E46" s="279"/>
      <c r="F46" s="8"/>
      <c r="I46" s="5"/>
      <c r="K46" s="39" t="s">
        <v>45</v>
      </c>
      <c r="L46" s="39" t="s">
        <v>43</v>
      </c>
      <c r="M46" s="40" t="s">
        <v>44</v>
      </c>
      <c r="AA46" s="8">
        <v>420</v>
      </c>
      <c r="AB46" s="13"/>
      <c r="AC46" s="8"/>
      <c r="AD46" s="36"/>
      <c r="AE46" s="36"/>
      <c r="AF46" s="36"/>
      <c r="AG46" s="36"/>
      <c r="AH46" s="36"/>
    </row>
    <row r="47" spans="2:34" ht="19" thickTop="1" x14ac:dyDescent="0.25">
      <c r="B47" s="276"/>
      <c r="C47" s="71">
        <v>13</v>
      </c>
      <c r="D47" s="65">
        <v>20</v>
      </c>
      <c r="E47" s="279"/>
      <c r="F47" s="8"/>
      <c r="I47" s="5"/>
      <c r="J47" s="15"/>
      <c r="K47" s="10">
        <v>1</v>
      </c>
      <c r="L47" s="11">
        <v>158.9</v>
      </c>
      <c r="M47" s="38">
        <v>155</v>
      </c>
      <c r="AA47" s="8">
        <v>430</v>
      </c>
      <c r="AB47" s="13"/>
      <c r="AC47" s="8"/>
      <c r="AD47" s="36"/>
      <c r="AE47" s="36"/>
      <c r="AF47" s="36"/>
      <c r="AG47" s="36"/>
      <c r="AH47" s="36"/>
    </row>
    <row r="48" spans="2:34" x14ac:dyDescent="0.25">
      <c r="B48" s="276"/>
      <c r="C48" s="71">
        <v>14</v>
      </c>
      <c r="D48" s="65">
        <v>14</v>
      </c>
      <c r="E48" s="279"/>
      <c r="F48" s="8"/>
      <c r="I48" s="15"/>
      <c r="J48" s="15"/>
      <c r="K48" s="10">
        <v>2</v>
      </c>
      <c r="L48" s="11">
        <v>170.9</v>
      </c>
      <c r="M48" s="9">
        <v>155</v>
      </c>
      <c r="N48" s="283"/>
      <c r="O48" s="283"/>
      <c r="P48" s="283"/>
      <c r="Q48" s="283"/>
      <c r="R48" s="283"/>
      <c r="S48" s="47"/>
      <c r="T48" s="47"/>
      <c r="U48" s="47"/>
      <c r="V48" s="50"/>
      <c r="W48" s="50"/>
      <c r="X48" s="50"/>
      <c r="Y48" s="50"/>
      <c r="AA48" s="8">
        <v>440</v>
      </c>
      <c r="AB48" s="13"/>
      <c r="AC48" s="8"/>
      <c r="AD48" s="36"/>
      <c r="AE48" s="36"/>
      <c r="AF48" s="36"/>
      <c r="AG48" s="36"/>
      <c r="AH48" s="36"/>
    </row>
    <row r="49" spans="2:34" x14ac:dyDescent="0.25">
      <c r="B49" s="276"/>
      <c r="C49" s="71">
        <v>12</v>
      </c>
      <c r="D49" s="65">
        <v>14</v>
      </c>
      <c r="E49" s="279"/>
      <c r="F49" s="8"/>
      <c r="I49" s="15"/>
      <c r="J49" s="15"/>
      <c r="K49" s="10">
        <v>3</v>
      </c>
      <c r="L49" s="11">
        <v>158.4</v>
      </c>
      <c r="M49" s="9">
        <v>150</v>
      </c>
      <c r="AA49" s="8">
        <v>450</v>
      </c>
      <c r="AB49" s="13"/>
      <c r="AC49" s="8"/>
      <c r="AD49" s="36"/>
      <c r="AE49" s="36"/>
      <c r="AF49" s="36"/>
      <c r="AG49" s="36"/>
      <c r="AH49" s="36"/>
    </row>
    <row r="50" spans="2:34" x14ac:dyDescent="0.25">
      <c r="B50" s="276"/>
      <c r="C50" s="71">
        <v>18</v>
      </c>
      <c r="D50" s="63" t="s">
        <v>1</v>
      </c>
      <c r="E50" s="279"/>
      <c r="F50" s="82"/>
      <c r="I50" s="15"/>
      <c r="J50" s="15"/>
      <c r="K50" s="9">
        <v>4</v>
      </c>
      <c r="L50" s="9">
        <v>185.8</v>
      </c>
      <c r="M50" s="9">
        <v>150</v>
      </c>
      <c r="AA50" s="8">
        <v>460</v>
      </c>
      <c r="AB50" s="13"/>
      <c r="AC50" s="8"/>
      <c r="AD50" s="36"/>
      <c r="AE50" s="36"/>
      <c r="AF50" s="36"/>
      <c r="AG50" s="36"/>
      <c r="AH50" s="36"/>
    </row>
    <row r="51" spans="2:34" x14ac:dyDescent="0.25">
      <c r="B51" s="276"/>
      <c r="C51" s="71">
        <v>15</v>
      </c>
      <c r="D51" s="64">
        <v>15</v>
      </c>
      <c r="E51" s="279"/>
      <c r="F51" s="8"/>
      <c r="I51" s="15"/>
      <c r="J51" s="15"/>
      <c r="K51" s="9">
        <v>5</v>
      </c>
      <c r="L51" s="92">
        <v>146.69999999999999</v>
      </c>
      <c r="M51" s="9">
        <v>130</v>
      </c>
      <c r="AA51" s="8">
        <v>470</v>
      </c>
      <c r="AB51" s="13"/>
      <c r="AC51" s="8"/>
      <c r="AD51" s="36"/>
      <c r="AE51" s="36"/>
      <c r="AF51" s="36"/>
      <c r="AG51" s="36"/>
      <c r="AH51" s="36"/>
    </row>
    <row r="52" spans="2:34" ht="19" thickBot="1" x14ac:dyDescent="0.3">
      <c r="B52" s="276"/>
      <c r="C52" s="71">
        <v>17</v>
      </c>
      <c r="D52" s="63" t="s">
        <v>1</v>
      </c>
      <c r="E52" s="279"/>
      <c r="F52" s="8"/>
      <c r="J52" s="15"/>
      <c r="K52" s="37">
        <v>6</v>
      </c>
      <c r="L52" s="37">
        <v>165.8</v>
      </c>
      <c r="M52" s="37">
        <v>150</v>
      </c>
      <c r="O52" s="82"/>
      <c r="AA52" s="8">
        <v>480</v>
      </c>
      <c r="AB52" s="13"/>
      <c r="AC52" s="8"/>
      <c r="AD52" s="36"/>
      <c r="AE52" s="36"/>
      <c r="AF52" s="36"/>
      <c r="AG52" s="36"/>
      <c r="AH52" s="36"/>
    </row>
    <row r="53" spans="2:34" ht="19" thickTop="1" x14ac:dyDescent="0.25">
      <c r="B53" s="276"/>
      <c r="C53" s="71">
        <v>13</v>
      </c>
      <c r="D53" s="63" t="s">
        <v>1</v>
      </c>
      <c r="E53" s="279"/>
      <c r="F53" s="82"/>
      <c r="I53" s="13"/>
      <c r="K53" s="93"/>
      <c r="L53" s="93">
        <f>AVERAGE(L47:L52)</f>
        <v>164.41666666666666</v>
      </c>
      <c r="M53" s="94">
        <f>AVERAGE(M47:M52)</f>
        <v>148.33333333333334</v>
      </c>
      <c r="O53" s="36"/>
      <c r="AA53" s="8">
        <v>490</v>
      </c>
      <c r="AB53" s="13"/>
      <c r="AC53" s="8"/>
      <c r="AD53" s="36"/>
      <c r="AE53" s="36"/>
      <c r="AF53" s="36"/>
      <c r="AG53" s="36"/>
      <c r="AH53" s="36"/>
    </row>
    <row r="54" spans="2:34" x14ac:dyDescent="0.25">
      <c r="B54" s="276"/>
      <c r="C54" s="71">
        <v>13</v>
      </c>
      <c r="D54" s="64">
        <v>16</v>
      </c>
      <c r="E54" s="279"/>
      <c r="F54" s="8"/>
      <c r="J54" s="13"/>
      <c r="K54" s="5"/>
      <c r="L54" s="82"/>
      <c r="M54" s="5"/>
      <c r="O54" s="36"/>
      <c r="AA54" s="8">
        <v>500</v>
      </c>
      <c r="AB54" s="13">
        <v>1</v>
      </c>
      <c r="AC54" s="8"/>
      <c r="AD54" s="36"/>
      <c r="AE54" s="36"/>
      <c r="AF54" s="36"/>
      <c r="AG54" s="36"/>
      <c r="AH54" s="36"/>
    </row>
    <row r="55" spans="2:34" x14ac:dyDescent="0.25">
      <c r="B55" s="276"/>
      <c r="C55" s="71">
        <v>15</v>
      </c>
      <c r="D55" s="64">
        <v>15</v>
      </c>
      <c r="E55" s="279"/>
      <c r="F55" s="82"/>
      <c r="J55" s="13"/>
      <c r="K55" s="1" t="s">
        <v>9</v>
      </c>
      <c r="L55" s="44">
        <v>163.19999999999999</v>
      </c>
      <c r="M55" s="1">
        <v>150</v>
      </c>
      <c r="O55" s="36"/>
      <c r="AA55" s="8">
        <v>510</v>
      </c>
      <c r="AB55" s="13"/>
      <c r="AC55" s="8"/>
      <c r="AD55" s="13"/>
      <c r="AE55" s="36"/>
      <c r="AF55" s="36"/>
      <c r="AG55" s="36"/>
      <c r="AH55" s="36"/>
    </row>
    <row r="56" spans="2:34" x14ac:dyDescent="0.25">
      <c r="B56" s="285"/>
      <c r="C56" s="71">
        <v>17</v>
      </c>
      <c r="D56" s="64">
        <v>17</v>
      </c>
      <c r="E56" s="286"/>
      <c r="F56" s="8"/>
      <c r="L56" s="5"/>
      <c r="M56" s="5"/>
      <c r="O56" s="36"/>
      <c r="AA56" s="8">
        <v>520</v>
      </c>
      <c r="AB56" s="13"/>
      <c r="AC56" s="8"/>
      <c r="AD56" s="13"/>
      <c r="AE56" s="36"/>
      <c r="AF56" s="36"/>
      <c r="AG56" s="36"/>
      <c r="AH56" s="36"/>
    </row>
    <row r="57" spans="2:34" x14ac:dyDescent="0.25">
      <c r="B57" s="287" t="s">
        <v>12</v>
      </c>
      <c r="C57" s="57">
        <v>12</v>
      </c>
      <c r="D57" s="66">
        <v>12</v>
      </c>
      <c r="E57" s="278">
        <f>MEDIAN(C57:D85)</f>
        <v>15</v>
      </c>
      <c r="F57" s="82"/>
      <c r="L57" s="5"/>
      <c r="M57" s="5"/>
      <c r="O57" s="36"/>
      <c r="AA57" s="8">
        <v>530</v>
      </c>
      <c r="AB57" s="13">
        <v>1</v>
      </c>
      <c r="AC57" s="8"/>
      <c r="AD57" s="13"/>
      <c r="AE57" s="36"/>
      <c r="AF57" s="36"/>
      <c r="AG57" s="36"/>
      <c r="AH57" s="36"/>
    </row>
    <row r="58" spans="2:34" x14ac:dyDescent="0.25">
      <c r="B58" s="288"/>
      <c r="C58" s="57">
        <v>11</v>
      </c>
      <c r="D58" s="66">
        <v>11</v>
      </c>
      <c r="E58" s="279"/>
      <c r="F58" s="82"/>
      <c r="L58" s="5"/>
      <c r="M58" s="5"/>
      <c r="O58" s="36"/>
      <c r="AA58" s="8">
        <v>540</v>
      </c>
      <c r="AB58" s="13"/>
      <c r="AC58" s="8"/>
      <c r="AD58" s="13"/>
      <c r="AE58" s="36"/>
      <c r="AF58" s="36"/>
      <c r="AG58" s="36"/>
      <c r="AH58" s="36"/>
    </row>
    <row r="59" spans="2:34" x14ac:dyDescent="0.25">
      <c r="B59" s="288"/>
      <c r="C59" s="57">
        <v>15</v>
      </c>
      <c r="D59" s="66">
        <v>15</v>
      </c>
      <c r="E59" s="279"/>
      <c r="F59" s="8"/>
      <c r="L59" s="5"/>
      <c r="M59" s="5"/>
      <c r="AA59" s="8">
        <v>550</v>
      </c>
      <c r="AC59" s="8"/>
    </row>
    <row r="60" spans="2:34" x14ac:dyDescent="0.25">
      <c r="B60" s="288"/>
      <c r="C60" s="57">
        <v>15</v>
      </c>
      <c r="D60" s="67">
        <v>15</v>
      </c>
      <c r="E60" s="279"/>
      <c r="F60" s="82"/>
      <c r="L60" s="5"/>
      <c r="M60" s="5"/>
      <c r="AA60" s="8">
        <v>560</v>
      </c>
      <c r="AC60" s="8"/>
    </row>
    <row r="61" spans="2:34" x14ac:dyDescent="0.25">
      <c r="B61" s="288"/>
      <c r="C61" s="57">
        <v>22</v>
      </c>
      <c r="D61" s="67" t="s">
        <v>1</v>
      </c>
      <c r="E61" s="279"/>
      <c r="F61" s="82"/>
      <c r="L61" s="5"/>
      <c r="M61" s="5"/>
      <c r="AA61" s="8">
        <v>570</v>
      </c>
      <c r="AC61" s="8"/>
    </row>
    <row r="62" spans="2:34" x14ac:dyDescent="0.25">
      <c r="B62" s="288"/>
      <c r="C62" s="57">
        <v>12</v>
      </c>
      <c r="D62" s="66">
        <v>12</v>
      </c>
      <c r="E62" s="279"/>
      <c r="L62" s="5"/>
      <c r="M62" s="5"/>
      <c r="AA62" s="13">
        <v>580</v>
      </c>
      <c r="AB62" s="13"/>
      <c r="AC62" s="13"/>
      <c r="AD62" s="13"/>
    </row>
    <row r="63" spans="2:34" x14ac:dyDescent="0.25">
      <c r="B63" s="288"/>
      <c r="C63" s="57">
        <v>10</v>
      </c>
      <c r="D63" s="66">
        <v>10</v>
      </c>
      <c r="E63" s="279"/>
      <c r="L63" s="5"/>
      <c r="M63" s="5"/>
      <c r="AA63" s="13">
        <v>590</v>
      </c>
      <c r="AB63" s="13"/>
      <c r="AC63" s="13"/>
      <c r="AD63" s="13"/>
    </row>
    <row r="64" spans="2:34" x14ac:dyDescent="0.25">
      <c r="B64" s="288"/>
      <c r="C64" s="57">
        <v>22</v>
      </c>
      <c r="D64" s="66">
        <v>22</v>
      </c>
      <c r="E64" s="279"/>
      <c r="L64" s="5"/>
      <c r="M64" s="5"/>
      <c r="AA64" s="13">
        <v>600</v>
      </c>
      <c r="AB64" s="13"/>
      <c r="AC64" s="13"/>
      <c r="AD64" s="13"/>
    </row>
    <row r="65" spans="2:30" x14ac:dyDescent="0.25">
      <c r="B65" s="288"/>
      <c r="C65" s="57">
        <v>32</v>
      </c>
      <c r="D65" s="67" t="s">
        <v>1</v>
      </c>
      <c r="E65" s="279"/>
      <c r="L65" s="5"/>
      <c r="M65" s="5"/>
      <c r="AA65" s="13">
        <v>610</v>
      </c>
      <c r="AB65" s="13"/>
      <c r="AC65" s="13"/>
      <c r="AD65" s="13"/>
    </row>
    <row r="66" spans="2:30" x14ac:dyDescent="0.25">
      <c r="B66" s="288"/>
      <c r="C66" s="57">
        <v>10</v>
      </c>
      <c r="D66" s="66">
        <v>10</v>
      </c>
      <c r="E66" s="279"/>
      <c r="L66" s="5"/>
      <c r="M66" s="5"/>
      <c r="AA66" s="13">
        <v>620</v>
      </c>
      <c r="AB66" s="13"/>
      <c r="AC66" s="13"/>
      <c r="AD66" s="13"/>
    </row>
    <row r="67" spans="2:30" x14ac:dyDescent="0.25">
      <c r="B67" s="288"/>
      <c r="C67" s="57">
        <v>24</v>
      </c>
      <c r="D67" s="66">
        <v>24</v>
      </c>
      <c r="E67" s="279"/>
      <c r="L67" s="5"/>
      <c r="M67" s="5"/>
      <c r="AA67" s="13">
        <v>630</v>
      </c>
      <c r="AB67" s="13"/>
      <c r="AC67" s="13"/>
      <c r="AD67" s="13"/>
    </row>
    <row r="68" spans="2:30" x14ac:dyDescent="0.25">
      <c r="B68" s="288"/>
      <c r="C68" s="57">
        <v>14</v>
      </c>
      <c r="D68" s="67">
        <v>16</v>
      </c>
      <c r="E68" s="279"/>
      <c r="F68" s="36"/>
      <c r="L68" s="5"/>
      <c r="M68" s="5"/>
      <c r="AA68" s="13">
        <v>640</v>
      </c>
      <c r="AB68" s="13"/>
      <c r="AC68" s="13"/>
      <c r="AD68" s="13"/>
    </row>
    <row r="69" spans="2:30" x14ac:dyDescent="0.25">
      <c r="B69" s="288"/>
      <c r="C69" s="57">
        <v>16</v>
      </c>
      <c r="D69" s="57">
        <v>17</v>
      </c>
      <c r="E69" s="279"/>
      <c r="AA69" s="13">
        <v>650</v>
      </c>
      <c r="AB69" s="13"/>
      <c r="AC69" s="13"/>
      <c r="AD69" s="13"/>
    </row>
    <row r="70" spans="2:30" x14ac:dyDescent="0.25">
      <c r="B70" s="288"/>
      <c r="C70" s="57">
        <v>13</v>
      </c>
      <c r="D70" s="57">
        <v>13</v>
      </c>
      <c r="E70" s="279"/>
      <c r="AA70" s="5">
        <v>660</v>
      </c>
      <c r="AB70" s="13"/>
      <c r="AC70" s="5"/>
      <c r="AD70" s="13"/>
    </row>
    <row r="71" spans="2:30" x14ac:dyDescent="0.25">
      <c r="B71" s="288"/>
      <c r="C71" s="57">
        <v>22</v>
      </c>
      <c r="D71" s="57">
        <v>22</v>
      </c>
      <c r="E71" s="279"/>
      <c r="AA71" s="5">
        <v>670</v>
      </c>
      <c r="AB71" s="13">
        <v>1</v>
      </c>
      <c r="AC71" s="5"/>
      <c r="AD71" s="13"/>
    </row>
    <row r="72" spans="2:30" x14ac:dyDescent="0.25">
      <c r="B72" s="288"/>
      <c r="C72" s="57">
        <v>10</v>
      </c>
      <c r="D72" s="57">
        <v>10</v>
      </c>
      <c r="E72" s="279"/>
      <c r="AA72" s="5">
        <v>680</v>
      </c>
      <c r="AB72" s="13"/>
      <c r="AC72" s="5"/>
      <c r="AD72" s="13"/>
    </row>
    <row r="73" spans="2:30" x14ac:dyDescent="0.25">
      <c r="B73" s="288"/>
      <c r="C73" s="57">
        <v>12</v>
      </c>
      <c r="D73" s="57">
        <v>12</v>
      </c>
      <c r="E73" s="279"/>
      <c r="I73" s="15"/>
      <c r="J73" s="15"/>
      <c r="K73" s="15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AA73" s="5">
        <v>690</v>
      </c>
      <c r="AB73" s="13"/>
      <c r="AC73" s="5"/>
      <c r="AD73" s="13"/>
    </row>
    <row r="74" spans="2:30" x14ac:dyDescent="0.25">
      <c r="B74" s="288"/>
      <c r="C74" s="57">
        <v>12</v>
      </c>
      <c r="D74" s="57">
        <v>12</v>
      </c>
      <c r="E74" s="279"/>
      <c r="G74" s="5"/>
      <c r="H74" s="5"/>
      <c r="I74" s="15"/>
      <c r="J74" s="15"/>
      <c r="K74" s="15"/>
      <c r="L74" s="15"/>
      <c r="M74" s="15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AA74" s="5">
        <v>700</v>
      </c>
      <c r="AB74" s="13"/>
      <c r="AC74" s="5"/>
      <c r="AD74" s="13"/>
    </row>
    <row r="75" spans="2:30" x14ac:dyDescent="0.25">
      <c r="B75" s="288"/>
      <c r="C75" s="57">
        <v>30</v>
      </c>
      <c r="D75" s="68" t="s">
        <v>1</v>
      </c>
      <c r="E75" s="279"/>
      <c r="G75" s="5"/>
      <c r="H75" s="5"/>
      <c r="I75" s="15"/>
      <c r="J75" s="15"/>
      <c r="K75" s="15"/>
      <c r="L75" s="15"/>
      <c r="M75" s="15"/>
      <c r="N75" s="284"/>
      <c r="O75" s="284"/>
      <c r="P75" s="284"/>
      <c r="Q75" s="284"/>
      <c r="R75" s="284"/>
      <c r="S75" s="46"/>
      <c r="T75" s="46"/>
      <c r="U75" s="46"/>
      <c r="V75" s="48"/>
      <c r="W75" s="48"/>
      <c r="X75" s="48"/>
      <c r="Y75" s="48"/>
      <c r="AA75" s="5">
        <v>710</v>
      </c>
      <c r="AB75" s="13"/>
      <c r="AC75" s="5"/>
      <c r="AD75" s="13"/>
    </row>
    <row r="76" spans="2:30" x14ac:dyDescent="0.25">
      <c r="B76" s="288"/>
      <c r="C76" s="57">
        <v>22</v>
      </c>
      <c r="D76" s="67" t="s">
        <v>1</v>
      </c>
      <c r="E76" s="279"/>
      <c r="G76" s="5"/>
      <c r="H76" s="5"/>
      <c r="I76" s="15"/>
      <c r="J76" s="15"/>
      <c r="K76" s="15"/>
      <c r="L76" s="15"/>
      <c r="M76" s="15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AA76" s="5">
        <v>720</v>
      </c>
      <c r="AB76" s="13"/>
      <c r="AC76" s="5"/>
      <c r="AD76" s="13"/>
    </row>
    <row r="77" spans="2:30" x14ac:dyDescent="0.25">
      <c r="B77" s="288"/>
      <c r="C77" s="57">
        <v>15</v>
      </c>
      <c r="D77" s="57">
        <v>15</v>
      </c>
      <c r="E77" s="279"/>
      <c r="G77" s="5"/>
      <c r="H77" s="5"/>
      <c r="I77" s="15"/>
      <c r="J77" s="15"/>
      <c r="K77" s="15"/>
      <c r="L77" s="15"/>
      <c r="M77" s="15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AA77" s="5"/>
      <c r="AB77" s="13">
        <f>SUM(AB12:AB71)</f>
        <v>346</v>
      </c>
      <c r="AC77" s="13"/>
    </row>
    <row r="78" spans="2:30" x14ac:dyDescent="0.25">
      <c r="B78" s="288"/>
      <c r="C78" s="57">
        <v>17</v>
      </c>
      <c r="D78" s="57">
        <v>17</v>
      </c>
      <c r="E78" s="279"/>
      <c r="G78" s="5"/>
      <c r="H78" s="5"/>
      <c r="I78" s="15"/>
      <c r="J78" s="15"/>
      <c r="K78" s="15"/>
      <c r="L78" s="15"/>
      <c r="M78" s="15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AA78" s="5"/>
      <c r="AB78" s="13"/>
      <c r="AC78" s="13"/>
    </row>
    <row r="79" spans="2:30" x14ac:dyDescent="0.25">
      <c r="B79" s="288"/>
      <c r="C79" s="57">
        <v>21</v>
      </c>
      <c r="D79" s="57">
        <v>21</v>
      </c>
      <c r="E79" s="279"/>
      <c r="G79" s="5"/>
      <c r="H79" s="5"/>
      <c r="I79" s="5"/>
      <c r="J79" s="5"/>
      <c r="K79" s="15"/>
      <c r="L79" s="15"/>
      <c r="M79" s="15"/>
      <c r="AA79" s="5"/>
      <c r="AB79" s="13"/>
      <c r="AC79" s="13"/>
    </row>
    <row r="80" spans="2:30" x14ac:dyDescent="0.25">
      <c r="B80" s="288"/>
      <c r="C80" s="57">
        <v>17</v>
      </c>
      <c r="D80" s="68" t="s">
        <v>1</v>
      </c>
      <c r="E80" s="279"/>
      <c r="G80" s="12"/>
      <c r="H80" s="12"/>
      <c r="I80" s="5"/>
      <c r="J80" s="5"/>
      <c r="K80" s="5"/>
      <c r="AA80" s="5"/>
      <c r="AB80" s="13"/>
      <c r="AC80" s="13"/>
    </row>
    <row r="81" spans="2:29" x14ac:dyDescent="0.25">
      <c r="B81" s="288"/>
      <c r="C81" s="57">
        <v>12</v>
      </c>
      <c r="D81" s="68">
        <v>12</v>
      </c>
      <c r="E81" s="279"/>
      <c r="AA81" s="5"/>
      <c r="AB81" s="13"/>
      <c r="AC81" s="13"/>
    </row>
    <row r="82" spans="2:29" x14ac:dyDescent="0.25">
      <c r="B82" s="288"/>
      <c r="C82" s="57">
        <v>22</v>
      </c>
      <c r="D82" s="67" t="s">
        <v>1</v>
      </c>
      <c r="E82" s="279"/>
      <c r="AA82" s="5"/>
      <c r="AB82" s="13"/>
      <c r="AC82" s="13"/>
    </row>
    <row r="83" spans="2:29" x14ac:dyDescent="0.25">
      <c r="B83" s="288"/>
      <c r="C83" s="57">
        <v>26</v>
      </c>
      <c r="D83" s="67" t="s">
        <v>1</v>
      </c>
      <c r="E83" s="279"/>
      <c r="AA83" s="5"/>
      <c r="AB83" s="13"/>
      <c r="AC83" s="13"/>
    </row>
    <row r="84" spans="2:29" x14ac:dyDescent="0.25">
      <c r="B84" s="288"/>
      <c r="C84" s="57">
        <v>10</v>
      </c>
      <c r="D84" s="57">
        <v>10</v>
      </c>
      <c r="E84" s="279"/>
      <c r="F84" s="36"/>
      <c r="AA84" s="5"/>
      <c r="AB84" s="13"/>
      <c r="AC84" s="13"/>
    </row>
    <row r="85" spans="2:29" x14ac:dyDescent="0.25">
      <c r="B85" s="289"/>
      <c r="C85" s="57">
        <v>12</v>
      </c>
      <c r="D85" s="57">
        <v>12</v>
      </c>
      <c r="E85" s="286"/>
      <c r="AA85" s="5"/>
      <c r="AB85" s="13"/>
      <c r="AC85" s="13"/>
    </row>
    <row r="86" spans="2:29" x14ac:dyDescent="0.25">
      <c r="B86" s="287" t="s">
        <v>13</v>
      </c>
      <c r="C86" s="72">
        <v>12</v>
      </c>
      <c r="D86" s="72">
        <v>12</v>
      </c>
      <c r="E86" s="290">
        <f>MEDIAN(C86:D120)</f>
        <v>15</v>
      </c>
      <c r="AA86" s="5"/>
      <c r="AB86" s="13"/>
      <c r="AC86" s="13"/>
    </row>
    <row r="87" spans="2:29" x14ac:dyDescent="0.25">
      <c r="B87" s="288"/>
      <c r="C87" s="72">
        <v>14</v>
      </c>
      <c r="D87" s="72">
        <v>14</v>
      </c>
      <c r="E87" s="290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5"/>
      <c r="AB87" s="13"/>
      <c r="AC87" s="13"/>
    </row>
    <row r="88" spans="2:29" x14ac:dyDescent="0.25">
      <c r="B88" s="288"/>
      <c r="C88" s="72">
        <v>14</v>
      </c>
      <c r="D88" s="72">
        <v>14</v>
      </c>
      <c r="E88" s="290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5"/>
      <c r="AB88" s="13"/>
      <c r="AC88" s="13"/>
    </row>
    <row r="89" spans="2:29" x14ac:dyDescent="0.25">
      <c r="B89" s="288"/>
      <c r="C89" s="72">
        <v>22</v>
      </c>
      <c r="D89" s="72">
        <v>28</v>
      </c>
      <c r="E89" s="290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5"/>
      <c r="AB89" s="13"/>
      <c r="AC89" s="13"/>
    </row>
    <row r="90" spans="2:29" x14ac:dyDescent="0.25">
      <c r="B90" s="288"/>
      <c r="C90" s="72">
        <v>33</v>
      </c>
      <c r="D90" s="72">
        <v>33</v>
      </c>
      <c r="E90" s="290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5"/>
      <c r="AB90" s="13"/>
      <c r="AC90" s="13"/>
    </row>
    <row r="91" spans="2:29" ht="20" customHeight="1" x14ac:dyDescent="0.25">
      <c r="B91" s="288"/>
      <c r="C91" s="73">
        <v>21</v>
      </c>
      <c r="D91" s="72" t="s">
        <v>6</v>
      </c>
      <c r="E91" s="290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5"/>
      <c r="AB91" s="13"/>
      <c r="AC91" s="13"/>
    </row>
    <row r="92" spans="2:29" ht="20" customHeight="1" x14ac:dyDescent="0.25">
      <c r="B92" s="288"/>
      <c r="C92" s="73">
        <v>15</v>
      </c>
      <c r="D92" s="73">
        <v>15</v>
      </c>
      <c r="E92" s="290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5"/>
      <c r="AB92" s="13"/>
      <c r="AC92" s="13"/>
    </row>
    <row r="93" spans="2:29" ht="20" customHeight="1" x14ac:dyDescent="0.25">
      <c r="B93" s="288"/>
      <c r="C93" s="73">
        <v>25</v>
      </c>
      <c r="D93" s="74" t="s">
        <v>7</v>
      </c>
      <c r="E93" s="290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5"/>
      <c r="AB93" s="13"/>
      <c r="AC93" s="13"/>
    </row>
    <row r="94" spans="2:29" x14ac:dyDescent="0.25">
      <c r="B94" s="288"/>
      <c r="C94" s="72">
        <v>18</v>
      </c>
      <c r="D94" s="72">
        <v>31</v>
      </c>
      <c r="E94" s="290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5"/>
      <c r="AB94" s="13"/>
      <c r="AC94" s="13"/>
    </row>
    <row r="95" spans="2:29" x14ac:dyDescent="0.25">
      <c r="B95" s="288"/>
      <c r="C95" s="72">
        <v>21</v>
      </c>
      <c r="D95" s="72" t="s">
        <v>6</v>
      </c>
      <c r="E95" s="290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5"/>
      <c r="AB95" s="13"/>
      <c r="AC95" s="13"/>
    </row>
    <row r="96" spans="2:29" x14ac:dyDescent="0.25">
      <c r="B96" s="288"/>
      <c r="C96" s="72">
        <v>23</v>
      </c>
      <c r="D96" s="74" t="s">
        <v>7</v>
      </c>
      <c r="E96" s="290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5"/>
      <c r="AB96" s="13"/>
      <c r="AC96" s="13"/>
    </row>
    <row r="97" spans="2:29" x14ac:dyDescent="0.25">
      <c r="B97" s="288"/>
      <c r="C97" s="72">
        <v>12</v>
      </c>
      <c r="D97" s="72">
        <v>12</v>
      </c>
      <c r="E97" s="290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5"/>
      <c r="AB97" s="13"/>
      <c r="AC97" s="13"/>
    </row>
    <row r="98" spans="2:29" x14ac:dyDescent="0.25">
      <c r="B98" s="288"/>
      <c r="C98" s="72">
        <v>10</v>
      </c>
      <c r="D98" s="72">
        <v>10</v>
      </c>
      <c r="E98" s="290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13"/>
      <c r="AC98" s="13"/>
    </row>
    <row r="99" spans="2:29" x14ac:dyDescent="0.25">
      <c r="B99" s="288"/>
      <c r="C99" s="72">
        <v>26</v>
      </c>
      <c r="D99" s="74" t="s">
        <v>7</v>
      </c>
      <c r="E99" s="290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13"/>
      <c r="AC99" s="13"/>
    </row>
    <row r="100" spans="2:29" x14ac:dyDescent="0.25">
      <c r="B100" s="288"/>
      <c r="C100" s="72">
        <v>13</v>
      </c>
      <c r="D100" s="72">
        <v>13</v>
      </c>
      <c r="E100" s="290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13"/>
      <c r="AC100" s="13"/>
    </row>
    <row r="101" spans="2:29" x14ac:dyDescent="0.25">
      <c r="B101" s="288"/>
      <c r="C101" s="72">
        <v>19</v>
      </c>
      <c r="D101" s="74" t="s">
        <v>7</v>
      </c>
      <c r="E101" s="290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13"/>
      <c r="AC101" s="13"/>
    </row>
    <row r="102" spans="2:29" x14ac:dyDescent="0.25">
      <c r="B102" s="288"/>
      <c r="C102" s="72">
        <v>19</v>
      </c>
      <c r="D102" s="72">
        <v>19</v>
      </c>
      <c r="E102" s="290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13"/>
      <c r="AC102" s="13"/>
    </row>
    <row r="103" spans="2:29" x14ac:dyDescent="0.25">
      <c r="B103" s="288"/>
      <c r="C103" s="72">
        <v>20</v>
      </c>
      <c r="D103" s="74" t="s">
        <v>7</v>
      </c>
      <c r="E103" s="290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13"/>
      <c r="AC103" s="13"/>
    </row>
    <row r="104" spans="2:29" x14ac:dyDescent="0.25">
      <c r="B104" s="288"/>
      <c r="C104" s="72">
        <v>13</v>
      </c>
      <c r="D104" s="72">
        <v>13</v>
      </c>
      <c r="E104" s="290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13"/>
      <c r="AC104" s="13"/>
    </row>
    <row r="105" spans="2:29" x14ac:dyDescent="0.25">
      <c r="B105" s="288"/>
      <c r="C105" s="72">
        <v>17</v>
      </c>
      <c r="D105" s="74" t="s">
        <v>7</v>
      </c>
      <c r="E105" s="290"/>
      <c r="AA105" s="8"/>
      <c r="AB105" s="13"/>
      <c r="AC105" s="13"/>
    </row>
    <row r="106" spans="2:29" x14ac:dyDescent="0.25">
      <c r="B106" s="288"/>
      <c r="C106" s="72">
        <v>12</v>
      </c>
      <c r="D106" s="72">
        <v>12</v>
      </c>
      <c r="E106" s="290"/>
      <c r="AA106" s="8"/>
      <c r="AB106" s="13"/>
      <c r="AC106" s="13"/>
    </row>
    <row r="107" spans="2:29" x14ac:dyDescent="0.25">
      <c r="B107" s="288"/>
      <c r="C107" s="72">
        <v>13</v>
      </c>
      <c r="D107" s="72">
        <v>19</v>
      </c>
      <c r="E107" s="290"/>
      <c r="AA107" s="8"/>
      <c r="AB107" s="13"/>
      <c r="AC107" s="13"/>
    </row>
    <row r="108" spans="2:29" x14ac:dyDescent="0.25">
      <c r="B108" s="288"/>
      <c r="C108" s="72">
        <v>17</v>
      </c>
      <c r="D108" s="75">
        <v>17</v>
      </c>
      <c r="E108" s="290"/>
      <c r="AA108" s="8"/>
      <c r="AB108" s="13"/>
      <c r="AC108" s="13"/>
    </row>
    <row r="109" spans="2:29" x14ac:dyDescent="0.25">
      <c r="B109" s="288"/>
      <c r="C109" s="72">
        <v>53</v>
      </c>
      <c r="D109" s="72">
        <v>67</v>
      </c>
      <c r="E109" s="290"/>
      <c r="AA109" s="8"/>
      <c r="AB109" s="13"/>
      <c r="AC109" s="13"/>
    </row>
    <row r="110" spans="2:29" x14ac:dyDescent="0.25">
      <c r="B110" s="288"/>
      <c r="C110" s="72">
        <v>15</v>
      </c>
      <c r="D110" s="72">
        <v>15</v>
      </c>
      <c r="E110" s="290"/>
      <c r="AA110" s="8"/>
      <c r="AB110" s="13"/>
      <c r="AC110" s="13"/>
    </row>
    <row r="111" spans="2:29" x14ac:dyDescent="0.25">
      <c r="B111" s="288"/>
      <c r="C111" s="72">
        <v>11</v>
      </c>
      <c r="D111" s="72">
        <v>13</v>
      </c>
      <c r="E111" s="290"/>
      <c r="AA111" s="8"/>
      <c r="AB111" s="13"/>
      <c r="AC111" s="13"/>
    </row>
    <row r="112" spans="2:29" x14ac:dyDescent="0.25">
      <c r="B112" s="288"/>
      <c r="C112" s="72">
        <v>13</v>
      </c>
      <c r="D112" s="72">
        <v>13</v>
      </c>
      <c r="E112" s="290"/>
      <c r="AA112" s="8"/>
      <c r="AB112" s="13"/>
      <c r="AC112" s="13"/>
    </row>
    <row r="113" spans="2:29" x14ac:dyDescent="0.25">
      <c r="B113" s="288"/>
      <c r="C113" s="72">
        <v>21</v>
      </c>
      <c r="D113" s="72">
        <v>21</v>
      </c>
      <c r="E113" s="290"/>
      <c r="AB113" s="13"/>
      <c r="AC113" s="13"/>
    </row>
    <row r="114" spans="2:29" x14ac:dyDescent="0.25">
      <c r="B114" s="288"/>
      <c r="C114" s="72">
        <v>11</v>
      </c>
      <c r="D114" s="72">
        <v>11</v>
      </c>
      <c r="E114" s="290"/>
      <c r="AA114" s="8"/>
      <c r="AB114" s="13"/>
      <c r="AC114" s="13"/>
    </row>
    <row r="115" spans="2:29" x14ac:dyDescent="0.25">
      <c r="B115" s="288"/>
      <c r="C115" s="72">
        <v>25</v>
      </c>
      <c r="D115" s="72" t="s">
        <v>6</v>
      </c>
      <c r="E115" s="290"/>
      <c r="AB115" s="13"/>
      <c r="AC115" s="13"/>
    </row>
    <row r="116" spans="2:29" x14ac:dyDescent="0.25">
      <c r="B116" s="288"/>
      <c r="C116" s="72">
        <v>23</v>
      </c>
      <c r="D116" s="72">
        <v>23</v>
      </c>
      <c r="E116" s="290"/>
      <c r="AA116" s="8"/>
      <c r="AB116" s="13"/>
      <c r="AC116" s="13"/>
    </row>
    <row r="117" spans="2:29" x14ac:dyDescent="0.25">
      <c r="B117" s="288"/>
      <c r="C117" s="72">
        <v>16</v>
      </c>
      <c r="D117" s="72">
        <v>16</v>
      </c>
      <c r="E117" s="290"/>
    </row>
    <row r="118" spans="2:29" x14ac:dyDescent="0.25">
      <c r="B118" s="288"/>
      <c r="C118" s="72">
        <v>14</v>
      </c>
      <c r="D118" s="72">
        <v>14</v>
      </c>
      <c r="E118" s="290"/>
    </row>
    <row r="119" spans="2:29" x14ac:dyDescent="0.25">
      <c r="B119" s="288"/>
      <c r="C119" s="72">
        <v>15</v>
      </c>
      <c r="D119" s="72">
        <v>15</v>
      </c>
      <c r="E119" s="290"/>
    </row>
    <row r="120" spans="2:29" x14ac:dyDescent="0.25">
      <c r="B120" s="288"/>
      <c r="C120" s="76">
        <v>19</v>
      </c>
      <c r="D120" s="76" t="s">
        <v>6</v>
      </c>
      <c r="E120" s="290"/>
    </row>
    <row r="121" spans="2:29" x14ac:dyDescent="0.25">
      <c r="B121" s="287" t="s">
        <v>14</v>
      </c>
      <c r="C121" s="77">
        <v>11</v>
      </c>
      <c r="D121" s="77">
        <v>11</v>
      </c>
      <c r="E121" s="291">
        <f>MEDIAN(C121:D164)</f>
        <v>13</v>
      </c>
    </row>
    <row r="122" spans="2:29" x14ac:dyDescent="0.25">
      <c r="B122" s="288"/>
      <c r="C122" s="77">
        <v>12</v>
      </c>
      <c r="D122" s="77">
        <v>12</v>
      </c>
      <c r="E122" s="292"/>
    </row>
    <row r="123" spans="2:29" x14ac:dyDescent="0.25">
      <c r="B123" s="288"/>
      <c r="C123" s="77">
        <v>15</v>
      </c>
      <c r="D123" s="77">
        <v>15</v>
      </c>
      <c r="E123" s="292"/>
    </row>
    <row r="124" spans="2:29" x14ac:dyDescent="0.25">
      <c r="B124" s="288"/>
      <c r="C124" s="77">
        <v>16</v>
      </c>
      <c r="D124" s="78">
        <v>18</v>
      </c>
      <c r="E124" s="292"/>
    </row>
    <row r="125" spans="2:29" x14ac:dyDescent="0.25">
      <c r="B125" s="288"/>
      <c r="C125" s="77">
        <v>21</v>
      </c>
      <c r="D125" s="78">
        <v>22</v>
      </c>
      <c r="E125" s="292"/>
    </row>
    <row r="126" spans="2:29" x14ac:dyDescent="0.25">
      <c r="B126" s="288"/>
      <c r="C126" s="77">
        <v>11</v>
      </c>
      <c r="D126" s="78">
        <v>12</v>
      </c>
      <c r="E126" s="292"/>
    </row>
    <row r="127" spans="2:29" x14ac:dyDescent="0.25">
      <c r="B127" s="288"/>
      <c r="C127" s="77">
        <v>13</v>
      </c>
      <c r="D127" s="78">
        <v>13</v>
      </c>
      <c r="E127" s="292"/>
    </row>
    <row r="128" spans="2:29" x14ac:dyDescent="0.25">
      <c r="B128" s="288"/>
      <c r="C128" s="77">
        <v>21</v>
      </c>
      <c r="D128" s="77">
        <v>29</v>
      </c>
      <c r="E128" s="292"/>
    </row>
    <row r="129" spans="2:29" x14ac:dyDescent="0.25">
      <c r="B129" s="288"/>
      <c r="C129" s="77">
        <v>16</v>
      </c>
      <c r="D129" s="78">
        <v>24</v>
      </c>
      <c r="E129" s="292"/>
    </row>
    <row r="130" spans="2:29" x14ac:dyDescent="0.25">
      <c r="B130" s="288"/>
      <c r="C130" s="77">
        <v>16</v>
      </c>
      <c r="D130" s="77">
        <v>22</v>
      </c>
      <c r="E130" s="292"/>
    </row>
    <row r="131" spans="2:29" x14ac:dyDescent="0.25">
      <c r="B131" s="288"/>
      <c r="C131" s="77">
        <v>12</v>
      </c>
      <c r="D131" s="78">
        <v>12</v>
      </c>
      <c r="E131" s="292"/>
    </row>
    <row r="132" spans="2:29" x14ac:dyDescent="0.25">
      <c r="B132" s="288"/>
      <c r="C132" s="77">
        <v>13</v>
      </c>
      <c r="D132" s="78">
        <v>12</v>
      </c>
      <c r="E132" s="292"/>
    </row>
    <row r="133" spans="2:29" x14ac:dyDescent="0.25">
      <c r="B133" s="288"/>
      <c r="C133" s="77">
        <v>18</v>
      </c>
      <c r="D133" s="79" t="s">
        <v>7</v>
      </c>
      <c r="E133" s="292"/>
    </row>
    <row r="134" spans="2:29" x14ac:dyDescent="0.25">
      <c r="B134" s="288"/>
      <c r="C134" s="77">
        <v>13</v>
      </c>
      <c r="D134" s="78">
        <v>15</v>
      </c>
      <c r="E134" s="292"/>
      <c r="AA134" s="13">
        <v>720</v>
      </c>
      <c r="AB134" s="13">
        <v>1</v>
      </c>
      <c r="AC134" s="13"/>
    </row>
    <row r="135" spans="2:29" x14ac:dyDescent="0.25">
      <c r="B135" s="288"/>
      <c r="C135" s="77">
        <v>12</v>
      </c>
      <c r="D135" s="80">
        <v>12</v>
      </c>
      <c r="E135" s="292"/>
    </row>
    <row r="136" spans="2:29" x14ac:dyDescent="0.25">
      <c r="B136" s="288"/>
      <c r="C136" s="77">
        <v>11</v>
      </c>
      <c r="D136" s="80">
        <v>11</v>
      </c>
      <c r="E136" s="292"/>
    </row>
    <row r="137" spans="2:29" x14ac:dyDescent="0.25">
      <c r="B137" s="288"/>
      <c r="C137" s="77">
        <v>8</v>
      </c>
      <c r="D137" s="78">
        <v>8</v>
      </c>
      <c r="E137" s="292"/>
    </row>
    <row r="138" spans="2:29" x14ac:dyDescent="0.25">
      <c r="B138" s="288"/>
      <c r="C138" s="77">
        <v>11</v>
      </c>
      <c r="D138" s="78">
        <v>11</v>
      </c>
      <c r="E138" s="292"/>
    </row>
    <row r="139" spans="2:29" x14ac:dyDescent="0.25">
      <c r="B139" s="288"/>
      <c r="C139" s="77">
        <v>12</v>
      </c>
      <c r="D139" s="78">
        <v>13</v>
      </c>
      <c r="E139" s="292"/>
    </row>
    <row r="140" spans="2:29" x14ac:dyDescent="0.25">
      <c r="B140" s="288"/>
      <c r="C140" s="77">
        <v>29</v>
      </c>
      <c r="D140" s="79" t="s">
        <v>7</v>
      </c>
      <c r="E140" s="292"/>
    </row>
    <row r="141" spans="2:29" x14ac:dyDescent="0.25">
      <c r="B141" s="288"/>
      <c r="C141" s="77">
        <v>17</v>
      </c>
      <c r="D141" s="79" t="s">
        <v>7</v>
      </c>
      <c r="E141" s="292"/>
    </row>
    <row r="142" spans="2:29" x14ac:dyDescent="0.25">
      <c r="B142" s="288"/>
      <c r="C142" s="77">
        <v>14</v>
      </c>
      <c r="D142" s="78">
        <v>14</v>
      </c>
      <c r="E142" s="292"/>
    </row>
    <row r="143" spans="2:29" x14ac:dyDescent="0.25">
      <c r="B143" s="288"/>
      <c r="C143" s="77">
        <v>19</v>
      </c>
      <c r="D143" s="79" t="s">
        <v>7</v>
      </c>
      <c r="E143" s="292"/>
    </row>
    <row r="144" spans="2:29" x14ac:dyDescent="0.25">
      <c r="B144" s="288"/>
      <c r="C144" s="77">
        <v>11</v>
      </c>
      <c r="D144" s="78">
        <v>12</v>
      </c>
      <c r="E144" s="292"/>
    </row>
    <row r="145" spans="2:6" x14ac:dyDescent="0.25">
      <c r="B145" s="288"/>
      <c r="C145" s="77">
        <v>12</v>
      </c>
      <c r="D145" s="78">
        <v>12</v>
      </c>
      <c r="E145" s="292"/>
    </row>
    <row r="146" spans="2:6" x14ac:dyDescent="0.25">
      <c r="B146" s="288"/>
      <c r="C146" s="77">
        <v>12</v>
      </c>
      <c r="D146" s="78">
        <v>13</v>
      </c>
      <c r="E146" s="292"/>
    </row>
    <row r="147" spans="2:6" x14ac:dyDescent="0.25">
      <c r="B147" s="288"/>
      <c r="C147" s="77">
        <v>16</v>
      </c>
      <c r="D147" s="78">
        <v>16</v>
      </c>
      <c r="E147" s="292"/>
      <c r="F147" s="36"/>
    </row>
    <row r="148" spans="2:6" x14ac:dyDescent="0.25">
      <c r="B148" s="288"/>
      <c r="C148" s="77">
        <v>14</v>
      </c>
      <c r="D148" s="78">
        <v>14</v>
      </c>
      <c r="E148" s="292"/>
    </row>
    <row r="149" spans="2:6" x14ac:dyDescent="0.25">
      <c r="B149" s="288"/>
      <c r="C149" s="77">
        <v>10</v>
      </c>
      <c r="D149" s="78">
        <v>11</v>
      </c>
      <c r="E149" s="292"/>
    </row>
    <row r="150" spans="2:6" x14ac:dyDescent="0.25">
      <c r="B150" s="288"/>
      <c r="C150" s="77">
        <v>16</v>
      </c>
      <c r="D150" s="78">
        <v>16</v>
      </c>
      <c r="E150" s="292"/>
    </row>
    <row r="151" spans="2:6" x14ac:dyDescent="0.25">
      <c r="B151" s="288"/>
      <c r="C151" s="77">
        <v>16</v>
      </c>
      <c r="D151" s="79" t="s">
        <v>7</v>
      </c>
      <c r="E151" s="292"/>
    </row>
    <row r="152" spans="2:6" x14ac:dyDescent="0.25">
      <c r="B152" s="288"/>
      <c r="C152" s="77">
        <v>18</v>
      </c>
      <c r="D152" s="78">
        <v>31</v>
      </c>
      <c r="E152" s="292"/>
    </row>
    <row r="153" spans="2:6" x14ac:dyDescent="0.25">
      <c r="B153" s="288"/>
      <c r="C153" s="77">
        <v>13</v>
      </c>
      <c r="D153" s="78">
        <v>14</v>
      </c>
      <c r="E153" s="292"/>
    </row>
    <row r="154" spans="2:6" x14ac:dyDescent="0.25">
      <c r="B154" s="288"/>
      <c r="C154" s="77">
        <v>20</v>
      </c>
      <c r="D154" s="78">
        <v>24</v>
      </c>
      <c r="E154" s="292"/>
    </row>
    <row r="155" spans="2:6" x14ac:dyDescent="0.25">
      <c r="B155" s="288"/>
      <c r="C155" s="77">
        <v>11</v>
      </c>
      <c r="D155" s="78">
        <v>12</v>
      </c>
      <c r="E155" s="292"/>
    </row>
    <row r="156" spans="2:6" x14ac:dyDescent="0.25">
      <c r="B156" s="288"/>
      <c r="C156" s="77">
        <v>11</v>
      </c>
      <c r="D156" s="78">
        <v>11</v>
      </c>
      <c r="E156" s="292"/>
    </row>
    <row r="157" spans="2:6" x14ac:dyDescent="0.25">
      <c r="B157" s="288"/>
      <c r="C157" s="77">
        <v>12</v>
      </c>
      <c r="D157" s="78">
        <v>12</v>
      </c>
      <c r="E157" s="292"/>
    </row>
    <row r="158" spans="2:6" x14ac:dyDescent="0.25">
      <c r="B158" s="288"/>
      <c r="C158" s="77">
        <v>11</v>
      </c>
      <c r="D158" s="78">
        <v>11</v>
      </c>
      <c r="E158" s="292"/>
    </row>
    <row r="159" spans="2:6" x14ac:dyDescent="0.25">
      <c r="B159" s="288"/>
      <c r="C159" s="77">
        <v>12</v>
      </c>
      <c r="D159" s="78">
        <v>12</v>
      </c>
      <c r="E159" s="292"/>
    </row>
    <row r="160" spans="2:6" x14ac:dyDescent="0.25">
      <c r="B160" s="288"/>
      <c r="C160" s="77">
        <v>15</v>
      </c>
      <c r="D160" s="78">
        <v>15</v>
      </c>
      <c r="E160" s="292"/>
    </row>
    <row r="161" spans="2:5" x14ac:dyDescent="0.25">
      <c r="B161" s="288"/>
      <c r="C161" s="77">
        <v>14</v>
      </c>
      <c r="D161" s="78">
        <v>14</v>
      </c>
      <c r="E161" s="292"/>
    </row>
    <row r="162" spans="2:5" x14ac:dyDescent="0.25">
      <c r="B162" s="288"/>
      <c r="C162" s="77">
        <v>9</v>
      </c>
      <c r="D162" s="78">
        <v>9</v>
      </c>
      <c r="E162" s="292"/>
    </row>
    <row r="163" spans="2:5" x14ac:dyDescent="0.25">
      <c r="B163" s="288"/>
      <c r="C163" s="77">
        <v>26</v>
      </c>
      <c r="D163" s="78">
        <v>26</v>
      </c>
      <c r="E163" s="292"/>
    </row>
    <row r="164" spans="2:5" x14ac:dyDescent="0.25">
      <c r="B164" s="288"/>
      <c r="C164" s="86">
        <v>12</v>
      </c>
      <c r="D164" s="87">
        <v>15</v>
      </c>
      <c r="E164" s="292"/>
    </row>
    <row r="165" spans="2:5" x14ac:dyDescent="0.25">
      <c r="B165" s="275" t="s">
        <v>15</v>
      </c>
      <c r="C165" s="84">
        <v>12</v>
      </c>
      <c r="D165" s="85">
        <v>13</v>
      </c>
      <c r="E165" s="278">
        <f>MEDIAN(C165:D202)</f>
        <v>15</v>
      </c>
    </row>
    <row r="166" spans="2:5" x14ac:dyDescent="0.25">
      <c r="B166" s="276"/>
      <c r="C166" s="84">
        <v>14</v>
      </c>
      <c r="D166" s="85">
        <v>14</v>
      </c>
      <c r="E166" s="279"/>
    </row>
    <row r="167" spans="2:5" x14ac:dyDescent="0.25">
      <c r="B167" s="276"/>
      <c r="C167" s="84">
        <v>19</v>
      </c>
      <c r="D167" s="83" t="s">
        <v>7</v>
      </c>
      <c r="E167" s="279"/>
    </row>
    <row r="168" spans="2:5" x14ac:dyDescent="0.25">
      <c r="B168" s="276"/>
      <c r="C168" s="84">
        <v>18</v>
      </c>
      <c r="D168" s="85">
        <v>18</v>
      </c>
      <c r="E168" s="279"/>
    </row>
    <row r="169" spans="2:5" x14ac:dyDescent="0.25">
      <c r="B169" s="276"/>
      <c r="C169" s="84">
        <v>9</v>
      </c>
      <c r="D169" s="85">
        <v>9</v>
      </c>
      <c r="E169" s="279"/>
    </row>
    <row r="170" spans="2:5" x14ac:dyDescent="0.25">
      <c r="B170" s="276"/>
      <c r="C170" s="84">
        <v>18</v>
      </c>
      <c r="D170" s="85">
        <v>18</v>
      </c>
      <c r="E170" s="279"/>
    </row>
    <row r="171" spans="2:5" x14ac:dyDescent="0.25">
      <c r="B171" s="276"/>
      <c r="C171" s="84">
        <v>14</v>
      </c>
      <c r="D171" s="85">
        <v>15</v>
      </c>
      <c r="E171" s="279"/>
    </row>
    <row r="172" spans="2:5" x14ac:dyDescent="0.25">
      <c r="B172" s="276"/>
      <c r="C172" s="84">
        <v>11</v>
      </c>
      <c r="D172" s="85">
        <v>11</v>
      </c>
      <c r="E172" s="279"/>
    </row>
    <row r="173" spans="2:5" x14ac:dyDescent="0.25">
      <c r="B173" s="276"/>
      <c r="C173" s="84">
        <v>27</v>
      </c>
      <c r="D173" s="83" t="s">
        <v>7</v>
      </c>
      <c r="E173" s="279"/>
    </row>
    <row r="174" spans="2:5" x14ac:dyDescent="0.25">
      <c r="B174" s="276"/>
      <c r="C174" s="84">
        <v>14</v>
      </c>
      <c r="D174" s="85">
        <v>16</v>
      </c>
      <c r="E174" s="279"/>
    </row>
    <row r="175" spans="2:5" x14ac:dyDescent="0.25">
      <c r="B175" s="276"/>
      <c r="C175" s="84">
        <v>14</v>
      </c>
      <c r="D175" s="85">
        <v>14</v>
      </c>
      <c r="E175" s="279"/>
    </row>
    <row r="176" spans="2:5" x14ac:dyDescent="0.25">
      <c r="B176" s="276"/>
      <c r="C176" s="84">
        <v>18</v>
      </c>
      <c r="D176" s="85">
        <v>41</v>
      </c>
      <c r="E176" s="279"/>
    </row>
    <row r="177" spans="2:5" x14ac:dyDescent="0.25">
      <c r="B177" s="276"/>
      <c r="C177" s="84">
        <v>18</v>
      </c>
      <c r="D177" s="85">
        <v>19</v>
      </c>
      <c r="E177" s="279"/>
    </row>
    <row r="178" spans="2:5" x14ac:dyDescent="0.25">
      <c r="B178" s="276"/>
      <c r="C178" s="84">
        <v>16</v>
      </c>
      <c r="D178" s="85">
        <v>17</v>
      </c>
      <c r="E178" s="279"/>
    </row>
    <row r="179" spans="2:5" x14ac:dyDescent="0.25">
      <c r="B179" s="276"/>
      <c r="C179" s="84">
        <v>14</v>
      </c>
      <c r="D179" s="85">
        <v>17</v>
      </c>
      <c r="E179" s="279"/>
    </row>
    <row r="180" spans="2:5" x14ac:dyDescent="0.25">
      <c r="B180" s="276"/>
      <c r="C180" s="84">
        <v>20</v>
      </c>
      <c r="D180" s="85">
        <v>26</v>
      </c>
      <c r="E180" s="279"/>
    </row>
    <row r="181" spans="2:5" x14ac:dyDescent="0.25">
      <c r="B181" s="276"/>
      <c r="C181" s="84">
        <v>13</v>
      </c>
      <c r="D181" s="85">
        <v>14</v>
      </c>
      <c r="E181" s="279"/>
    </row>
    <row r="182" spans="2:5" x14ac:dyDescent="0.25">
      <c r="B182" s="276"/>
      <c r="C182" s="84">
        <v>23</v>
      </c>
      <c r="D182" s="85">
        <v>23</v>
      </c>
      <c r="E182" s="279"/>
    </row>
    <row r="183" spans="2:5" x14ac:dyDescent="0.25">
      <c r="B183" s="276"/>
      <c r="C183" s="84">
        <v>16</v>
      </c>
      <c r="D183" s="85">
        <v>30</v>
      </c>
      <c r="E183" s="279"/>
    </row>
    <row r="184" spans="2:5" x14ac:dyDescent="0.25">
      <c r="B184" s="276"/>
      <c r="C184" s="84">
        <v>26</v>
      </c>
      <c r="D184" s="85">
        <v>26</v>
      </c>
      <c r="E184" s="279"/>
    </row>
    <row r="185" spans="2:5" x14ac:dyDescent="0.25">
      <c r="B185" s="276"/>
      <c r="C185" s="84">
        <v>19</v>
      </c>
      <c r="D185" s="85">
        <v>19</v>
      </c>
      <c r="E185" s="279"/>
    </row>
    <row r="186" spans="2:5" x14ac:dyDescent="0.25">
      <c r="B186" s="276"/>
      <c r="C186" s="84">
        <v>15</v>
      </c>
      <c r="D186" s="85">
        <v>25</v>
      </c>
      <c r="E186" s="279"/>
    </row>
    <row r="187" spans="2:5" x14ac:dyDescent="0.25">
      <c r="B187" s="276"/>
      <c r="C187" s="84">
        <v>11</v>
      </c>
      <c r="D187" s="85">
        <v>11</v>
      </c>
      <c r="E187" s="279"/>
    </row>
    <row r="188" spans="2:5" x14ac:dyDescent="0.25">
      <c r="B188" s="276"/>
      <c r="C188" s="84">
        <v>16</v>
      </c>
      <c r="D188" s="85">
        <v>16</v>
      </c>
      <c r="E188" s="279"/>
    </row>
    <row r="189" spans="2:5" x14ac:dyDescent="0.25">
      <c r="B189" s="276"/>
      <c r="C189" s="84">
        <v>17</v>
      </c>
      <c r="D189" s="85">
        <v>17</v>
      </c>
      <c r="E189" s="279"/>
    </row>
    <row r="190" spans="2:5" x14ac:dyDescent="0.25">
      <c r="B190" s="276"/>
      <c r="C190" s="84">
        <v>17</v>
      </c>
      <c r="D190" s="85">
        <v>17</v>
      </c>
      <c r="E190" s="279"/>
    </row>
    <row r="191" spans="2:5" x14ac:dyDescent="0.25">
      <c r="B191" s="276"/>
      <c r="C191" s="84">
        <v>17</v>
      </c>
      <c r="D191" s="85">
        <v>18</v>
      </c>
      <c r="E191" s="279"/>
    </row>
    <row r="192" spans="2:5" x14ac:dyDescent="0.25">
      <c r="B192" s="276"/>
      <c r="C192" s="84">
        <v>5</v>
      </c>
      <c r="D192" s="83" t="s">
        <v>7</v>
      </c>
      <c r="E192" s="279"/>
    </row>
    <row r="193" spans="2:5" x14ac:dyDescent="0.25">
      <c r="B193" s="276"/>
      <c r="C193" s="84">
        <v>11</v>
      </c>
      <c r="D193" s="85">
        <v>14</v>
      </c>
      <c r="E193" s="279"/>
    </row>
    <row r="194" spans="2:5" x14ac:dyDescent="0.25">
      <c r="B194" s="276"/>
      <c r="C194" s="84">
        <v>14</v>
      </c>
      <c r="D194" s="85">
        <v>14</v>
      </c>
      <c r="E194" s="279"/>
    </row>
    <row r="195" spans="2:5" x14ac:dyDescent="0.25">
      <c r="B195" s="276"/>
      <c r="C195" s="84">
        <v>30</v>
      </c>
      <c r="D195" s="83" t="s">
        <v>7</v>
      </c>
      <c r="E195" s="279"/>
    </row>
    <row r="196" spans="2:5" x14ac:dyDescent="0.25">
      <c r="B196" s="276"/>
      <c r="C196" s="84">
        <v>14</v>
      </c>
      <c r="D196" s="85">
        <v>14</v>
      </c>
      <c r="E196" s="279"/>
    </row>
    <row r="197" spans="2:5" x14ac:dyDescent="0.25">
      <c r="B197" s="276"/>
      <c r="C197" s="84">
        <v>20</v>
      </c>
      <c r="D197" s="85">
        <v>14</v>
      </c>
      <c r="E197" s="279"/>
    </row>
    <row r="198" spans="2:5" x14ac:dyDescent="0.25">
      <c r="B198" s="276"/>
      <c r="C198" s="84">
        <v>15</v>
      </c>
      <c r="D198" s="85">
        <v>15</v>
      </c>
      <c r="E198" s="279"/>
    </row>
    <row r="199" spans="2:5" x14ac:dyDescent="0.25">
      <c r="B199" s="276"/>
      <c r="C199" s="84">
        <v>12</v>
      </c>
      <c r="D199" s="85">
        <v>12</v>
      </c>
      <c r="E199" s="279"/>
    </row>
    <row r="200" spans="2:5" x14ac:dyDescent="0.25">
      <c r="B200" s="276"/>
      <c r="C200" s="84">
        <v>13</v>
      </c>
      <c r="D200" s="85">
        <v>13</v>
      </c>
      <c r="E200" s="279"/>
    </row>
    <row r="201" spans="2:5" x14ac:dyDescent="0.25">
      <c r="B201" s="276"/>
      <c r="C201" s="84">
        <v>13</v>
      </c>
      <c r="D201" s="85">
        <v>13</v>
      </c>
      <c r="E201" s="279"/>
    </row>
    <row r="202" spans="2:5" ht="19" thickBot="1" x14ac:dyDescent="0.3">
      <c r="B202" s="277"/>
      <c r="C202" s="88">
        <v>9</v>
      </c>
      <c r="D202" s="89">
        <v>9</v>
      </c>
      <c r="E202" s="280"/>
    </row>
    <row r="204" spans="2:5" x14ac:dyDescent="0.25">
      <c r="C204">
        <f>SUM(C10:D202)</f>
        <v>5637</v>
      </c>
    </row>
    <row r="205" spans="2:5" x14ac:dyDescent="0.25">
      <c r="C205">
        <f>AVERAGE(C10:D202)</f>
        <v>16.291907514450866</v>
      </c>
    </row>
  </sheetData>
  <mergeCells count="23">
    <mergeCell ref="B3:Z5"/>
    <mergeCell ref="I8:O8"/>
    <mergeCell ref="C9:D9"/>
    <mergeCell ref="H10:I10"/>
    <mergeCell ref="K10:L10"/>
    <mergeCell ref="N10:O10"/>
    <mergeCell ref="Q10:R10"/>
    <mergeCell ref="T10:U10"/>
    <mergeCell ref="B10:B35"/>
    <mergeCell ref="E10:E35"/>
    <mergeCell ref="B165:B202"/>
    <mergeCell ref="E165:E202"/>
    <mergeCell ref="W10:X10"/>
    <mergeCell ref="N48:R48"/>
    <mergeCell ref="N75:R75"/>
    <mergeCell ref="B36:B56"/>
    <mergeCell ref="E36:E56"/>
    <mergeCell ref="B57:B85"/>
    <mergeCell ref="E57:E85"/>
    <mergeCell ref="B86:B120"/>
    <mergeCell ref="E86:E120"/>
    <mergeCell ref="B121:B164"/>
    <mergeCell ref="E121:E164"/>
  </mergeCells>
  <phoneticPr fontId="1"/>
  <pageMargins left="0.7" right="0.7" top="0.75" bottom="0.75" header="0.3" footer="0.3"/>
  <pageSetup paperSize="9" scale="35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3:X151"/>
  <sheetViews>
    <sheetView tabSelected="1" topLeftCell="A44" zoomScale="87" zoomScaleNormal="63" zoomScalePageLayoutView="63" workbookViewId="0">
      <selection activeCell="C9" sqref="C9:D9"/>
    </sheetView>
  </sheetViews>
  <sheetFormatPr baseColWidth="10" defaultColWidth="12.7109375" defaultRowHeight="18" x14ac:dyDescent="0.25"/>
  <cols>
    <col min="2" max="2" width="17.85546875" customWidth="1"/>
    <col min="3" max="4" width="6.85546875" customWidth="1"/>
    <col min="5" max="5" width="8.5703125" style="41" customWidth="1"/>
  </cols>
  <sheetData>
    <row r="3" spans="2:24" x14ac:dyDescent="0.25">
      <c r="B3" s="294" t="s">
        <v>51</v>
      </c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294"/>
      <c r="P3" s="294"/>
      <c r="Q3" s="294"/>
      <c r="R3" s="294"/>
      <c r="S3" s="294"/>
      <c r="T3" s="294"/>
      <c r="U3" s="294"/>
      <c r="V3" s="294"/>
    </row>
    <row r="4" spans="2:24" x14ac:dyDescent="0.25">
      <c r="B4" s="294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13">
        <v>0</v>
      </c>
    </row>
    <row r="5" spans="2:24" x14ac:dyDescent="0.25">
      <c r="B5" s="294"/>
      <c r="C5" s="294"/>
      <c r="D5" s="294"/>
      <c r="E5" s="294"/>
      <c r="F5" s="294"/>
      <c r="G5" s="294"/>
      <c r="H5" s="294"/>
      <c r="I5" s="294"/>
      <c r="J5" s="294"/>
      <c r="K5" s="294"/>
      <c r="L5" s="294"/>
      <c r="M5" s="294"/>
      <c r="N5" s="294"/>
      <c r="O5" s="294"/>
      <c r="P5" s="294"/>
      <c r="Q5" s="294"/>
      <c r="R5" s="294"/>
      <c r="S5" s="294"/>
      <c r="T5" s="294"/>
      <c r="U5" s="294"/>
      <c r="V5" s="294"/>
      <c r="W5" s="13">
        <v>10</v>
      </c>
    </row>
    <row r="6" spans="2:24" x14ac:dyDescent="0.25">
      <c r="W6" s="13">
        <v>20</v>
      </c>
    </row>
    <row r="7" spans="2:24" x14ac:dyDescent="0.25">
      <c r="W7" s="13">
        <v>30</v>
      </c>
    </row>
    <row r="8" spans="2:24" ht="26" thickBot="1" x14ac:dyDescent="0.4">
      <c r="I8" s="304" t="s">
        <v>42</v>
      </c>
      <c r="J8" s="304"/>
      <c r="K8" s="304"/>
      <c r="L8" s="304"/>
      <c r="M8" s="304"/>
      <c r="N8" s="304"/>
      <c r="O8" s="304"/>
      <c r="P8" s="56"/>
      <c r="W8" s="13">
        <v>40</v>
      </c>
    </row>
    <row r="9" spans="2:24" ht="19" thickBot="1" x14ac:dyDescent="0.3">
      <c r="B9" s="42" t="s">
        <v>30</v>
      </c>
      <c r="C9" s="281" t="s">
        <v>53</v>
      </c>
      <c r="D9" s="281"/>
      <c r="E9" s="43" t="s">
        <v>32</v>
      </c>
      <c r="F9" s="36"/>
      <c r="W9" s="13">
        <v>50</v>
      </c>
    </row>
    <row r="10" spans="2:24" x14ac:dyDescent="0.25">
      <c r="B10" s="275" t="s">
        <v>31</v>
      </c>
      <c r="C10" s="95">
        <v>18</v>
      </c>
      <c r="D10" s="96">
        <v>21</v>
      </c>
      <c r="E10" s="278">
        <v>17</v>
      </c>
      <c r="G10" s="18"/>
      <c r="H10" s="296" t="s">
        <v>31</v>
      </c>
      <c r="I10" s="297"/>
      <c r="J10" s="29"/>
      <c r="K10" s="298" t="s">
        <v>28</v>
      </c>
      <c r="L10" s="297"/>
      <c r="M10" s="29"/>
      <c r="N10" s="296" t="s">
        <v>25</v>
      </c>
      <c r="O10" s="297"/>
      <c r="P10" s="32"/>
      <c r="Q10" s="281" t="s">
        <v>24</v>
      </c>
      <c r="R10" s="282"/>
      <c r="S10" s="32"/>
      <c r="T10" s="305" t="s">
        <v>23</v>
      </c>
      <c r="U10" s="282"/>
      <c r="W10" s="13">
        <v>60</v>
      </c>
    </row>
    <row r="11" spans="2:24" x14ac:dyDescent="0.25">
      <c r="B11" s="276"/>
      <c r="C11" s="95">
        <v>17</v>
      </c>
      <c r="D11" s="97" t="s">
        <v>29</v>
      </c>
      <c r="E11" s="279"/>
      <c r="G11" s="19" t="s">
        <v>47</v>
      </c>
      <c r="H11" s="16" t="s">
        <v>49</v>
      </c>
      <c r="I11" s="20" t="s">
        <v>50</v>
      </c>
      <c r="J11" s="25" t="s">
        <v>47</v>
      </c>
      <c r="K11" s="17" t="s">
        <v>49</v>
      </c>
      <c r="L11" s="30" t="s">
        <v>50</v>
      </c>
      <c r="M11" s="25" t="s">
        <v>47</v>
      </c>
      <c r="N11" s="16" t="s">
        <v>49</v>
      </c>
      <c r="O11" s="20" t="s">
        <v>50</v>
      </c>
      <c r="P11" s="33" t="s">
        <v>47</v>
      </c>
      <c r="Q11" s="17" t="s">
        <v>49</v>
      </c>
      <c r="R11" s="20" t="s">
        <v>50</v>
      </c>
      <c r="S11" s="33" t="s">
        <v>47</v>
      </c>
      <c r="T11" s="19" t="s">
        <v>49</v>
      </c>
      <c r="U11" s="20" t="s">
        <v>50</v>
      </c>
      <c r="W11" s="13">
        <v>70</v>
      </c>
    </row>
    <row r="12" spans="2:24" x14ac:dyDescent="0.25">
      <c r="B12" s="276"/>
      <c r="C12" s="95">
        <v>11</v>
      </c>
      <c r="D12" s="96">
        <v>11</v>
      </c>
      <c r="E12" s="279"/>
      <c r="G12" s="21">
        <v>80</v>
      </c>
      <c r="H12" s="2"/>
      <c r="I12" s="22"/>
      <c r="J12" s="52">
        <v>80</v>
      </c>
      <c r="K12" s="5"/>
      <c r="L12" s="22"/>
      <c r="M12" s="52">
        <v>80</v>
      </c>
      <c r="N12" s="2"/>
      <c r="O12" s="22"/>
      <c r="P12" s="34">
        <v>80</v>
      </c>
      <c r="Q12" s="5"/>
      <c r="R12" s="22"/>
      <c r="S12" s="34">
        <v>80</v>
      </c>
      <c r="T12" s="21"/>
      <c r="U12" s="22"/>
      <c r="W12" s="5">
        <v>80</v>
      </c>
      <c r="X12" s="13"/>
    </row>
    <row r="13" spans="2:24" x14ac:dyDescent="0.25">
      <c r="B13" s="276"/>
      <c r="C13" s="95">
        <v>21</v>
      </c>
      <c r="D13" s="96">
        <v>25</v>
      </c>
      <c r="E13" s="279"/>
      <c r="G13" s="21">
        <v>90</v>
      </c>
      <c r="H13" s="2"/>
      <c r="I13" s="22"/>
      <c r="J13" s="52">
        <v>90</v>
      </c>
      <c r="K13" s="5"/>
      <c r="L13" s="22"/>
      <c r="M13" s="52">
        <v>90</v>
      </c>
      <c r="N13" s="2"/>
      <c r="O13" s="22"/>
      <c r="P13" s="34">
        <v>90</v>
      </c>
      <c r="Q13" s="5"/>
      <c r="R13" s="22"/>
      <c r="S13" s="34">
        <v>90</v>
      </c>
      <c r="T13" s="21">
        <v>4</v>
      </c>
      <c r="U13" s="22">
        <v>360</v>
      </c>
      <c r="W13" s="5">
        <v>90</v>
      </c>
      <c r="X13" s="13">
        <v>4</v>
      </c>
    </row>
    <row r="14" spans="2:24" x14ac:dyDescent="0.25">
      <c r="B14" s="276"/>
      <c r="C14" s="95">
        <v>28</v>
      </c>
      <c r="D14" s="98" t="s">
        <v>1</v>
      </c>
      <c r="E14" s="279"/>
      <c r="G14" s="21">
        <v>100</v>
      </c>
      <c r="H14" s="2"/>
      <c r="I14" s="22"/>
      <c r="J14" s="52">
        <v>100</v>
      </c>
      <c r="K14" s="5"/>
      <c r="L14" s="22"/>
      <c r="M14" s="52">
        <v>100</v>
      </c>
      <c r="N14" s="2">
        <v>1</v>
      </c>
      <c r="O14" s="22">
        <v>100</v>
      </c>
      <c r="P14" s="34">
        <v>100</v>
      </c>
      <c r="Q14" s="5"/>
      <c r="R14" s="22"/>
      <c r="S14" s="34">
        <v>100</v>
      </c>
      <c r="T14" s="21">
        <v>5</v>
      </c>
      <c r="U14" s="22">
        <v>500</v>
      </c>
      <c r="W14" s="5">
        <v>100</v>
      </c>
      <c r="X14" s="13">
        <v>6</v>
      </c>
    </row>
    <row r="15" spans="2:24" x14ac:dyDescent="0.25">
      <c r="B15" s="276"/>
      <c r="C15" s="95">
        <v>13</v>
      </c>
      <c r="D15" s="96">
        <v>19</v>
      </c>
      <c r="E15" s="279"/>
      <c r="G15" s="21">
        <v>110</v>
      </c>
      <c r="H15" s="3">
        <v>2</v>
      </c>
      <c r="I15" s="22">
        <v>220</v>
      </c>
      <c r="J15" s="52">
        <v>110</v>
      </c>
      <c r="K15" s="5"/>
      <c r="L15" s="22"/>
      <c r="M15" s="52">
        <v>110</v>
      </c>
      <c r="N15" s="2">
        <v>2</v>
      </c>
      <c r="O15" s="22">
        <v>220</v>
      </c>
      <c r="P15" s="34">
        <v>110</v>
      </c>
      <c r="Q15" s="5">
        <v>2</v>
      </c>
      <c r="R15" s="22">
        <v>220</v>
      </c>
      <c r="S15" s="34">
        <v>110</v>
      </c>
      <c r="T15" s="21">
        <v>17</v>
      </c>
      <c r="U15" s="22">
        <v>1870</v>
      </c>
      <c r="W15" s="5">
        <v>110</v>
      </c>
      <c r="X15" s="13">
        <v>23</v>
      </c>
    </row>
    <row r="16" spans="2:24" x14ac:dyDescent="0.25">
      <c r="B16" s="276"/>
      <c r="C16" s="95">
        <v>27</v>
      </c>
      <c r="D16" s="96">
        <v>31</v>
      </c>
      <c r="E16" s="279"/>
      <c r="G16" s="21">
        <v>120</v>
      </c>
      <c r="H16" s="2">
        <v>2</v>
      </c>
      <c r="I16" s="22">
        <v>240</v>
      </c>
      <c r="J16" s="52">
        <v>120</v>
      </c>
      <c r="K16" s="5">
        <v>4</v>
      </c>
      <c r="L16" s="22">
        <v>480</v>
      </c>
      <c r="M16" s="52">
        <v>120</v>
      </c>
      <c r="N16" s="2">
        <v>5</v>
      </c>
      <c r="O16" s="22">
        <v>600</v>
      </c>
      <c r="P16" s="34">
        <v>120</v>
      </c>
      <c r="Q16" s="5">
        <v>4</v>
      </c>
      <c r="R16" s="22">
        <v>480</v>
      </c>
      <c r="S16" s="34">
        <v>120</v>
      </c>
      <c r="T16" s="21">
        <v>13</v>
      </c>
      <c r="U16" s="22">
        <v>1560</v>
      </c>
      <c r="W16" s="5">
        <v>120</v>
      </c>
      <c r="X16" s="13">
        <v>28</v>
      </c>
    </row>
    <row r="17" spans="2:24" x14ac:dyDescent="0.25">
      <c r="B17" s="276"/>
      <c r="C17" s="95">
        <v>26</v>
      </c>
      <c r="D17" s="96">
        <v>42</v>
      </c>
      <c r="E17" s="279"/>
      <c r="G17" s="21">
        <v>130</v>
      </c>
      <c r="H17" s="2">
        <v>1</v>
      </c>
      <c r="I17" s="22">
        <v>130</v>
      </c>
      <c r="J17" s="52">
        <v>130</v>
      </c>
      <c r="K17" s="5">
        <v>4</v>
      </c>
      <c r="L17" s="22">
        <v>520</v>
      </c>
      <c r="M17" s="52">
        <v>130</v>
      </c>
      <c r="N17" s="2">
        <v>3</v>
      </c>
      <c r="O17" s="22">
        <v>390</v>
      </c>
      <c r="P17" s="34">
        <v>130</v>
      </c>
      <c r="Q17" s="5"/>
      <c r="R17" s="22"/>
      <c r="S17" s="34">
        <v>130</v>
      </c>
      <c r="T17" s="21">
        <v>15</v>
      </c>
      <c r="U17" s="22">
        <v>1950</v>
      </c>
      <c r="W17" s="5">
        <v>130</v>
      </c>
      <c r="X17" s="13">
        <v>23</v>
      </c>
    </row>
    <row r="18" spans="2:24" x14ac:dyDescent="0.25">
      <c r="B18" s="276"/>
      <c r="C18" s="95">
        <v>15</v>
      </c>
      <c r="D18" s="96">
        <v>20</v>
      </c>
      <c r="E18" s="279"/>
      <c r="G18" s="21">
        <v>140</v>
      </c>
      <c r="H18" s="2">
        <v>3</v>
      </c>
      <c r="I18" s="22">
        <v>420</v>
      </c>
      <c r="J18" s="52">
        <v>140</v>
      </c>
      <c r="K18" s="5">
        <v>2</v>
      </c>
      <c r="L18" s="22">
        <v>280</v>
      </c>
      <c r="M18" s="52">
        <v>140</v>
      </c>
      <c r="N18" s="2">
        <v>4</v>
      </c>
      <c r="O18" s="22">
        <v>560</v>
      </c>
      <c r="P18" s="34">
        <v>140</v>
      </c>
      <c r="Q18" s="5">
        <v>4</v>
      </c>
      <c r="R18" s="22">
        <v>560</v>
      </c>
      <c r="S18" s="34">
        <v>140</v>
      </c>
      <c r="T18" s="21">
        <v>6</v>
      </c>
      <c r="U18" s="22">
        <v>840</v>
      </c>
      <c r="W18" s="5">
        <v>140</v>
      </c>
      <c r="X18" s="13">
        <v>19</v>
      </c>
    </row>
    <row r="19" spans="2:24" x14ac:dyDescent="0.25">
      <c r="B19" s="276"/>
      <c r="C19" s="95">
        <v>20</v>
      </c>
      <c r="D19" s="98" t="s">
        <v>1</v>
      </c>
      <c r="E19" s="279"/>
      <c r="G19" s="21">
        <v>150</v>
      </c>
      <c r="H19" s="2">
        <v>7</v>
      </c>
      <c r="I19" s="22">
        <v>1050</v>
      </c>
      <c r="J19" s="52">
        <v>150</v>
      </c>
      <c r="K19" s="5">
        <v>3</v>
      </c>
      <c r="L19" s="22">
        <v>450</v>
      </c>
      <c r="M19" s="52">
        <v>150</v>
      </c>
      <c r="N19" s="2">
        <v>4</v>
      </c>
      <c r="O19" s="22">
        <v>600</v>
      </c>
      <c r="P19" s="34">
        <v>150</v>
      </c>
      <c r="Q19" s="5">
        <v>4</v>
      </c>
      <c r="R19" s="22">
        <v>600</v>
      </c>
      <c r="S19" s="34">
        <v>150</v>
      </c>
      <c r="T19" s="21">
        <v>6</v>
      </c>
      <c r="U19" s="22">
        <v>900</v>
      </c>
      <c r="W19" s="5">
        <v>150</v>
      </c>
      <c r="X19" s="13">
        <v>24</v>
      </c>
    </row>
    <row r="20" spans="2:24" x14ac:dyDescent="0.25">
      <c r="B20" s="276"/>
      <c r="C20" s="95">
        <v>19</v>
      </c>
      <c r="D20" s="96">
        <v>19</v>
      </c>
      <c r="E20" s="279"/>
      <c r="G20" s="21">
        <v>160</v>
      </c>
      <c r="H20" s="2">
        <v>3</v>
      </c>
      <c r="I20" s="22">
        <v>480</v>
      </c>
      <c r="J20" s="52">
        <v>160</v>
      </c>
      <c r="K20" s="5">
        <v>2</v>
      </c>
      <c r="L20" s="22">
        <v>320</v>
      </c>
      <c r="M20" s="52">
        <v>160</v>
      </c>
      <c r="N20" s="2">
        <v>7</v>
      </c>
      <c r="O20" s="22">
        <v>1120</v>
      </c>
      <c r="P20" s="34">
        <v>160</v>
      </c>
      <c r="Q20" s="5"/>
      <c r="R20" s="22"/>
      <c r="S20" s="34">
        <v>160</v>
      </c>
      <c r="T20" s="21">
        <v>6</v>
      </c>
      <c r="U20" s="22">
        <v>960</v>
      </c>
      <c r="W20" s="5">
        <v>160</v>
      </c>
      <c r="X20" s="13">
        <v>18</v>
      </c>
    </row>
    <row r="21" spans="2:24" x14ac:dyDescent="0.25">
      <c r="B21" s="276"/>
      <c r="C21" s="95">
        <v>15</v>
      </c>
      <c r="D21" s="96">
        <v>15</v>
      </c>
      <c r="E21" s="279"/>
      <c r="G21" s="21">
        <v>170</v>
      </c>
      <c r="H21" s="2">
        <v>4</v>
      </c>
      <c r="I21" s="22">
        <v>680</v>
      </c>
      <c r="J21" s="52">
        <v>170</v>
      </c>
      <c r="K21" s="5">
        <v>2</v>
      </c>
      <c r="L21" s="22">
        <v>340</v>
      </c>
      <c r="M21" s="52">
        <v>170</v>
      </c>
      <c r="N21" s="2">
        <v>5</v>
      </c>
      <c r="O21" s="22">
        <v>850</v>
      </c>
      <c r="P21" s="34">
        <v>170</v>
      </c>
      <c r="Q21" s="5">
        <v>3</v>
      </c>
      <c r="R21" s="22">
        <v>510</v>
      </c>
      <c r="S21" s="34">
        <v>170</v>
      </c>
      <c r="T21" s="21">
        <v>7</v>
      </c>
      <c r="U21" s="22">
        <v>1190</v>
      </c>
      <c r="W21" s="5">
        <v>170</v>
      </c>
      <c r="X21" s="13">
        <v>21</v>
      </c>
    </row>
    <row r="22" spans="2:24" x14ac:dyDescent="0.25">
      <c r="B22" s="276"/>
      <c r="C22" s="95">
        <v>17</v>
      </c>
      <c r="D22" s="96">
        <v>17</v>
      </c>
      <c r="E22" s="279"/>
      <c r="G22" s="21">
        <v>180</v>
      </c>
      <c r="H22" s="2">
        <v>2</v>
      </c>
      <c r="I22" s="22">
        <v>360</v>
      </c>
      <c r="J22" s="52">
        <v>180</v>
      </c>
      <c r="K22" s="5">
        <v>1</v>
      </c>
      <c r="L22" s="22">
        <v>180</v>
      </c>
      <c r="M22" s="52">
        <v>180</v>
      </c>
      <c r="N22" s="2">
        <v>1</v>
      </c>
      <c r="O22" s="22">
        <v>180</v>
      </c>
      <c r="P22" s="34">
        <v>180</v>
      </c>
      <c r="Q22" s="5"/>
      <c r="R22" s="22"/>
      <c r="S22" s="34">
        <v>180</v>
      </c>
      <c r="T22" s="21">
        <v>3</v>
      </c>
      <c r="U22" s="22">
        <v>540</v>
      </c>
      <c r="W22" s="5">
        <v>180</v>
      </c>
      <c r="X22" s="13">
        <v>8</v>
      </c>
    </row>
    <row r="23" spans="2:24" x14ac:dyDescent="0.25">
      <c r="B23" s="276"/>
      <c r="C23" s="95">
        <v>12</v>
      </c>
      <c r="D23" s="96">
        <v>12</v>
      </c>
      <c r="E23" s="279"/>
      <c r="G23" s="21">
        <v>190</v>
      </c>
      <c r="H23" s="2">
        <v>3</v>
      </c>
      <c r="I23" s="22">
        <v>570</v>
      </c>
      <c r="J23" s="52">
        <v>190</v>
      </c>
      <c r="K23" s="5"/>
      <c r="L23" s="22"/>
      <c r="M23" s="52">
        <v>190</v>
      </c>
      <c r="N23" s="2"/>
      <c r="O23" s="22"/>
      <c r="P23" s="34">
        <v>190</v>
      </c>
      <c r="Q23" s="5"/>
      <c r="R23" s="22"/>
      <c r="S23" s="34">
        <v>190</v>
      </c>
      <c r="T23" s="21">
        <v>4</v>
      </c>
      <c r="U23" s="22">
        <v>760</v>
      </c>
      <c r="W23" s="5">
        <v>190</v>
      </c>
      <c r="X23" s="13">
        <v>7</v>
      </c>
    </row>
    <row r="24" spans="2:24" x14ac:dyDescent="0.25">
      <c r="B24" s="276"/>
      <c r="C24" s="95">
        <v>26</v>
      </c>
      <c r="D24" s="98" t="s">
        <v>1</v>
      </c>
      <c r="E24" s="279"/>
      <c r="G24" s="21">
        <v>200</v>
      </c>
      <c r="H24" s="2">
        <v>2</v>
      </c>
      <c r="I24" s="22">
        <v>400</v>
      </c>
      <c r="J24" s="52">
        <v>200</v>
      </c>
      <c r="K24" s="5"/>
      <c r="L24" s="22"/>
      <c r="M24" s="52">
        <v>200</v>
      </c>
      <c r="N24" s="2"/>
      <c r="O24" s="22"/>
      <c r="P24" s="34">
        <v>200</v>
      </c>
      <c r="Q24" s="5">
        <v>3</v>
      </c>
      <c r="R24" s="22">
        <v>600</v>
      </c>
      <c r="S24" s="34">
        <v>200</v>
      </c>
      <c r="T24" s="21">
        <v>1</v>
      </c>
      <c r="U24" s="22">
        <v>200</v>
      </c>
      <c r="W24" s="5">
        <v>200</v>
      </c>
      <c r="X24" s="13">
        <v>6</v>
      </c>
    </row>
    <row r="25" spans="2:24" x14ac:dyDescent="0.25">
      <c r="B25" s="276"/>
      <c r="C25" s="95">
        <v>15</v>
      </c>
      <c r="D25" s="96">
        <v>15</v>
      </c>
      <c r="E25" s="279"/>
      <c r="G25" s="21">
        <v>210</v>
      </c>
      <c r="H25" s="2">
        <v>2</v>
      </c>
      <c r="I25" s="22">
        <v>420</v>
      </c>
      <c r="J25" s="52">
        <v>210</v>
      </c>
      <c r="K25" s="5">
        <v>2</v>
      </c>
      <c r="L25" s="22">
        <v>420</v>
      </c>
      <c r="M25" s="52">
        <v>210</v>
      </c>
      <c r="N25" s="2"/>
      <c r="O25" s="22"/>
      <c r="P25" s="34">
        <v>210</v>
      </c>
      <c r="Q25" s="5"/>
      <c r="R25" s="22"/>
      <c r="S25" s="34">
        <v>210</v>
      </c>
      <c r="T25" s="21">
        <v>4</v>
      </c>
      <c r="U25" s="22">
        <v>840</v>
      </c>
      <c r="W25" s="5">
        <v>210</v>
      </c>
      <c r="X25" s="13">
        <v>7</v>
      </c>
    </row>
    <row r="26" spans="2:24" x14ac:dyDescent="0.25">
      <c r="B26" s="276"/>
      <c r="C26" s="95">
        <v>14</v>
      </c>
      <c r="D26" s="96">
        <v>14</v>
      </c>
      <c r="E26" s="279"/>
      <c r="G26" s="21">
        <v>220</v>
      </c>
      <c r="H26" s="2"/>
      <c r="I26" s="22"/>
      <c r="J26" s="52">
        <v>220</v>
      </c>
      <c r="K26" s="5">
        <v>2</v>
      </c>
      <c r="L26" s="22">
        <v>440</v>
      </c>
      <c r="M26" s="52">
        <v>220</v>
      </c>
      <c r="N26" s="2"/>
      <c r="O26" s="22"/>
      <c r="P26" s="34">
        <v>220</v>
      </c>
      <c r="Q26" s="5">
        <v>1</v>
      </c>
      <c r="R26" s="22">
        <v>220</v>
      </c>
      <c r="S26" s="34">
        <v>220</v>
      </c>
      <c r="T26" s="21">
        <v>1</v>
      </c>
      <c r="U26" s="22">
        <v>220</v>
      </c>
      <c r="W26" s="5">
        <v>220</v>
      </c>
      <c r="X26" s="13">
        <v>4</v>
      </c>
    </row>
    <row r="27" spans="2:24" x14ac:dyDescent="0.25">
      <c r="B27" s="276"/>
      <c r="C27" s="95">
        <v>50</v>
      </c>
      <c r="D27" s="98" t="s">
        <v>1</v>
      </c>
      <c r="E27" s="279"/>
      <c r="G27" s="21">
        <v>230</v>
      </c>
      <c r="H27" s="2">
        <v>2</v>
      </c>
      <c r="I27" s="22">
        <v>460</v>
      </c>
      <c r="J27" s="52">
        <v>230</v>
      </c>
      <c r="K27" s="5"/>
      <c r="L27" s="22"/>
      <c r="M27" s="52">
        <v>230</v>
      </c>
      <c r="N27" s="2">
        <v>2</v>
      </c>
      <c r="O27" s="22">
        <v>460</v>
      </c>
      <c r="P27" s="34">
        <v>230</v>
      </c>
      <c r="Q27" s="5">
        <v>2</v>
      </c>
      <c r="R27" s="22">
        <v>460</v>
      </c>
      <c r="S27" s="34">
        <v>230</v>
      </c>
      <c r="T27" s="21">
        <v>2</v>
      </c>
      <c r="U27" s="22">
        <v>460</v>
      </c>
      <c r="W27" s="5">
        <v>230</v>
      </c>
      <c r="X27" s="13">
        <v>8</v>
      </c>
    </row>
    <row r="28" spans="2:24" x14ac:dyDescent="0.25">
      <c r="B28" s="276"/>
      <c r="C28" s="95">
        <v>14</v>
      </c>
      <c r="D28" s="96">
        <v>17</v>
      </c>
      <c r="E28" s="279"/>
      <c r="G28" s="21">
        <v>240</v>
      </c>
      <c r="H28" s="2"/>
      <c r="I28" s="22"/>
      <c r="J28" s="52">
        <v>240</v>
      </c>
      <c r="K28" s="5"/>
      <c r="L28" s="22"/>
      <c r="M28" s="52">
        <v>240</v>
      </c>
      <c r="N28" s="2">
        <v>2</v>
      </c>
      <c r="O28" s="22">
        <v>480</v>
      </c>
      <c r="P28" s="34">
        <v>240</v>
      </c>
      <c r="Q28" s="5"/>
      <c r="R28" s="22"/>
      <c r="S28" s="34">
        <v>240</v>
      </c>
      <c r="T28" s="21">
        <v>3</v>
      </c>
      <c r="U28" s="22">
        <v>720</v>
      </c>
      <c r="W28" s="5">
        <v>240</v>
      </c>
      <c r="X28" s="13">
        <v>5</v>
      </c>
    </row>
    <row r="29" spans="2:24" x14ac:dyDescent="0.25">
      <c r="B29" s="276"/>
      <c r="C29" s="95">
        <v>15</v>
      </c>
      <c r="D29" s="96">
        <v>15</v>
      </c>
      <c r="E29" s="279"/>
      <c r="G29" s="21">
        <v>250</v>
      </c>
      <c r="H29" s="2">
        <v>1</v>
      </c>
      <c r="I29" s="22">
        <v>250</v>
      </c>
      <c r="J29" s="52">
        <v>250</v>
      </c>
      <c r="K29" s="5"/>
      <c r="L29" s="22"/>
      <c r="M29" s="52">
        <v>250</v>
      </c>
      <c r="N29" s="2">
        <v>2</v>
      </c>
      <c r="O29" s="22">
        <v>500</v>
      </c>
      <c r="P29" s="34">
        <v>250</v>
      </c>
      <c r="Q29" s="5">
        <v>1</v>
      </c>
      <c r="R29" s="22">
        <v>250</v>
      </c>
      <c r="S29" s="34">
        <v>250</v>
      </c>
      <c r="T29" s="21">
        <v>7</v>
      </c>
      <c r="U29" s="22">
        <v>1750</v>
      </c>
      <c r="W29" s="5">
        <v>250</v>
      </c>
      <c r="X29" s="13">
        <v>11</v>
      </c>
    </row>
    <row r="30" spans="2:24" x14ac:dyDescent="0.25">
      <c r="B30" s="276"/>
      <c r="C30" s="95">
        <v>23</v>
      </c>
      <c r="D30" s="96">
        <v>23</v>
      </c>
      <c r="E30" s="279"/>
      <c r="G30" s="21">
        <v>260</v>
      </c>
      <c r="H30" s="2">
        <v>2</v>
      </c>
      <c r="I30" s="22">
        <v>520</v>
      </c>
      <c r="J30" s="52">
        <v>260</v>
      </c>
      <c r="K30" s="5"/>
      <c r="L30" s="22"/>
      <c r="M30" s="52">
        <v>260</v>
      </c>
      <c r="N30" s="2"/>
      <c r="O30" s="22"/>
      <c r="P30" s="34">
        <v>260</v>
      </c>
      <c r="Q30" s="5">
        <v>3</v>
      </c>
      <c r="R30" s="22">
        <v>780</v>
      </c>
      <c r="S30" s="34">
        <v>260</v>
      </c>
      <c r="T30" s="21">
        <v>1</v>
      </c>
      <c r="U30" s="22">
        <v>260</v>
      </c>
      <c r="W30" s="5">
        <v>260</v>
      </c>
      <c r="X30" s="13">
        <v>6</v>
      </c>
    </row>
    <row r="31" spans="2:24" x14ac:dyDescent="0.25">
      <c r="B31" s="276"/>
      <c r="C31" s="95">
        <v>16</v>
      </c>
      <c r="D31" s="96">
        <v>16</v>
      </c>
      <c r="E31" s="279"/>
      <c r="G31" s="21">
        <v>270</v>
      </c>
      <c r="H31" s="2">
        <v>1</v>
      </c>
      <c r="I31" s="22">
        <v>270</v>
      </c>
      <c r="J31" s="52">
        <v>270</v>
      </c>
      <c r="K31" s="5"/>
      <c r="L31" s="22"/>
      <c r="M31" s="52">
        <v>270</v>
      </c>
      <c r="N31" s="2"/>
      <c r="O31" s="22"/>
      <c r="P31" s="34">
        <v>270</v>
      </c>
      <c r="Q31" s="5">
        <v>2</v>
      </c>
      <c r="R31" s="22">
        <v>540</v>
      </c>
      <c r="S31" s="34">
        <v>270</v>
      </c>
      <c r="T31" s="21">
        <v>1</v>
      </c>
      <c r="U31" s="22">
        <v>270</v>
      </c>
      <c r="W31" s="5">
        <v>270</v>
      </c>
      <c r="X31" s="13">
        <v>4</v>
      </c>
    </row>
    <row r="32" spans="2:24" x14ac:dyDescent="0.25">
      <c r="B32" s="276"/>
      <c r="C32" s="95">
        <v>16</v>
      </c>
      <c r="D32" s="96">
        <v>18</v>
      </c>
      <c r="E32" s="279"/>
      <c r="G32" s="21">
        <v>280</v>
      </c>
      <c r="H32" s="2">
        <v>1</v>
      </c>
      <c r="I32" s="22">
        <v>280</v>
      </c>
      <c r="J32" s="52">
        <v>280</v>
      </c>
      <c r="K32" s="5"/>
      <c r="L32" s="22"/>
      <c r="M32" s="52">
        <v>280</v>
      </c>
      <c r="N32" s="2"/>
      <c r="O32" s="22"/>
      <c r="P32" s="34">
        <v>280</v>
      </c>
      <c r="Q32" s="5"/>
      <c r="R32" s="22"/>
      <c r="S32" s="34">
        <v>280</v>
      </c>
      <c r="T32" s="21">
        <v>2</v>
      </c>
      <c r="U32" s="22">
        <v>560</v>
      </c>
      <c r="W32" s="5">
        <v>280</v>
      </c>
      <c r="X32" s="13">
        <v>3</v>
      </c>
    </row>
    <row r="33" spans="2:24" x14ac:dyDescent="0.25">
      <c r="B33" s="285"/>
      <c r="C33" s="95">
        <v>32</v>
      </c>
      <c r="D33" s="96">
        <v>32</v>
      </c>
      <c r="E33" s="286"/>
      <c r="F33" s="36"/>
      <c r="G33" s="21">
        <v>290</v>
      </c>
      <c r="H33" s="2"/>
      <c r="I33" s="22"/>
      <c r="J33" s="52">
        <v>290</v>
      </c>
      <c r="K33" s="5"/>
      <c r="L33" s="22"/>
      <c r="M33" s="52">
        <v>290</v>
      </c>
      <c r="N33" s="2"/>
      <c r="O33" s="22"/>
      <c r="P33" s="34">
        <v>290</v>
      </c>
      <c r="Q33" s="5"/>
      <c r="R33" s="22"/>
      <c r="S33" s="34">
        <v>290</v>
      </c>
      <c r="T33" s="21"/>
      <c r="U33" s="22"/>
      <c r="W33" s="5">
        <v>290</v>
      </c>
      <c r="X33" s="13"/>
    </row>
    <row r="34" spans="2:24" x14ac:dyDescent="0.25">
      <c r="B34" s="275" t="s">
        <v>28</v>
      </c>
      <c r="C34" s="99">
        <v>12</v>
      </c>
      <c r="D34" s="100">
        <v>12</v>
      </c>
      <c r="E34" s="278">
        <v>15</v>
      </c>
      <c r="G34" s="21">
        <v>300</v>
      </c>
      <c r="H34" s="2"/>
      <c r="I34" s="22"/>
      <c r="J34" s="52">
        <v>300</v>
      </c>
      <c r="K34" s="5">
        <v>1</v>
      </c>
      <c r="L34" s="22">
        <v>300</v>
      </c>
      <c r="M34" s="52">
        <v>300</v>
      </c>
      <c r="N34" s="2"/>
      <c r="O34" s="22"/>
      <c r="P34" s="34">
        <v>300</v>
      </c>
      <c r="Q34" s="5"/>
      <c r="R34" s="22"/>
      <c r="S34" s="34">
        <v>300</v>
      </c>
      <c r="T34" s="21"/>
      <c r="U34" s="22"/>
      <c r="W34" s="5">
        <v>300</v>
      </c>
      <c r="X34" s="13">
        <v>1</v>
      </c>
    </row>
    <row r="35" spans="2:24" x14ac:dyDescent="0.25">
      <c r="B35" s="276"/>
      <c r="C35" s="99">
        <v>40</v>
      </c>
      <c r="D35" s="101" t="s">
        <v>1</v>
      </c>
      <c r="E35" s="279"/>
      <c r="G35" s="21">
        <v>310</v>
      </c>
      <c r="H35" s="2">
        <v>1</v>
      </c>
      <c r="I35" s="22">
        <v>310</v>
      </c>
      <c r="J35" s="52">
        <v>310</v>
      </c>
      <c r="K35" s="5"/>
      <c r="L35" s="22"/>
      <c r="M35" s="52">
        <v>310</v>
      </c>
      <c r="N35" s="2"/>
      <c r="O35" s="22"/>
      <c r="P35" s="34">
        <v>310</v>
      </c>
      <c r="Q35" s="5"/>
      <c r="R35" s="22"/>
      <c r="S35" s="34">
        <v>310</v>
      </c>
      <c r="T35" s="21"/>
      <c r="U35" s="22"/>
      <c r="W35" s="5">
        <v>310</v>
      </c>
      <c r="X35" s="13">
        <v>1</v>
      </c>
    </row>
    <row r="36" spans="2:24" x14ac:dyDescent="0.25">
      <c r="B36" s="276"/>
      <c r="C36" s="99">
        <v>13</v>
      </c>
      <c r="D36" s="100">
        <v>13</v>
      </c>
      <c r="E36" s="279"/>
      <c r="G36" s="21">
        <v>320</v>
      </c>
      <c r="H36" s="2">
        <v>2</v>
      </c>
      <c r="I36" s="22">
        <v>640</v>
      </c>
      <c r="J36" s="52">
        <v>320</v>
      </c>
      <c r="K36" s="7"/>
      <c r="L36" s="22"/>
      <c r="M36" s="52">
        <v>320</v>
      </c>
      <c r="N36" s="2"/>
      <c r="O36" s="22"/>
      <c r="P36" s="34">
        <v>320</v>
      </c>
      <c r="Q36" s="5"/>
      <c r="R36" s="22"/>
      <c r="S36" s="34">
        <v>320</v>
      </c>
      <c r="T36" s="21">
        <v>1</v>
      </c>
      <c r="U36" s="22">
        <v>320</v>
      </c>
      <c r="W36" s="5">
        <v>320</v>
      </c>
      <c r="X36" s="13">
        <v>3</v>
      </c>
    </row>
    <row r="37" spans="2:24" x14ac:dyDescent="0.25">
      <c r="B37" s="276"/>
      <c r="C37" s="99">
        <v>30</v>
      </c>
      <c r="D37" s="100">
        <v>39</v>
      </c>
      <c r="E37" s="279"/>
      <c r="G37" s="21">
        <v>390</v>
      </c>
      <c r="H37" s="2"/>
      <c r="I37" s="22"/>
      <c r="J37" s="52">
        <v>390</v>
      </c>
      <c r="K37" s="5">
        <v>1</v>
      </c>
      <c r="L37" s="22">
        <v>390</v>
      </c>
      <c r="M37" s="52">
        <v>390</v>
      </c>
      <c r="N37" s="2"/>
      <c r="O37" s="22"/>
      <c r="P37" s="34">
        <v>390</v>
      </c>
      <c r="Q37" s="5"/>
      <c r="R37" s="22"/>
      <c r="S37" s="34">
        <v>330</v>
      </c>
      <c r="T37" s="21">
        <v>1</v>
      </c>
      <c r="U37" s="22">
        <v>330</v>
      </c>
      <c r="W37" s="5">
        <v>330</v>
      </c>
      <c r="X37" s="13">
        <v>1</v>
      </c>
    </row>
    <row r="38" spans="2:24" x14ac:dyDescent="0.25">
      <c r="B38" s="276"/>
      <c r="C38" s="99">
        <v>22</v>
      </c>
      <c r="D38" s="100">
        <v>22</v>
      </c>
      <c r="E38" s="279"/>
      <c r="G38" s="21">
        <v>420</v>
      </c>
      <c r="H38" s="2">
        <v>1</v>
      </c>
      <c r="I38" s="22">
        <v>420</v>
      </c>
      <c r="J38" s="52">
        <v>400</v>
      </c>
      <c r="K38" s="5">
        <v>1</v>
      </c>
      <c r="L38" s="22">
        <v>400</v>
      </c>
      <c r="M38" s="52">
        <v>400</v>
      </c>
      <c r="N38" s="2"/>
      <c r="O38" s="22"/>
      <c r="P38" s="34">
        <v>400</v>
      </c>
      <c r="Q38" s="5"/>
      <c r="R38" s="22"/>
      <c r="S38" s="34">
        <v>400</v>
      </c>
      <c r="T38" s="21"/>
      <c r="U38" s="22"/>
      <c r="W38" s="5">
        <v>340</v>
      </c>
      <c r="X38" s="13"/>
    </row>
    <row r="39" spans="2:24" x14ac:dyDescent="0.25">
      <c r="B39" s="276"/>
      <c r="C39" s="99">
        <v>13</v>
      </c>
      <c r="D39" s="100">
        <v>13</v>
      </c>
      <c r="E39" s="279"/>
      <c r="G39" s="21">
        <v>500</v>
      </c>
      <c r="H39" s="2">
        <v>1</v>
      </c>
      <c r="I39" s="22">
        <v>500</v>
      </c>
      <c r="J39" s="52">
        <v>500</v>
      </c>
      <c r="K39" s="5"/>
      <c r="L39" s="22"/>
      <c r="M39" s="52">
        <v>500</v>
      </c>
      <c r="N39" s="2"/>
      <c r="O39" s="22"/>
      <c r="P39" s="34">
        <v>500</v>
      </c>
      <c r="Q39" s="5"/>
      <c r="R39" s="22"/>
      <c r="S39" s="34">
        <v>430</v>
      </c>
      <c r="T39" s="21">
        <v>1</v>
      </c>
      <c r="U39" s="22">
        <v>430</v>
      </c>
      <c r="W39" s="5">
        <v>350</v>
      </c>
      <c r="X39" s="13"/>
    </row>
    <row r="40" spans="2:24" x14ac:dyDescent="0.25">
      <c r="B40" s="276"/>
      <c r="C40" s="99">
        <v>15</v>
      </c>
      <c r="D40" s="100">
        <v>15</v>
      </c>
      <c r="E40" s="279"/>
      <c r="G40" s="23">
        <v>720</v>
      </c>
      <c r="H40" s="4"/>
      <c r="I40" s="24"/>
      <c r="J40" s="53">
        <v>720</v>
      </c>
      <c r="K40" s="6"/>
      <c r="L40" s="24"/>
      <c r="M40" s="53">
        <v>720</v>
      </c>
      <c r="N40" s="4">
        <v>1</v>
      </c>
      <c r="O40" s="24">
        <v>720</v>
      </c>
      <c r="P40" s="33">
        <v>720</v>
      </c>
      <c r="Q40" s="6"/>
      <c r="R40" s="24"/>
      <c r="S40" s="33">
        <v>440</v>
      </c>
      <c r="T40" s="21">
        <v>1</v>
      </c>
      <c r="U40" s="24">
        <v>440</v>
      </c>
      <c r="W40" s="8">
        <v>360</v>
      </c>
      <c r="X40" s="13"/>
    </row>
    <row r="41" spans="2:24" x14ac:dyDescent="0.25">
      <c r="B41" s="276"/>
      <c r="C41" s="99">
        <v>16</v>
      </c>
      <c r="D41" s="100">
        <v>16</v>
      </c>
      <c r="E41" s="279"/>
      <c r="G41" s="25" t="s">
        <v>27</v>
      </c>
      <c r="H41" s="1">
        <f>SUM(H15:H40)</f>
        <v>43</v>
      </c>
      <c r="I41" s="20">
        <f>SUM(I15:I40)</f>
        <v>8620</v>
      </c>
      <c r="J41" s="25" t="s">
        <v>27</v>
      </c>
      <c r="K41" s="1">
        <f>SUM(K16:K38)</f>
        <v>25</v>
      </c>
      <c r="L41" s="20">
        <f>SUM(L16:L38)</f>
        <v>4520</v>
      </c>
      <c r="M41" s="25" t="s">
        <v>27</v>
      </c>
      <c r="N41" s="1">
        <f>SUM(N14:N40)</f>
        <v>39</v>
      </c>
      <c r="O41" s="20">
        <f>SUM(O14:O40)</f>
        <v>6780</v>
      </c>
      <c r="P41" s="33" t="s">
        <v>5</v>
      </c>
      <c r="Q41" s="1">
        <f>SUM(Q15:Q31)</f>
        <v>29</v>
      </c>
      <c r="R41" s="20">
        <f>SUM(R15:R31)</f>
        <v>5220</v>
      </c>
      <c r="S41" s="33" t="s">
        <v>5</v>
      </c>
      <c r="T41" s="25">
        <f>SUM(T13:T40)</f>
        <v>112</v>
      </c>
      <c r="U41" s="20">
        <f>SUM(U13:U40)</f>
        <v>18230</v>
      </c>
      <c r="W41" s="8">
        <v>370</v>
      </c>
      <c r="X41" s="13"/>
    </row>
    <row r="42" spans="2:24" ht="19" thickBot="1" x14ac:dyDescent="0.3">
      <c r="B42" s="276"/>
      <c r="C42" s="99">
        <v>21</v>
      </c>
      <c r="D42" s="100">
        <v>21</v>
      </c>
      <c r="E42" s="279"/>
      <c r="G42" s="26" t="s">
        <v>26</v>
      </c>
      <c r="H42" s="27"/>
      <c r="I42" s="28">
        <f>I41/H41</f>
        <v>200.46511627906978</v>
      </c>
      <c r="J42" s="26" t="s">
        <v>26</v>
      </c>
      <c r="K42" s="31"/>
      <c r="L42" s="28">
        <f>L41/K41</f>
        <v>180.8</v>
      </c>
      <c r="M42" s="26" t="s">
        <v>26</v>
      </c>
      <c r="N42" s="31"/>
      <c r="O42" s="28">
        <f>O41/N41</f>
        <v>173.84615384615384</v>
      </c>
      <c r="P42" s="35" t="s">
        <v>4</v>
      </c>
      <c r="Q42" s="31"/>
      <c r="R42" s="28">
        <f>R41/Q41</f>
        <v>180</v>
      </c>
      <c r="S42" s="35" t="s">
        <v>4</v>
      </c>
      <c r="T42" s="102"/>
      <c r="U42" s="28">
        <f>U41/T41</f>
        <v>162.76785714285714</v>
      </c>
      <c r="W42" s="8">
        <v>380</v>
      </c>
      <c r="X42" s="13"/>
    </row>
    <row r="43" spans="2:24" x14ac:dyDescent="0.25">
      <c r="B43" s="276"/>
      <c r="C43" s="99">
        <v>17</v>
      </c>
      <c r="D43" s="100">
        <v>17</v>
      </c>
      <c r="E43" s="279"/>
      <c r="W43" s="8">
        <v>390</v>
      </c>
      <c r="X43" s="13">
        <v>1</v>
      </c>
    </row>
    <row r="44" spans="2:24" x14ac:dyDescent="0.25">
      <c r="B44" s="276"/>
      <c r="C44" s="99">
        <v>14</v>
      </c>
      <c r="D44" s="100">
        <v>14</v>
      </c>
      <c r="E44" s="279"/>
      <c r="L44" s="5"/>
      <c r="M44" s="5"/>
      <c r="W44" s="8">
        <v>400</v>
      </c>
      <c r="X44" s="13">
        <v>1</v>
      </c>
    </row>
    <row r="45" spans="2:24" ht="19" thickBot="1" x14ac:dyDescent="0.3">
      <c r="B45" s="276"/>
      <c r="C45" s="99">
        <v>15</v>
      </c>
      <c r="D45" s="100">
        <v>18</v>
      </c>
      <c r="E45" s="279"/>
      <c r="J45" s="39" t="s">
        <v>45</v>
      </c>
      <c r="K45" s="39" t="s">
        <v>46</v>
      </c>
      <c r="L45" s="40" t="s">
        <v>8</v>
      </c>
      <c r="M45" s="5"/>
      <c r="W45" s="8">
        <v>410</v>
      </c>
      <c r="X45" s="13"/>
    </row>
    <row r="46" spans="2:24" ht="19" thickTop="1" x14ac:dyDescent="0.25">
      <c r="B46" s="285"/>
      <c r="C46" s="99">
        <v>12</v>
      </c>
      <c r="D46" s="100">
        <v>12</v>
      </c>
      <c r="E46" s="286"/>
      <c r="F46" s="36"/>
      <c r="I46" s="15"/>
      <c r="J46" s="10">
        <v>1</v>
      </c>
      <c r="K46" s="11">
        <v>200.5</v>
      </c>
      <c r="L46" s="38">
        <v>170</v>
      </c>
      <c r="W46" s="8">
        <v>420</v>
      </c>
      <c r="X46" s="13">
        <v>1</v>
      </c>
    </row>
    <row r="47" spans="2:24" x14ac:dyDescent="0.25">
      <c r="B47" s="275" t="s">
        <v>25</v>
      </c>
      <c r="C47" s="103">
        <v>72</v>
      </c>
      <c r="D47" s="104" t="s">
        <v>1</v>
      </c>
      <c r="E47" s="301">
        <v>16</v>
      </c>
      <c r="I47" s="15"/>
      <c r="J47" s="10">
        <v>2</v>
      </c>
      <c r="K47" s="11">
        <v>180.8</v>
      </c>
      <c r="L47" s="9">
        <v>150</v>
      </c>
      <c r="M47" s="15"/>
      <c r="W47" s="8">
        <v>430</v>
      </c>
      <c r="X47" s="13">
        <v>1</v>
      </c>
    </row>
    <row r="48" spans="2:24" x14ac:dyDescent="0.25">
      <c r="B48" s="276"/>
      <c r="C48" s="103">
        <v>18</v>
      </c>
      <c r="D48" s="104" t="s">
        <v>1</v>
      </c>
      <c r="E48" s="290"/>
      <c r="I48" s="15"/>
      <c r="J48" s="10">
        <v>3</v>
      </c>
      <c r="K48" s="11">
        <v>173.8</v>
      </c>
      <c r="L48" s="9">
        <v>160</v>
      </c>
      <c r="M48" s="15"/>
      <c r="N48" s="283"/>
      <c r="O48" s="283"/>
      <c r="P48" s="283"/>
      <c r="Q48" s="283"/>
      <c r="R48" s="283"/>
      <c r="S48" s="54"/>
      <c r="T48" s="54"/>
      <c r="U48" s="54"/>
      <c r="W48" s="8">
        <v>440</v>
      </c>
      <c r="X48" s="13">
        <v>1</v>
      </c>
    </row>
    <row r="49" spans="2:24" x14ac:dyDescent="0.25">
      <c r="B49" s="276"/>
      <c r="C49" s="103">
        <v>13</v>
      </c>
      <c r="D49" s="104" t="s">
        <v>1</v>
      </c>
      <c r="E49" s="290"/>
      <c r="I49" s="15"/>
      <c r="J49" s="9">
        <v>4</v>
      </c>
      <c r="K49" s="9">
        <v>180</v>
      </c>
      <c r="L49" s="9">
        <v>170</v>
      </c>
      <c r="M49" s="15"/>
      <c r="W49" s="8">
        <v>450</v>
      </c>
      <c r="X49" s="13"/>
    </row>
    <row r="50" spans="2:24" ht="19" thickBot="1" x14ac:dyDescent="0.3">
      <c r="B50" s="276"/>
      <c r="C50" s="103">
        <v>12</v>
      </c>
      <c r="D50" s="105">
        <v>12</v>
      </c>
      <c r="E50" s="290"/>
      <c r="I50" s="15"/>
      <c r="J50" s="37">
        <v>5</v>
      </c>
      <c r="K50" s="106">
        <v>162.80000000000001</v>
      </c>
      <c r="L50" s="37">
        <v>140</v>
      </c>
      <c r="M50" s="15"/>
      <c r="N50" s="82"/>
      <c r="W50" s="8">
        <v>460</v>
      </c>
      <c r="X50" s="13"/>
    </row>
    <row r="51" spans="2:24" ht="19" thickTop="1" x14ac:dyDescent="0.25">
      <c r="B51" s="276"/>
      <c r="C51" s="103">
        <v>24</v>
      </c>
      <c r="D51" s="105">
        <v>24</v>
      </c>
      <c r="E51" s="290"/>
      <c r="I51" s="15"/>
      <c r="J51" s="10"/>
      <c r="K51" s="10">
        <f>AVERAGE(K46:K50)</f>
        <v>179.58</v>
      </c>
      <c r="L51" s="10">
        <f>AVERAGE(L46:L50)</f>
        <v>158</v>
      </c>
      <c r="M51" s="15"/>
      <c r="N51" s="36"/>
      <c r="W51" s="8">
        <v>470</v>
      </c>
      <c r="X51" s="13"/>
    </row>
    <row r="52" spans="2:24" x14ac:dyDescent="0.25">
      <c r="B52" s="276"/>
      <c r="C52" s="103">
        <v>16</v>
      </c>
      <c r="D52" s="105">
        <v>16</v>
      </c>
      <c r="E52" s="290"/>
      <c r="L52" s="5"/>
      <c r="M52" s="5"/>
      <c r="N52" s="36"/>
      <c r="W52" s="8">
        <v>480</v>
      </c>
      <c r="X52" s="13"/>
    </row>
    <row r="53" spans="2:24" x14ac:dyDescent="0.25">
      <c r="B53" s="276"/>
      <c r="C53" s="103">
        <v>16</v>
      </c>
      <c r="D53" s="105">
        <v>16</v>
      </c>
      <c r="E53" s="290"/>
      <c r="I53" s="13"/>
      <c r="J53" s="1" t="s">
        <v>9</v>
      </c>
      <c r="K53" s="44">
        <v>174.9</v>
      </c>
      <c r="L53" s="1">
        <v>150</v>
      </c>
      <c r="M53" s="5"/>
      <c r="N53" s="36"/>
      <c r="W53" s="8">
        <v>490</v>
      </c>
      <c r="X53" s="13"/>
    </row>
    <row r="54" spans="2:24" x14ac:dyDescent="0.25">
      <c r="B54" s="276"/>
      <c r="C54" s="103">
        <v>10</v>
      </c>
      <c r="D54" s="105">
        <v>12</v>
      </c>
      <c r="E54" s="290"/>
      <c r="L54" s="5"/>
      <c r="M54" s="5"/>
      <c r="N54" s="36"/>
      <c r="W54" s="8">
        <v>500</v>
      </c>
      <c r="X54" s="13">
        <v>1</v>
      </c>
    </row>
    <row r="55" spans="2:24" x14ac:dyDescent="0.25">
      <c r="B55" s="276"/>
      <c r="C55" s="103">
        <v>15</v>
      </c>
      <c r="D55" s="105">
        <v>15</v>
      </c>
      <c r="E55" s="290"/>
      <c r="L55" s="5"/>
      <c r="M55" s="5"/>
      <c r="N55" s="36"/>
      <c r="W55" s="8">
        <v>510</v>
      </c>
      <c r="X55" s="13"/>
    </row>
    <row r="56" spans="2:24" x14ac:dyDescent="0.25">
      <c r="B56" s="276"/>
      <c r="C56" s="103">
        <v>13</v>
      </c>
      <c r="D56" s="105">
        <v>13</v>
      </c>
      <c r="E56" s="290"/>
      <c r="L56" s="5"/>
      <c r="M56" s="5"/>
      <c r="W56" s="8">
        <v>520</v>
      </c>
      <c r="X56" s="13"/>
    </row>
    <row r="57" spans="2:24" x14ac:dyDescent="0.25">
      <c r="B57" s="276"/>
      <c r="C57" s="103">
        <v>16</v>
      </c>
      <c r="D57" s="105">
        <v>25</v>
      </c>
      <c r="E57" s="290"/>
      <c r="L57" s="5"/>
      <c r="M57" s="5"/>
      <c r="W57" s="8">
        <v>530</v>
      </c>
      <c r="X57" s="13"/>
    </row>
    <row r="58" spans="2:24" x14ac:dyDescent="0.25">
      <c r="B58" s="276"/>
      <c r="C58" s="103">
        <v>17</v>
      </c>
      <c r="D58" s="105">
        <v>17</v>
      </c>
      <c r="E58" s="290"/>
      <c r="L58" s="5"/>
      <c r="M58" s="5"/>
      <c r="W58" s="8">
        <v>540</v>
      </c>
      <c r="X58" s="13"/>
    </row>
    <row r="59" spans="2:24" x14ac:dyDescent="0.25">
      <c r="B59" s="276"/>
      <c r="C59" s="103">
        <v>23</v>
      </c>
      <c r="D59" s="105">
        <v>23</v>
      </c>
      <c r="E59" s="290"/>
      <c r="L59" s="5"/>
      <c r="M59" s="5"/>
      <c r="W59" s="8">
        <v>550</v>
      </c>
    </row>
    <row r="60" spans="2:24" x14ac:dyDescent="0.25">
      <c r="B60" s="276"/>
      <c r="C60" s="103">
        <v>17</v>
      </c>
      <c r="D60" s="107" t="s">
        <v>1</v>
      </c>
      <c r="E60" s="290"/>
      <c r="L60" s="5"/>
      <c r="M60" s="5"/>
      <c r="W60" s="8">
        <v>560</v>
      </c>
    </row>
    <row r="61" spans="2:24" x14ac:dyDescent="0.25">
      <c r="B61" s="276"/>
      <c r="C61" s="103">
        <v>12</v>
      </c>
      <c r="D61" s="105">
        <v>12</v>
      </c>
      <c r="E61" s="290"/>
      <c r="L61" s="5"/>
      <c r="M61" s="5"/>
      <c r="W61" s="8">
        <v>570</v>
      </c>
    </row>
    <row r="62" spans="2:24" x14ac:dyDescent="0.25">
      <c r="B62" s="276"/>
      <c r="C62" s="103">
        <v>15</v>
      </c>
      <c r="D62" s="105">
        <v>15</v>
      </c>
      <c r="E62" s="290"/>
      <c r="L62" s="5"/>
      <c r="M62" s="5"/>
      <c r="W62" s="13">
        <v>580</v>
      </c>
      <c r="X62" s="13"/>
    </row>
    <row r="63" spans="2:24" x14ac:dyDescent="0.25">
      <c r="B63" s="276"/>
      <c r="C63" s="103">
        <v>17</v>
      </c>
      <c r="D63" s="105">
        <v>17</v>
      </c>
      <c r="E63" s="290"/>
      <c r="L63" s="5"/>
      <c r="M63" s="5"/>
      <c r="W63" s="13">
        <v>590</v>
      </c>
      <c r="X63" s="13"/>
    </row>
    <row r="64" spans="2:24" x14ac:dyDescent="0.25">
      <c r="B64" s="276"/>
      <c r="C64" s="103">
        <v>16</v>
      </c>
      <c r="D64" s="105">
        <v>16</v>
      </c>
      <c r="E64" s="290"/>
      <c r="L64" s="5"/>
      <c r="M64" s="5"/>
      <c r="W64" s="13">
        <v>600</v>
      </c>
      <c r="X64" s="13"/>
    </row>
    <row r="65" spans="2:24" x14ac:dyDescent="0.25">
      <c r="B65" s="276"/>
      <c r="C65" s="103">
        <v>14</v>
      </c>
      <c r="D65" s="105">
        <v>14</v>
      </c>
      <c r="E65" s="290"/>
      <c r="L65" s="5"/>
      <c r="M65" s="5"/>
      <c r="W65" s="13">
        <v>610</v>
      </c>
      <c r="X65" s="13"/>
    </row>
    <row r="66" spans="2:24" x14ac:dyDescent="0.25">
      <c r="B66" s="276"/>
      <c r="C66" s="103">
        <v>11</v>
      </c>
      <c r="D66" s="105">
        <v>11</v>
      </c>
      <c r="E66" s="290"/>
      <c r="L66" s="5"/>
      <c r="M66" s="5"/>
      <c r="W66" s="13">
        <v>620</v>
      </c>
      <c r="X66" s="13"/>
    </row>
    <row r="67" spans="2:24" x14ac:dyDescent="0.25">
      <c r="B67" s="276"/>
      <c r="C67" s="103">
        <v>14</v>
      </c>
      <c r="D67" s="105">
        <v>14</v>
      </c>
      <c r="E67" s="290"/>
      <c r="L67" s="5"/>
      <c r="M67" s="5"/>
      <c r="W67" s="13">
        <v>630</v>
      </c>
      <c r="X67" s="13"/>
    </row>
    <row r="68" spans="2:24" x14ac:dyDescent="0.25">
      <c r="B68" s="285"/>
      <c r="C68" s="103">
        <v>25</v>
      </c>
      <c r="D68" s="107" t="s">
        <v>1</v>
      </c>
      <c r="E68" s="303"/>
      <c r="F68" s="36"/>
      <c r="L68" s="5"/>
      <c r="M68" s="5"/>
      <c r="W68" s="13">
        <v>640</v>
      </c>
      <c r="X68" s="13"/>
    </row>
    <row r="69" spans="2:24" x14ac:dyDescent="0.25">
      <c r="B69" s="275" t="s">
        <v>24</v>
      </c>
      <c r="C69" s="108">
        <v>27</v>
      </c>
      <c r="D69" s="108">
        <v>27</v>
      </c>
      <c r="E69" s="278">
        <v>17</v>
      </c>
      <c r="W69" s="13">
        <v>650</v>
      </c>
      <c r="X69" s="13"/>
    </row>
    <row r="70" spans="2:24" x14ac:dyDescent="0.25">
      <c r="B70" s="276"/>
      <c r="C70" s="108">
        <v>11</v>
      </c>
      <c r="D70" s="108">
        <v>11</v>
      </c>
      <c r="E70" s="279"/>
      <c r="W70" s="5">
        <v>660</v>
      </c>
      <c r="X70" s="13"/>
    </row>
    <row r="71" spans="2:24" x14ac:dyDescent="0.25">
      <c r="B71" s="276"/>
      <c r="C71" s="108">
        <v>23</v>
      </c>
      <c r="D71" s="108">
        <v>23</v>
      </c>
      <c r="E71" s="279"/>
      <c r="W71" s="5">
        <v>670</v>
      </c>
      <c r="X71" s="13"/>
    </row>
    <row r="72" spans="2:24" x14ac:dyDescent="0.25">
      <c r="B72" s="276"/>
      <c r="C72" s="108">
        <v>15</v>
      </c>
      <c r="D72" s="108">
        <v>15</v>
      </c>
      <c r="E72" s="279"/>
      <c r="W72" s="5">
        <v>680</v>
      </c>
      <c r="X72" s="13"/>
    </row>
    <row r="73" spans="2:24" x14ac:dyDescent="0.25">
      <c r="B73" s="276"/>
      <c r="C73" s="108">
        <v>14</v>
      </c>
      <c r="D73" s="108">
        <v>14</v>
      </c>
      <c r="E73" s="279"/>
      <c r="I73" s="15"/>
      <c r="J73" s="15"/>
      <c r="K73" s="15"/>
      <c r="L73" s="12"/>
      <c r="M73" s="12"/>
      <c r="N73" s="12"/>
      <c r="O73" s="12"/>
      <c r="P73" s="12"/>
      <c r="Q73" s="12"/>
      <c r="R73" s="12"/>
      <c r="S73" s="12"/>
      <c r="T73" s="12"/>
      <c r="U73" s="12"/>
      <c r="W73" s="5">
        <v>690</v>
      </c>
      <c r="X73" s="13"/>
    </row>
    <row r="74" spans="2:24" x14ac:dyDescent="0.25">
      <c r="B74" s="276"/>
      <c r="C74" s="108">
        <v>15</v>
      </c>
      <c r="D74" s="108">
        <v>15</v>
      </c>
      <c r="E74" s="279"/>
      <c r="G74" s="5"/>
      <c r="H74" s="5"/>
      <c r="I74" s="15"/>
      <c r="J74" s="15"/>
      <c r="K74" s="15"/>
      <c r="L74" s="15"/>
      <c r="M74" s="15"/>
      <c r="N74" s="12"/>
      <c r="O74" s="12"/>
      <c r="P74" s="12"/>
      <c r="Q74" s="12"/>
      <c r="R74" s="12"/>
      <c r="S74" s="12"/>
      <c r="T74" s="12"/>
      <c r="U74" s="12"/>
      <c r="W74" s="5">
        <v>700</v>
      </c>
      <c r="X74" s="13"/>
    </row>
    <row r="75" spans="2:24" x14ac:dyDescent="0.25">
      <c r="B75" s="276"/>
      <c r="C75" s="108">
        <v>25</v>
      </c>
      <c r="D75" s="109" t="s">
        <v>1</v>
      </c>
      <c r="E75" s="279"/>
      <c r="G75" s="5"/>
      <c r="H75" s="5"/>
      <c r="I75" s="15"/>
      <c r="J75" s="15"/>
      <c r="K75" s="15"/>
      <c r="L75" s="15"/>
      <c r="M75" s="15"/>
      <c r="N75" s="284"/>
      <c r="O75" s="284"/>
      <c r="P75" s="284"/>
      <c r="Q75" s="284"/>
      <c r="R75" s="284"/>
      <c r="S75" s="55"/>
      <c r="T75" s="55"/>
      <c r="U75" s="55"/>
      <c r="W75" s="5">
        <v>710</v>
      </c>
      <c r="X75" s="13"/>
    </row>
    <row r="76" spans="2:24" x14ac:dyDescent="0.25">
      <c r="B76" s="276"/>
      <c r="C76" s="108">
        <v>12</v>
      </c>
      <c r="D76" s="108">
        <v>12</v>
      </c>
      <c r="E76" s="279"/>
      <c r="G76" s="5"/>
      <c r="H76" s="5"/>
      <c r="I76" s="15"/>
      <c r="J76" s="15"/>
      <c r="K76" s="15"/>
      <c r="L76" s="15"/>
      <c r="M76" s="15"/>
      <c r="N76" s="12"/>
      <c r="O76" s="12"/>
      <c r="P76" s="12"/>
      <c r="Q76" s="12"/>
      <c r="R76" s="12"/>
      <c r="S76" s="12"/>
      <c r="T76" s="12"/>
      <c r="U76" s="12"/>
      <c r="W76" s="5">
        <v>720</v>
      </c>
      <c r="X76" s="13">
        <v>1</v>
      </c>
    </row>
    <row r="77" spans="2:24" x14ac:dyDescent="0.25">
      <c r="B77" s="276"/>
      <c r="C77" s="108">
        <v>17</v>
      </c>
      <c r="D77" s="108">
        <v>17</v>
      </c>
      <c r="E77" s="279"/>
      <c r="G77" s="5"/>
      <c r="H77" s="5"/>
      <c r="I77" s="15"/>
      <c r="J77" s="15"/>
      <c r="K77" s="15"/>
      <c r="L77" s="15"/>
      <c r="M77" s="15"/>
      <c r="N77" s="12"/>
      <c r="O77" s="12"/>
      <c r="P77" s="12"/>
      <c r="Q77" s="12"/>
      <c r="R77" s="12"/>
      <c r="S77" s="12"/>
      <c r="T77" s="12"/>
      <c r="U77" s="12"/>
      <c r="W77" s="5"/>
      <c r="X77" s="13"/>
    </row>
    <row r="78" spans="2:24" x14ac:dyDescent="0.25">
      <c r="B78" s="276"/>
      <c r="C78" s="108">
        <v>14</v>
      </c>
      <c r="D78" s="108">
        <v>14</v>
      </c>
      <c r="E78" s="279"/>
      <c r="G78" s="5"/>
      <c r="H78" s="5"/>
      <c r="I78" s="15"/>
      <c r="J78" s="15"/>
      <c r="K78" s="15"/>
      <c r="L78" s="15"/>
      <c r="M78" s="15"/>
      <c r="N78" s="12"/>
      <c r="O78" s="12"/>
      <c r="P78" s="12"/>
      <c r="Q78" s="12"/>
      <c r="R78" s="12"/>
      <c r="S78" s="12"/>
      <c r="T78" s="12"/>
      <c r="U78" s="12"/>
      <c r="W78" s="5"/>
      <c r="X78" s="13"/>
    </row>
    <row r="79" spans="2:24" x14ac:dyDescent="0.25">
      <c r="B79" s="276"/>
      <c r="C79" s="108">
        <v>20</v>
      </c>
      <c r="D79" s="108">
        <v>20</v>
      </c>
      <c r="E79" s="279"/>
      <c r="G79" s="5"/>
      <c r="H79" s="5"/>
      <c r="I79" s="5"/>
      <c r="J79" s="5"/>
      <c r="K79" s="15"/>
      <c r="L79" s="15"/>
      <c r="M79" s="15"/>
      <c r="W79" s="5"/>
      <c r="X79" s="13"/>
    </row>
    <row r="80" spans="2:24" x14ac:dyDescent="0.25">
      <c r="B80" s="276"/>
      <c r="C80" s="108">
        <v>26</v>
      </c>
      <c r="D80" s="109" t="s">
        <v>1</v>
      </c>
      <c r="E80" s="279"/>
      <c r="G80" s="12"/>
      <c r="H80" s="12"/>
      <c r="I80" s="5"/>
      <c r="J80" s="5"/>
      <c r="K80" s="5"/>
      <c r="W80" s="5"/>
      <c r="X80" s="13"/>
    </row>
    <row r="81" spans="2:24" x14ac:dyDescent="0.25">
      <c r="B81" s="276"/>
      <c r="C81" s="108">
        <v>17</v>
      </c>
      <c r="D81" s="109" t="s">
        <v>1</v>
      </c>
      <c r="E81" s="279"/>
      <c r="W81" s="5"/>
      <c r="X81" s="13"/>
    </row>
    <row r="82" spans="2:24" x14ac:dyDescent="0.25">
      <c r="B82" s="276"/>
      <c r="C82" s="108">
        <v>26</v>
      </c>
      <c r="D82" s="108">
        <v>26</v>
      </c>
      <c r="E82" s="279"/>
      <c r="W82" s="5"/>
      <c r="X82" s="13"/>
    </row>
    <row r="83" spans="2:24" x14ac:dyDescent="0.25">
      <c r="B83" s="276"/>
      <c r="C83" s="108">
        <v>20</v>
      </c>
      <c r="D83" s="108">
        <v>22</v>
      </c>
      <c r="E83" s="279"/>
      <c r="W83" s="5"/>
      <c r="X83" s="13"/>
    </row>
    <row r="84" spans="2:24" ht="19" thickBot="1" x14ac:dyDescent="0.3">
      <c r="B84" s="276"/>
      <c r="C84" s="110">
        <v>12</v>
      </c>
      <c r="D84" s="110">
        <v>12</v>
      </c>
      <c r="E84" s="286"/>
      <c r="F84" s="36"/>
      <c r="W84" s="5"/>
      <c r="X84" s="13"/>
    </row>
    <row r="85" spans="2:24" x14ac:dyDescent="0.25">
      <c r="B85" s="299" t="s">
        <v>23</v>
      </c>
      <c r="C85" s="111">
        <v>25</v>
      </c>
      <c r="D85" s="112">
        <v>25</v>
      </c>
      <c r="E85" s="301">
        <v>14</v>
      </c>
      <c r="W85" s="5"/>
      <c r="X85" s="13"/>
    </row>
    <row r="86" spans="2:24" x14ac:dyDescent="0.25">
      <c r="B86" s="288"/>
      <c r="C86" s="72">
        <v>17</v>
      </c>
      <c r="D86" s="72">
        <v>17</v>
      </c>
      <c r="E86" s="290"/>
      <c r="W86" s="5"/>
      <c r="X86" s="13"/>
    </row>
    <row r="87" spans="2:24" x14ac:dyDescent="0.25">
      <c r="B87" s="288"/>
      <c r="C87" s="72">
        <v>15</v>
      </c>
      <c r="D87" s="72">
        <v>15</v>
      </c>
      <c r="E87" s="290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5"/>
      <c r="X87" s="13"/>
    </row>
    <row r="88" spans="2:24" x14ac:dyDescent="0.25">
      <c r="B88" s="288"/>
      <c r="C88" s="72">
        <v>15</v>
      </c>
      <c r="D88" s="72">
        <v>15</v>
      </c>
      <c r="E88" s="290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5"/>
      <c r="X88" s="13"/>
    </row>
    <row r="89" spans="2:24" x14ac:dyDescent="0.25">
      <c r="B89" s="288"/>
      <c r="C89" s="72">
        <v>11</v>
      </c>
      <c r="D89" s="72">
        <v>11</v>
      </c>
      <c r="E89" s="290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5"/>
      <c r="X89" s="13"/>
    </row>
    <row r="90" spans="2:24" x14ac:dyDescent="0.25">
      <c r="B90" s="288"/>
      <c r="C90" s="72">
        <v>13</v>
      </c>
      <c r="D90" s="72">
        <v>13</v>
      </c>
      <c r="E90" s="290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5"/>
      <c r="X90" s="13"/>
    </row>
    <row r="91" spans="2:24" ht="20" customHeight="1" x14ac:dyDescent="0.25">
      <c r="B91" s="288"/>
      <c r="C91" s="73">
        <v>10</v>
      </c>
      <c r="D91" s="73">
        <v>10</v>
      </c>
      <c r="E91" s="290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5"/>
      <c r="X91" s="13"/>
    </row>
    <row r="92" spans="2:24" ht="20" customHeight="1" x14ac:dyDescent="0.25">
      <c r="B92" s="288"/>
      <c r="C92" s="73">
        <v>12</v>
      </c>
      <c r="D92" s="73">
        <v>12</v>
      </c>
      <c r="E92" s="290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5"/>
      <c r="X92" s="13"/>
    </row>
    <row r="93" spans="2:24" ht="20" customHeight="1" x14ac:dyDescent="0.25">
      <c r="B93" s="288"/>
      <c r="C93" s="73">
        <v>13</v>
      </c>
      <c r="D93" s="73">
        <v>13</v>
      </c>
      <c r="E93" s="290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5"/>
      <c r="X93" s="13"/>
    </row>
    <row r="94" spans="2:24" x14ac:dyDescent="0.25">
      <c r="B94" s="288"/>
      <c r="C94" s="72">
        <v>14</v>
      </c>
      <c r="D94" s="72">
        <v>14</v>
      </c>
      <c r="E94" s="290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5"/>
      <c r="X94" s="13"/>
    </row>
    <row r="95" spans="2:24" x14ac:dyDescent="0.25">
      <c r="B95" s="288"/>
      <c r="C95" s="72">
        <v>21</v>
      </c>
      <c r="D95" s="72" t="s">
        <v>22</v>
      </c>
      <c r="E95" s="290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5"/>
      <c r="X95" s="13"/>
    </row>
    <row r="96" spans="2:24" x14ac:dyDescent="0.25">
      <c r="B96" s="288"/>
      <c r="C96" s="72">
        <v>18</v>
      </c>
      <c r="D96" s="72">
        <v>19</v>
      </c>
      <c r="E96" s="290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5"/>
      <c r="X96" s="13"/>
    </row>
    <row r="97" spans="2:24" x14ac:dyDescent="0.25">
      <c r="B97" s="288"/>
      <c r="C97" s="72">
        <v>10</v>
      </c>
      <c r="D97" s="72">
        <v>11</v>
      </c>
      <c r="E97" s="290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5"/>
      <c r="X97" s="13"/>
    </row>
    <row r="98" spans="2:24" x14ac:dyDescent="0.25">
      <c r="B98" s="288"/>
      <c r="C98" s="72">
        <v>25</v>
      </c>
      <c r="D98" s="72">
        <v>28</v>
      </c>
      <c r="E98" s="290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13"/>
    </row>
    <row r="99" spans="2:24" x14ac:dyDescent="0.25">
      <c r="B99" s="288"/>
      <c r="C99" s="72">
        <v>13</v>
      </c>
      <c r="D99" s="72">
        <v>13</v>
      </c>
      <c r="E99" s="290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13"/>
    </row>
    <row r="100" spans="2:24" x14ac:dyDescent="0.25">
      <c r="B100" s="288"/>
      <c r="C100" s="72">
        <v>9</v>
      </c>
      <c r="D100" s="72">
        <v>9</v>
      </c>
      <c r="E100" s="290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13"/>
    </row>
    <row r="101" spans="2:24" x14ac:dyDescent="0.25">
      <c r="B101" s="288"/>
      <c r="C101" s="72">
        <v>11</v>
      </c>
      <c r="D101" s="72">
        <v>11</v>
      </c>
      <c r="E101" s="290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13"/>
    </row>
    <row r="102" spans="2:24" x14ac:dyDescent="0.25">
      <c r="B102" s="288"/>
      <c r="C102" s="72">
        <v>14</v>
      </c>
      <c r="D102" s="72">
        <v>14</v>
      </c>
      <c r="E102" s="290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13"/>
    </row>
    <row r="103" spans="2:24" x14ac:dyDescent="0.25">
      <c r="B103" s="288"/>
      <c r="C103" s="72">
        <v>14</v>
      </c>
      <c r="D103" s="72">
        <v>14</v>
      </c>
      <c r="E103" s="290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13"/>
    </row>
    <row r="104" spans="2:24" x14ac:dyDescent="0.25">
      <c r="B104" s="288"/>
      <c r="C104" s="72">
        <v>18</v>
      </c>
      <c r="D104" s="72">
        <v>18</v>
      </c>
      <c r="E104" s="290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13"/>
    </row>
    <row r="105" spans="2:24" x14ac:dyDescent="0.25">
      <c r="B105" s="288"/>
      <c r="C105" s="72">
        <v>25</v>
      </c>
      <c r="D105" s="72">
        <v>25</v>
      </c>
      <c r="E105" s="290"/>
      <c r="W105" s="8"/>
      <c r="X105" s="13"/>
    </row>
    <row r="106" spans="2:24" x14ac:dyDescent="0.25">
      <c r="B106" s="288"/>
      <c r="C106" s="72">
        <v>23</v>
      </c>
      <c r="D106" s="72" t="s">
        <v>22</v>
      </c>
      <c r="E106" s="290"/>
      <c r="W106" s="8"/>
      <c r="X106" s="13"/>
    </row>
    <row r="107" spans="2:24" x14ac:dyDescent="0.25">
      <c r="B107" s="288"/>
      <c r="C107" s="72">
        <v>16</v>
      </c>
      <c r="D107" s="72">
        <v>27</v>
      </c>
      <c r="E107" s="290"/>
      <c r="W107" s="8"/>
      <c r="X107" s="13"/>
    </row>
    <row r="108" spans="2:24" x14ac:dyDescent="0.25">
      <c r="B108" s="288"/>
      <c r="C108" s="72">
        <v>12</v>
      </c>
      <c r="D108" s="75">
        <v>12</v>
      </c>
      <c r="E108" s="290"/>
      <c r="W108" s="8"/>
      <c r="X108" s="13"/>
    </row>
    <row r="109" spans="2:24" x14ac:dyDescent="0.25">
      <c r="B109" s="288"/>
      <c r="C109" s="72">
        <v>11</v>
      </c>
      <c r="D109" s="72">
        <v>11</v>
      </c>
      <c r="E109" s="290"/>
      <c r="W109" s="8"/>
      <c r="X109" s="13"/>
    </row>
    <row r="110" spans="2:24" x14ac:dyDescent="0.25">
      <c r="B110" s="288"/>
      <c r="C110" s="72">
        <v>11</v>
      </c>
      <c r="D110" s="72">
        <v>11</v>
      </c>
      <c r="E110" s="290"/>
      <c r="W110" s="8"/>
      <c r="X110" s="13"/>
    </row>
    <row r="111" spans="2:24" x14ac:dyDescent="0.25">
      <c r="B111" s="288"/>
      <c r="C111" s="72">
        <v>9</v>
      </c>
      <c r="D111" s="72">
        <v>9</v>
      </c>
      <c r="E111" s="290"/>
      <c r="W111" s="8"/>
      <c r="X111" s="13"/>
    </row>
    <row r="112" spans="2:24" x14ac:dyDescent="0.25">
      <c r="B112" s="288"/>
      <c r="C112" s="72">
        <v>20</v>
      </c>
      <c r="D112" s="72" t="s">
        <v>22</v>
      </c>
      <c r="E112" s="290"/>
      <c r="W112" s="8"/>
      <c r="X112" s="13"/>
    </row>
    <row r="113" spans="2:24" x14ac:dyDescent="0.25">
      <c r="B113" s="288"/>
      <c r="C113" s="72">
        <v>26</v>
      </c>
      <c r="D113" s="72" t="s">
        <v>22</v>
      </c>
      <c r="E113" s="290"/>
      <c r="X113" s="13"/>
    </row>
    <row r="114" spans="2:24" x14ac:dyDescent="0.25">
      <c r="B114" s="288"/>
      <c r="C114" s="72">
        <v>25</v>
      </c>
      <c r="D114" s="72" t="s">
        <v>22</v>
      </c>
      <c r="E114" s="290"/>
      <c r="W114" s="8"/>
      <c r="X114" s="13"/>
    </row>
    <row r="115" spans="2:24" x14ac:dyDescent="0.25">
      <c r="B115" s="288"/>
      <c r="C115" s="72">
        <v>44</v>
      </c>
      <c r="D115" s="72" t="s">
        <v>22</v>
      </c>
      <c r="E115" s="290"/>
      <c r="X115" s="13"/>
    </row>
    <row r="116" spans="2:24" x14ac:dyDescent="0.25">
      <c r="B116" s="288"/>
      <c r="C116" s="72">
        <v>12</v>
      </c>
      <c r="D116" s="72">
        <v>12</v>
      </c>
      <c r="E116" s="290"/>
      <c r="W116" s="8"/>
      <c r="X116" s="13"/>
    </row>
    <row r="117" spans="2:24" x14ac:dyDescent="0.25">
      <c r="B117" s="288"/>
      <c r="C117" s="72">
        <v>21</v>
      </c>
      <c r="D117" s="72">
        <v>21</v>
      </c>
      <c r="E117" s="290"/>
    </row>
    <row r="118" spans="2:24" x14ac:dyDescent="0.25">
      <c r="B118" s="288"/>
      <c r="C118" s="72">
        <v>13</v>
      </c>
      <c r="D118" s="72">
        <v>13</v>
      </c>
      <c r="E118" s="290"/>
    </row>
    <row r="119" spans="2:24" x14ac:dyDescent="0.25">
      <c r="B119" s="288"/>
      <c r="C119" s="72">
        <v>10</v>
      </c>
      <c r="D119" s="72">
        <v>10</v>
      </c>
      <c r="E119" s="290"/>
    </row>
    <row r="120" spans="2:24" x14ac:dyDescent="0.25">
      <c r="B120" s="288"/>
      <c r="C120" s="72">
        <v>19</v>
      </c>
      <c r="D120" s="72">
        <v>19</v>
      </c>
      <c r="E120" s="290"/>
    </row>
    <row r="121" spans="2:24" x14ac:dyDescent="0.25">
      <c r="B121" s="288"/>
      <c r="C121" s="72">
        <v>24</v>
      </c>
      <c r="D121" s="72">
        <v>33</v>
      </c>
      <c r="E121" s="290"/>
    </row>
    <row r="122" spans="2:24" x14ac:dyDescent="0.25">
      <c r="B122" s="288"/>
      <c r="C122" s="72">
        <v>19</v>
      </c>
      <c r="D122" s="72">
        <v>21</v>
      </c>
      <c r="E122" s="290"/>
    </row>
    <row r="123" spans="2:24" x14ac:dyDescent="0.25">
      <c r="B123" s="288"/>
      <c r="C123" s="72">
        <v>15</v>
      </c>
      <c r="D123" s="72">
        <v>15</v>
      </c>
      <c r="E123" s="290"/>
    </row>
    <row r="124" spans="2:24" x14ac:dyDescent="0.25">
      <c r="B124" s="288"/>
      <c r="C124" s="72">
        <v>32</v>
      </c>
      <c r="D124" s="75" t="s">
        <v>7</v>
      </c>
      <c r="E124" s="290"/>
    </row>
    <row r="125" spans="2:24" x14ac:dyDescent="0.25">
      <c r="B125" s="288"/>
      <c r="C125" s="72">
        <v>28</v>
      </c>
      <c r="D125" s="75" t="s">
        <v>7</v>
      </c>
      <c r="E125" s="290"/>
    </row>
    <row r="126" spans="2:24" x14ac:dyDescent="0.25">
      <c r="B126" s="288"/>
      <c r="C126" s="72">
        <v>22</v>
      </c>
      <c r="D126" s="75" t="s">
        <v>7</v>
      </c>
      <c r="E126" s="290"/>
    </row>
    <row r="127" spans="2:24" x14ac:dyDescent="0.25">
      <c r="B127" s="288"/>
      <c r="C127" s="72">
        <v>17</v>
      </c>
      <c r="D127" s="75">
        <v>17</v>
      </c>
      <c r="E127" s="290"/>
    </row>
    <row r="128" spans="2:24" x14ac:dyDescent="0.25">
      <c r="B128" s="288"/>
      <c r="C128" s="72">
        <v>17</v>
      </c>
      <c r="D128" s="72">
        <v>16</v>
      </c>
      <c r="E128" s="290"/>
    </row>
    <row r="129" spans="2:24" x14ac:dyDescent="0.25">
      <c r="B129" s="288"/>
      <c r="C129" s="72">
        <v>23</v>
      </c>
      <c r="D129" s="75" t="s">
        <v>7</v>
      </c>
      <c r="E129" s="290"/>
    </row>
    <row r="130" spans="2:24" x14ac:dyDescent="0.25">
      <c r="B130" s="288"/>
      <c r="C130" s="72">
        <v>16</v>
      </c>
      <c r="D130" s="72">
        <v>16</v>
      </c>
      <c r="E130" s="290"/>
    </row>
    <row r="131" spans="2:24" x14ac:dyDescent="0.25">
      <c r="B131" s="288"/>
      <c r="C131" s="72">
        <v>24</v>
      </c>
      <c r="D131" s="75" t="s">
        <v>7</v>
      </c>
      <c r="E131" s="290"/>
    </row>
    <row r="132" spans="2:24" x14ac:dyDescent="0.25">
      <c r="B132" s="288"/>
      <c r="C132" s="72">
        <v>25</v>
      </c>
      <c r="D132" s="75" t="s">
        <v>7</v>
      </c>
      <c r="E132" s="290"/>
    </row>
    <row r="133" spans="2:24" x14ac:dyDescent="0.25">
      <c r="B133" s="288"/>
      <c r="C133" s="72">
        <v>13</v>
      </c>
      <c r="D133" s="75">
        <v>13</v>
      </c>
      <c r="E133" s="290"/>
    </row>
    <row r="134" spans="2:24" x14ac:dyDescent="0.25">
      <c r="B134" s="288"/>
      <c r="C134" s="72">
        <v>17</v>
      </c>
      <c r="D134" s="75" t="s">
        <v>7</v>
      </c>
      <c r="E134" s="290"/>
      <c r="W134" s="13">
        <v>720</v>
      </c>
      <c r="X134" s="13">
        <v>1</v>
      </c>
    </row>
    <row r="135" spans="2:24" x14ac:dyDescent="0.25">
      <c r="B135" s="288"/>
      <c r="C135" s="72">
        <v>17</v>
      </c>
      <c r="D135" s="113">
        <v>43</v>
      </c>
      <c r="E135" s="290"/>
    </row>
    <row r="136" spans="2:24" x14ac:dyDescent="0.25">
      <c r="B136" s="288"/>
      <c r="C136" s="72">
        <v>12</v>
      </c>
      <c r="D136" s="113">
        <v>12</v>
      </c>
      <c r="E136" s="290"/>
    </row>
    <row r="137" spans="2:24" x14ac:dyDescent="0.25">
      <c r="B137" s="288"/>
      <c r="C137" s="72">
        <v>11</v>
      </c>
      <c r="D137" s="75">
        <v>11</v>
      </c>
      <c r="E137" s="290"/>
    </row>
    <row r="138" spans="2:24" x14ac:dyDescent="0.25">
      <c r="B138" s="288"/>
      <c r="C138" s="72">
        <v>12</v>
      </c>
      <c r="D138" s="75">
        <v>12</v>
      </c>
      <c r="E138" s="290"/>
    </row>
    <row r="139" spans="2:24" x14ac:dyDescent="0.25">
      <c r="B139" s="288"/>
      <c r="C139" s="72">
        <v>12</v>
      </c>
      <c r="D139" s="75">
        <v>13</v>
      </c>
      <c r="E139" s="290"/>
    </row>
    <row r="140" spans="2:24" x14ac:dyDescent="0.25">
      <c r="B140" s="288"/>
      <c r="C140" s="72">
        <v>13</v>
      </c>
      <c r="D140" s="75">
        <v>13</v>
      </c>
      <c r="E140" s="290"/>
    </row>
    <row r="141" spans="2:24" x14ac:dyDescent="0.25">
      <c r="B141" s="288"/>
      <c r="C141" s="72">
        <v>11</v>
      </c>
      <c r="D141" s="75">
        <v>11</v>
      </c>
      <c r="E141" s="290"/>
    </row>
    <row r="142" spans="2:24" x14ac:dyDescent="0.25">
      <c r="B142" s="288"/>
      <c r="C142" s="72">
        <v>12</v>
      </c>
      <c r="D142" s="75">
        <v>12</v>
      </c>
      <c r="E142" s="290"/>
    </row>
    <row r="143" spans="2:24" x14ac:dyDescent="0.25">
      <c r="B143" s="288"/>
      <c r="C143" s="72">
        <v>11</v>
      </c>
      <c r="D143" s="75">
        <v>11</v>
      </c>
      <c r="E143" s="290"/>
    </row>
    <row r="144" spans="2:24" x14ac:dyDescent="0.25">
      <c r="B144" s="288"/>
      <c r="C144" s="72">
        <v>11</v>
      </c>
      <c r="D144" s="75">
        <v>11</v>
      </c>
      <c r="E144" s="290"/>
    </row>
    <row r="145" spans="2:6" x14ac:dyDescent="0.25">
      <c r="B145" s="288"/>
      <c r="C145" s="72">
        <v>13</v>
      </c>
      <c r="D145" s="75">
        <v>13</v>
      </c>
      <c r="E145" s="290"/>
    </row>
    <row r="146" spans="2:6" x14ac:dyDescent="0.25">
      <c r="B146" s="288"/>
      <c r="C146" s="72">
        <v>24</v>
      </c>
      <c r="D146" s="75" t="s">
        <v>7</v>
      </c>
      <c r="E146" s="290"/>
    </row>
    <row r="147" spans="2:6" ht="19" thickBot="1" x14ac:dyDescent="0.3">
      <c r="B147" s="300"/>
      <c r="C147" s="114">
        <v>16</v>
      </c>
      <c r="D147" s="115">
        <v>16</v>
      </c>
      <c r="E147" s="302"/>
      <c r="F147" s="36"/>
    </row>
    <row r="148" spans="2:6" x14ac:dyDescent="0.25">
      <c r="E148" s="116">
        <f>MEDIAN(C10:D147)</f>
        <v>15</v>
      </c>
    </row>
    <row r="150" spans="2:6" x14ac:dyDescent="0.25">
      <c r="C150">
        <f>SUM(C10:D147)</f>
        <v>4337</v>
      </c>
    </row>
    <row r="151" spans="2:6" x14ac:dyDescent="0.25">
      <c r="C151">
        <f>AVERAGE(C10:D147)</f>
        <v>17.487903225806452</v>
      </c>
    </row>
  </sheetData>
  <mergeCells count="20">
    <mergeCell ref="N75:R75"/>
    <mergeCell ref="B3:V5"/>
    <mergeCell ref="I8:O8"/>
    <mergeCell ref="C9:D9"/>
    <mergeCell ref="B10:B33"/>
    <mergeCell ref="E10:E33"/>
    <mergeCell ref="H10:I10"/>
    <mergeCell ref="K10:L10"/>
    <mergeCell ref="N10:O10"/>
    <mergeCell ref="Q10:R10"/>
    <mergeCell ref="T10:U10"/>
    <mergeCell ref="N48:R48"/>
    <mergeCell ref="B85:B147"/>
    <mergeCell ref="E85:E147"/>
    <mergeCell ref="B34:B46"/>
    <mergeCell ref="E34:E46"/>
    <mergeCell ref="B47:B68"/>
    <mergeCell ref="E47:E68"/>
    <mergeCell ref="B69:B84"/>
    <mergeCell ref="E69:E84"/>
  </mergeCells>
  <phoneticPr fontId="1"/>
  <pageMargins left="0.7" right="0.7" top="0.75" bottom="0.75" header="0.3" footer="0.3"/>
  <pageSetup paperSize="9" scale="35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76493-A5EF-0D46-A73A-15A6E5D45DC4}">
  <dimension ref="A3:P111"/>
  <sheetViews>
    <sheetView topLeftCell="A16" workbookViewId="0">
      <selection activeCell="L9" sqref="L9"/>
    </sheetView>
  </sheetViews>
  <sheetFormatPr baseColWidth="10" defaultRowHeight="18" x14ac:dyDescent="0.25"/>
  <sheetData>
    <row r="3" spans="1:16" ht="29" x14ac:dyDescent="0.25">
      <c r="A3" s="307" t="s">
        <v>54</v>
      </c>
      <c r="B3" s="308"/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</row>
    <row r="4" spans="1:16" ht="29" x14ac:dyDescent="0.25"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</row>
    <row r="5" spans="1:16" ht="29" x14ac:dyDescent="0.25"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</row>
    <row r="8" spans="1:16" ht="26" thickBot="1" x14ac:dyDescent="0.4">
      <c r="E8" s="309" t="s">
        <v>55</v>
      </c>
      <c r="F8" s="306"/>
      <c r="G8" s="306"/>
      <c r="H8" s="306"/>
      <c r="I8" s="306"/>
      <c r="J8" s="145"/>
      <c r="K8" s="145"/>
      <c r="L8" s="145"/>
      <c r="M8" s="145"/>
      <c r="N8" s="145"/>
    </row>
    <row r="9" spans="1:16" ht="19" thickBot="1" x14ac:dyDescent="0.3">
      <c r="B9" s="147" t="s">
        <v>48</v>
      </c>
      <c r="C9" s="310" t="s">
        <v>47</v>
      </c>
      <c r="D9" s="311"/>
      <c r="E9" s="36"/>
    </row>
    <row r="10" spans="1:16" x14ac:dyDescent="0.25">
      <c r="B10" s="276">
        <v>1</v>
      </c>
      <c r="C10" s="93">
        <v>130</v>
      </c>
      <c r="D10" s="148">
        <v>130</v>
      </c>
      <c r="F10" s="18" t="s">
        <v>47</v>
      </c>
      <c r="G10" s="296" t="s">
        <v>49</v>
      </c>
      <c r="H10" s="297"/>
      <c r="I10" s="13"/>
      <c r="J10" s="312"/>
      <c r="K10" s="312"/>
      <c r="L10" s="13"/>
      <c r="M10" s="312"/>
      <c r="N10" s="312"/>
    </row>
    <row r="11" spans="1:16" x14ac:dyDescent="0.25">
      <c r="B11" s="276"/>
      <c r="C11" s="149">
        <v>165</v>
      </c>
      <c r="D11" s="150">
        <v>165</v>
      </c>
      <c r="F11" s="19" t="s">
        <v>0</v>
      </c>
      <c r="G11" s="16"/>
      <c r="H11" s="20"/>
      <c r="I11" s="151"/>
      <c r="J11" s="13"/>
      <c r="K11" s="152"/>
      <c r="L11" s="13"/>
      <c r="M11" s="13"/>
      <c r="N11" s="13"/>
    </row>
    <row r="12" spans="1:16" x14ac:dyDescent="0.25">
      <c r="B12" s="276"/>
      <c r="C12" s="149">
        <v>135</v>
      </c>
      <c r="D12" s="153">
        <v>135</v>
      </c>
      <c r="F12" s="21">
        <v>80</v>
      </c>
      <c r="G12" s="2">
        <v>0</v>
      </c>
      <c r="H12" s="22"/>
      <c r="I12" s="13"/>
      <c r="J12" s="13"/>
      <c r="K12" s="13"/>
      <c r="L12" s="13"/>
      <c r="M12" s="13"/>
      <c r="N12" s="13"/>
    </row>
    <row r="13" spans="1:16" x14ac:dyDescent="0.25">
      <c r="B13" s="285"/>
      <c r="C13" s="149">
        <v>165</v>
      </c>
      <c r="D13" s="153">
        <v>165</v>
      </c>
      <c r="F13" s="21">
        <v>85</v>
      </c>
      <c r="G13" s="2">
        <v>0</v>
      </c>
      <c r="H13" s="22"/>
      <c r="I13" s="13"/>
      <c r="J13" s="13"/>
      <c r="K13" s="13"/>
      <c r="L13" s="13"/>
      <c r="M13" s="13"/>
      <c r="N13" s="13"/>
    </row>
    <row r="14" spans="1:16" x14ac:dyDescent="0.25">
      <c r="B14" s="275">
        <v>2</v>
      </c>
      <c r="C14" s="93">
        <v>95</v>
      </c>
      <c r="D14" s="154">
        <v>95</v>
      </c>
      <c r="F14" s="21">
        <v>90</v>
      </c>
      <c r="G14" s="2">
        <v>0</v>
      </c>
      <c r="H14" s="22"/>
      <c r="I14" s="13"/>
      <c r="J14" s="13"/>
      <c r="K14" s="13"/>
      <c r="L14" s="13"/>
      <c r="M14" s="13"/>
      <c r="N14" s="13"/>
    </row>
    <row r="15" spans="1:16" x14ac:dyDescent="0.25">
      <c r="B15" s="276"/>
      <c r="C15" s="149">
        <v>120</v>
      </c>
      <c r="D15" s="153">
        <v>120</v>
      </c>
      <c r="F15" s="21">
        <v>95</v>
      </c>
      <c r="G15" s="2">
        <v>2</v>
      </c>
      <c r="H15" s="22"/>
      <c r="I15" s="13"/>
      <c r="J15" s="13"/>
      <c r="K15" s="13"/>
      <c r="L15" s="13"/>
      <c r="M15" s="13"/>
      <c r="N15" s="13"/>
    </row>
    <row r="16" spans="1:16" x14ac:dyDescent="0.25">
      <c r="B16" s="276"/>
      <c r="C16" s="149">
        <v>135</v>
      </c>
      <c r="D16" s="153">
        <v>135</v>
      </c>
      <c r="F16" s="21">
        <v>100</v>
      </c>
      <c r="G16" s="2">
        <v>0</v>
      </c>
      <c r="H16" s="22"/>
      <c r="I16" s="13"/>
      <c r="J16" s="13"/>
      <c r="K16" s="13"/>
      <c r="L16" s="13"/>
      <c r="M16" s="13"/>
      <c r="N16" s="13"/>
    </row>
    <row r="17" spans="2:14" x14ac:dyDescent="0.25">
      <c r="B17" s="276"/>
      <c r="C17" s="149">
        <v>120</v>
      </c>
      <c r="D17" s="153">
        <v>120</v>
      </c>
      <c r="F17" s="21">
        <v>105</v>
      </c>
      <c r="G17" s="2">
        <v>6</v>
      </c>
      <c r="H17" s="22"/>
      <c r="I17" s="13"/>
      <c r="J17" s="13"/>
      <c r="K17" s="13"/>
      <c r="L17" s="13"/>
      <c r="M17" s="13"/>
      <c r="N17" s="13"/>
    </row>
    <row r="18" spans="2:14" x14ac:dyDescent="0.25">
      <c r="B18" s="276"/>
      <c r="C18" s="149">
        <v>180</v>
      </c>
      <c r="D18" s="153">
        <v>180</v>
      </c>
      <c r="F18" s="21">
        <v>110</v>
      </c>
      <c r="G18" s="2">
        <v>0</v>
      </c>
      <c r="H18" s="22"/>
      <c r="I18" s="13"/>
      <c r="J18" s="13"/>
      <c r="K18" s="13"/>
      <c r="L18" s="13"/>
      <c r="M18" s="13"/>
      <c r="N18" s="13"/>
    </row>
    <row r="19" spans="2:14" x14ac:dyDescent="0.25">
      <c r="B19" s="276"/>
      <c r="C19" s="149">
        <v>240</v>
      </c>
      <c r="D19" s="155">
        <v>240</v>
      </c>
      <c r="F19" s="21">
        <v>115</v>
      </c>
      <c r="G19" s="2">
        <v>2</v>
      </c>
      <c r="H19" s="22"/>
      <c r="I19" s="13"/>
      <c r="J19" s="13"/>
      <c r="K19" s="13"/>
      <c r="L19" s="13"/>
      <c r="M19" s="13"/>
      <c r="N19" s="13"/>
    </row>
    <row r="20" spans="2:14" x14ac:dyDescent="0.25">
      <c r="B20" s="276"/>
      <c r="C20" s="149">
        <v>135</v>
      </c>
      <c r="D20" s="153">
        <v>135</v>
      </c>
      <c r="F20" s="21">
        <v>120</v>
      </c>
      <c r="G20" s="2">
        <v>30</v>
      </c>
      <c r="H20" s="22"/>
      <c r="I20" s="13"/>
      <c r="J20" s="13"/>
      <c r="K20" s="13"/>
      <c r="L20" s="13"/>
      <c r="M20" s="13"/>
      <c r="N20" s="13"/>
    </row>
    <row r="21" spans="2:14" x14ac:dyDescent="0.25">
      <c r="B21" s="285"/>
      <c r="C21" s="149">
        <v>150</v>
      </c>
      <c r="D21" s="153">
        <v>150</v>
      </c>
      <c r="F21" s="21">
        <v>125</v>
      </c>
      <c r="G21" s="2">
        <v>0</v>
      </c>
      <c r="H21" s="22"/>
      <c r="I21" s="13"/>
      <c r="J21" s="13"/>
      <c r="K21" s="13"/>
      <c r="L21" s="13"/>
      <c r="M21" s="13"/>
      <c r="N21" s="13"/>
    </row>
    <row r="22" spans="2:14" x14ac:dyDescent="0.25">
      <c r="B22" s="275">
        <v>3</v>
      </c>
      <c r="C22" s="93">
        <v>105</v>
      </c>
      <c r="D22" s="148">
        <v>105</v>
      </c>
      <c r="F22" s="21">
        <v>130</v>
      </c>
      <c r="G22" s="2">
        <v>4</v>
      </c>
      <c r="H22" s="22"/>
      <c r="I22" s="13"/>
      <c r="J22" s="13"/>
      <c r="K22" s="13"/>
      <c r="L22" s="13"/>
      <c r="M22" s="13"/>
      <c r="N22" s="13"/>
    </row>
    <row r="23" spans="2:14" x14ac:dyDescent="0.25">
      <c r="B23" s="276"/>
      <c r="C23" s="149">
        <v>115</v>
      </c>
      <c r="D23" s="153">
        <v>115</v>
      </c>
      <c r="F23" s="21">
        <v>135</v>
      </c>
      <c r="G23" s="2">
        <v>24</v>
      </c>
      <c r="H23" s="22"/>
      <c r="I23" s="13"/>
      <c r="J23" s="13"/>
      <c r="K23" s="13"/>
      <c r="L23" s="13"/>
      <c r="M23" s="13"/>
      <c r="N23" s="13"/>
    </row>
    <row r="24" spans="2:14" x14ac:dyDescent="0.25">
      <c r="B24" s="276"/>
      <c r="C24" s="149">
        <v>210</v>
      </c>
      <c r="D24" s="155">
        <v>285</v>
      </c>
      <c r="F24" s="21">
        <v>140</v>
      </c>
      <c r="G24" s="2">
        <v>2</v>
      </c>
      <c r="H24" s="22"/>
      <c r="I24" s="13"/>
      <c r="J24" s="13"/>
      <c r="K24" s="13"/>
      <c r="L24" s="13"/>
      <c r="M24" s="13"/>
      <c r="N24" s="13"/>
    </row>
    <row r="25" spans="2:14" x14ac:dyDescent="0.25">
      <c r="B25" s="276"/>
      <c r="C25" s="149">
        <v>210</v>
      </c>
      <c r="D25" s="153">
        <v>210</v>
      </c>
      <c r="F25" s="21">
        <v>145</v>
      </c>
      <c r="G25" s="2">
        <v>2</v>
      </c>
      <c r="H25" s="22"/>
      <c r="I25" s="13"/>
      <c r="J25" s="13"/>
      <c r="K25" s="13"/>
      <c r="L25" s="13"/>
      <c r="M25" s="13"/>
      <c r="N25" s="13"/>
    </row>
    <row r="26" spans="2:14" x14ac:dyDescent="0.25">
      <c r="B26" s="285"/>
      <c r="C26" s="149">
        <v>285</v>
      </c>
      <c r="D26" s="153">
        <v>285</v>
      </c>
      <c r="F26" s="21">
        <v>150</v>
      </c>
      <c r="G26" s="2">
        <v>6</v>
      </c>
      <c r="H26" s="22"/>
      <c r="I26" s="13"/>
      <c r="J26" s="13"/>
      <c r="K26" s="13"/>
      <c r="L26" s="13"/>
      <c r="M26" s="13"/>
      <c r="N26" s="13"/>
    </row>
    <row r="27" spans="2:14" x14ac:dyDescent="0.25">
      <c r="B27" s="275">
        <v>4</v>
      </c>
      <c r="C27" s="93">
        <v>120</v>
      </c>
      <c r="D27" s="154">
        <v>120</v>
      </c>
      <c r="F27" s="21">
        <v>155</v>
      </c>
      <c r="G27" s="2">
        <v>0</v>
      </c>
      <c r="H27" s="22"/>
      <c r="I27" s="13"/>
      <c r="J27" s="13"/>
      <c r="K27" s="13"/>
      <c r="L27" s="13"/>
      <c r="M27" s="13"/>
      <c r="N27" s="13"/>
    </row>
    <row r="28" spans="2:14" x14ac:dyDescent="0.25">
      <c r="B28" s="276"/>
      <c r="C28" s="149">
        <v>120</v>
      </c>
      <c r="D28" s="153">
        <v>120</v>
      </c>
      <c r="F28" s="21">
        <v>160</v>
      </c>
      <c r="G28" s="2">
        <v>2</v>
      </c>
      <c r="H28" s="22"/>
      <c r="I28" s="13"/>
      <c r="J28" s="13"/>
      <c r="K28" s="13"/>
      <c r="L28" s="13"/>
      <c r="M28" s="13"/>
      <c r="N28" s="13"/>
    </row>
    <row r="29" spans="2:14" x14ac:dyDescent="0.25">
      <c r="B29" s="276"/>
      <c r="C29" s="149">
        <v>165</v>
      </c>
      <c r="D29" s="153">
        <v>165</v>
      </c>
      <c r="F29" s="21">
        <v>165</v>
      </c>
      <c r="G29" s="2">
        <v>18</v>
      </c>
      <c r="H29" s="22"/>
      <c r="I29" s="13"/>
      <c r="J29" s="13"/>
      <c r="K29" s="13"/>
      <c r="L29" s="13"/>
      <c r="M29" s="13"/>
      <c r="N29" s="13"/>
    </row>
    <row r="30" spans="2:14" x14ac:dyDescent="0.25">
      <c r="B30" s="285"/>
      <c r="C30" s="149">
        <v>120</v>
      </c>
      <c r="D30" s="153">
        <v>120</v>
      </c>
      <c r="F30" s="21">
        <v>170</v>
      </c>
      <c r="G30" s="2">
        <v>0</v>
      </c>
      <c r="H30" s="22"/>
      <c r="I30" s="13"/>
      <c r="J30" s="13"/>
      <c r="K30" s="13"/>
      <c r="L30" s="13"/>
      <c r="M30" s="13"/>
      <c r="N30" s="13"/>
    </row>
    <row r="31" spans="2:14" x14ac:dyDescent="0.25">
      <c r="B31" s="275">
        <v>5</v>
      </c>
      <c r="C31" s="93">
        <v>120</v>
      </c>
      <c r="D31" s="148">
        <v>120</v>
      </c>
      <c r="F31" s="21">
        <v>175</v>
      </c>
      <c r="G31" s="2">
        <v>0</v>
      </c>
      <c r="H31" s="22"/>
      <c r="I31" s="13"/>
      <c r="J31" s="13"/>
      <c r="K31" s="13"/>
      <c r="L31" s="13"/>
      <c r="M31" s="13"/>
      <c r="N31" s="13"/>
    </row>
    <row r="32" spans="2:14" x14ac:dyDescent="0.25">
      <c r="B32" s="276"/>
      <c r="C32" s="149">
        <v>180</v>
      </c>
      <c r="D32" s="153">
        <v>180</v>
      </c>
      <c r="F32" s="21">
        <v>180</v>
      </c>
      <c r="G32" s="2">
        <v>10</v>
      </c>
      <c r="H32" s="22"/>
      <c r="I32" s="13"/>
      <c r="J32" s="13"/>
      <c r="K32" s="13"/>
      <c r="L32" s="13"/>
      <c r="M32" s="13"/>
      <c r="N32" s="13"/>
    </row>
    <row r="33" spans="2:14" x14ac:dyDescent="0.25">
      <c r="B33" s="276"/>
      <c r="C33" s="149">
        <v>120</v>
      </c>
      <c r="D33" s="153">
        <v>120</v>
      </c>
      <c r="E33" s="36"/>
      <c r="F33" s="21">
        <v>185</v>
      </c>
      <c r="G33" s="2">
        <v>0</v>
      </c>
      <c r="H33" s="22"/>
      <c r="I33" s="13"/>
      <c r="J33" s="13"/>
      <c r="K33" s="13"/>
      <c r="L33" s="13"/>
      <c r="M33" s="13"/>
      <c r="N33" s="13"/>
    </row>
    <row r="34" spans="2:14" x14ac:dyDescent="0.25">
      <c r="B34" s="285"/>
      <c r="C34" s="149">
        <v>120</v>
      </c>
      <c r="D34" s="153">
        <v>120</v>
      </c>
      <c r="F34" s="21">
        <v>190</v>
      </c>
      <c r="G34" s="2">
        <v>0</v>
      </c>
      <c r="H34" s="22"/>
      <c r="I34" s="13"/>
      <c r="J34" s="13"/>
      <c r="K34" s="13"/>
      <c r="L34" s="13"/>
      <c r="M34" s="13"/>
      <c r="N34" s="13"/>
    </row>
    <row r="35" spans="2:14" x14ac:dyDescent="0.25">
      <c r="B35" s="275">
        <v>6</v>
      </c>
      <c r="C35" s="93">
        <v>165</v>
      </c>
      <c r="D35" s="154">
        <v>165</v>
      </c>
      <c r="F35" s="21">
        <v>195</v>
      </c>
      <c r="G35" s="2">
        <v>2</v>
      </c>
      <c r="H35" s="22"/>
      <c r="I35" s="13"/>
      <c r="J35" s="13"/>
      <c r="K35" s="13"/>
      <c r="L35" s="13"/>
      <c r="M35" s="13"/>
      <c r="N35" s="13"/>
    </row>
    <row r="36" spans="2:14" x14ac:dyDescent="0.25">
      <c r="B36" s="276"/>
      <c r="C36" s="149">
        <v>165</v>
      </c>
      <c r="D36" s="153">
        <v>165</v>
      </c>
      <c r="F36" s="21">
        <v>200</v>
      </c>
      <c r="G36" s="2">
        <v>0</v>
      </c>
      <c r="H36" s="22"/>
      <c r="I36" s="13"/>
      <c r="J36" s="152"/>
      <c r="K36" s="13"/>
      <c r="L36" s="13"/>
      <c r="M36" s="13"/>
      <c r="N36" s="13"/>
    </row>
    <row r="37" spans="2:14" x14ac:dyDescent="0.25">
      <c r="B37" s="285"/>
      <c r="C37" s="149">
        <v>180</v>
      </c>
      <c r="D37" s="153">
        <v>180</v>
      </c>
      <c r="F37" s="21">
        <v>205</v>
      </c>
      <c r="G37" s="2">
        <v>0</v>
      </c>
      <c r="H37" s="22"/>
      <c r="I37" s="13"/>
      <c r="J37" s="13"/>
      <c r="K37" s="13"/>
      <c r="L37" s="13"/>
      <c r="M37" s="13"/>
      <c r="N37" s="13"/>
    </row>
    <row r="38" spans="2:14" x14ac:dyDescent="0.25">
      <c r="B38" s="275">
        <v>7</v>
      </c>
      <c r="C38" s="93">
        <v>150</v>
      </c>
      <c r="D38" s="148">
        <v>150</v>
      </c>
      <c r="F38" s="21">
        <v>210</v>
      </c>
      <c r="G38" s="2">
        <v>3</v>
      </c>
      <c r="H38" s="22"/>
      <c r="I38" s="13"/>
      <c r="J38" s="13"/>
      <c r="K38" s="13"/>
      <c r="L38" s="13"/>
      <c r="M38" s="13"/>
      <c r="N38" s="13"/>
    </row>
    <row r="39" spans="2:14" x14ac:dyDescent="0.25">
      <c r="B39" s="276"/>
      <c r="C39" s="149">
        <v>120</v>
      </c>
      <c r="D39" s="153">
        <v>120</v>
      </c>
      <c r="F39" s="21">
        <v>215</v>
      </c>
      <c r="G39" s="2">
        <v>0</v>
      </c>
      <c r="H39" s="22"/>
      <c r="I39" s="13"/>
      <c r="J39" s="13"/>
      <c r="K39" s="13"/>
      <c r="L39" s="13"/>
      <c r="M39" s="13"/>
      <c r="N39" s="13"/>
    </row>
    <row r="40" spans="2:14" x14ac:dyDescent="0.25">
      <c r="B40" s="276"/>
      <c r="C40" s="149">
        <v>135</v>
      </c>
      <c r="D40" s="153">
        <v>135</v>
      </c>
      <c r="F40" s="21">
        <v>220</v>
      </c>
      <c r="G40" s="2">
        <v>0</v>
      </c>
      <c r="H40" s="22"/>
      <c r="I40" s="13"/>
      <c r="J40" s="13"/>
      <c r="K40" s="13"/>
      <c r="L40" s="13"/>
      <c r="M40" s="13"/>
      <c r="N40" s="13"/>
    </row>
    <row r="41" spans="2:14" x14ac:dyDescent="0.25">
      <c r="B41" s="285"/>
      <c r="C41" s="149">
        <v>135</v>
      </c>
      <c r="D41" s="153">
        <v>135</v>
      </c>
      <c r="F41" s="21">
        <v>225</v>
      </c>
      <c r="G41" s="156">
        <v>2</v>
      </c>
      <c r="H41" s="157"/>
      <c r="I41" s="13"/>
      <c r="J41" s="13"/>
      <c r="K41" s="13"/>
      <c r="L41" s="13"/>
      <c r="M41" s="13"/>
      <c r="N41" s="13"/>
    </row>
    <row r="42" spans="2:14" x14ac:dyDescent="0.25">
      <c r="B42" s="275">
        <v>8</v>
      </c>
      <c r="C42" s="93">
        <v>120</v>
      </c>
      <c r="D42" s="148">
        <v>120</v>
      </c>
      <c r="F42" s="158">
        <v>230</v>
      </c>
      <c r="G42" s="156">
        <v>0</v>
      </c>
      <c r="H42" s="157"/>
      <c r="I42" s="36"/>
      <c r="J42" s="13"/>
      <c r="K42" s="13"/>
      <c r="L42" s="36"/>
      <c r="M42" s="13"/>
      <c r="N42" s="13"/>
    </row>
    <row r="43" spans="2:14" x14ac:dyDescent="0.25">
      <c r="B43" s="276"/>
      <c r="C43" s="149">
        <v>120</v>
      </c>
      <c r="D43" s="153">
        <v>120</v>
      </c>
      <c r="F43" s="21">
        <v>235</v>
      </c>
      <c r="G43" s="156">
        <v>0</v>
      </c>
      <c r="H43" s="159"/>
    </row>
    <row r="44" spans="2:14" x14ac:dyDescent="0.25">
      <c r="B44" s="276"/>
      <c r="C44" s="149">
        <v>165</v>
      </c>
      <c r="D44" s="153">
        <v>165</v>
      </c>
      <c r="F44" s="21">
        <v>240</v>
      </c>
      <c r="G44" s="160">
        <v>6</v>
      </c>
      <c r="H44" s="159"/>
      <c r="K44" s="13"/>
      <c r="L44" s="13"/>
    </row>
    <row r="45" spans="2:14" x14ac:dyDescent="0.25">
      <c r="B45" s="276"/>
      <c r="C45" s="149">
        <v>135</v>
      </c>
      <c r="D45" s="153">
        <v>135</v>
      </c>
      <c r="F45" s="21">
        <v>245</v>
      </c>
      <c r="G45" s="160">
        <v>0</v>
      </c>
      <c r="H45" s="159"/>
      <c r="I45" s="36"/>
      <c r="J45" s="36"/>
      <c r="K45" s="13"/>
      <c r="L45" s="13"/>
    </row>
    <row r="46" spans="2:14" x14ac:dyDescent="0.25">
      <c r="B46" s="285"/>
      <c r="C46" s="149">
        <v>120</v>
      </c>
      <c r="D46" s="153">
        <v>120</v>
      </c>
      <c r="E46" s="36"/>
      <c r="F46" s="21">
        <v>250</v>
      </c>
      <c r="G46" s="160">
        <v>1</v>
      </c>
      <c r="H46" s="161"/>
      <c r="I46" s="118"/>
      <c r="J46" s="118"/>
      <c r="K46" s="36"/>
    </row>
    <row r="47" spans="2:14" x14ac:dyDescent="0.25">
      <c r="B47" s="275">
        <v>9</v>
      </c>
      <c r="C47" s="149">
        <v>180</v>
      </c>
      <c r="D47" s="155">
        <v>180</v>
      </c>
      <c r="F47" s="21">
        <v>255</v>
      </c>
      <c r="G47" s="160">
        <v>0</v>
      </c>
      <c r="H47" s="161"/>
      <c r="I47" s="118"/>
      <c r="J47" s="118"/>
      <c r="K47" s="118"/>
      <c r="L47" s="118"/>
    </row>
    <row r="48" spans="2:14" x14ac:dyDescent="0.25">
      <c r="B48" s="276"/>
      <c r="C48" s="149">
        <v>105</v>
      </c>
      <c r="D48" s="155">
        <v>105</v>
      </c>
      <c r="F48" s="21">
        <v>260</v>
      </c>
      <c r="G48" s="160">
        <v>0</v>
      </c>
      <c r="H48" s="161"/>
      <c r="I48" s="118"/>
      <c r="J48" s="118"/>
      <c r="K48" s="118"/>
      <c r="L48" s="118"/>
      <c r="M48" s="306"/>
      <c r="N48" s="306"/>
    </row>
    <row r="49" spans="2:13" x14ac:dyDescent="0.25">
      <c r="B49" s="285"/>
      <c r="C49" s="149">
        <v>180</v>
      </c>
      <c r="D49" s="155">
        <v>180</v>
      </c>
      <c r="F49" s="21">
        <v>265</v>
      </c>
      <c r="G49" s="160">
        <v>0</v>
      </c>
      <c r="H49" s="161"/>
      <c r="I49" s="118"/>
      <c r="J49" s="118"/>
      <c r="K49" s="118"/>
      <c r="L49" s="118"/>
    </row>
    <row r="50" spans="2:13" x14ac:dyDescent="0.25">
      <c r="B50" s="275">
        <v>10</v>
      </c>
      <c r="C50" s="93">
        <v>160</v>
      </c>
      <c r="D50" s="148">
        <v>160</v>
      </c>
      <c r="F50" s="21">
        <v>270</v>
      </c>
      <c r="G50" s="160">
        <v>0</v>
      </c>
      <c r="H50" s="161"/>
      <c r="I50" s="118"/>
      <c r="J50" s="118"/>
      <c r="K50" s="118"/>
      <c r="L50" s="118"/>
      <c r="M50" s="118"/>
    </row>
    <row r="51" spans="2:13" x14ac:dyDescent="0.25">
      <c r="B51" s="276"/>
      <c r="C51" s="149">
        <v>145</v>
      </c>
      <c r="D51" s="153">
        <v>145</v>
      </c>
      <c r="F51" s="21">
        <v>275</v>
      </c>
      <c r="G51" s="160">
        <v>0</v>
      </c>
      <c r="H51" s="161"/>
      <c r="I51" s="118"/>
      <c r="J51" s="118"/>
      <c r="K51" s="118"/>
      <c r="L51" s="118"/>
      <c r="M51" s="36"/>
    </row>
    <row r="52" spans="2:13" x14ac:dyDescent="0.25">
      <c r="B52" s="276"/>
      <c r="C52" s="149">
        <v>135</v>
      </c>
      <c r="D52" s="153">
        <v>135</v>
      </c>
      <c r="F52" s="21">
        <v>280</v>
      </c>
      <c r="G52" s="160">
        <v>1</v>
      </c>
      <c r="H52" s="159"/>
      <c r="K52" s="13"/>
      <c r="L52" s="13"/>
      <c r="M52" s="36"/>
    </row>
    <row r="53" spans="2:13" ht="19" thickBot="1" x14ac:dyDescent="0.3">
      <c r="B53" s="276"/>
      <c r="C53" s="149">
        <v>240</v>
      </c>
      <c r="D53" s="153">
        <v>240</v>
      </c>
      <c r="F53" s="162">
        <v>285</v>
      </c>
      <c r="G53" s="163">
        <v>3</v>
      </c>
      <c r="H53" s="164"/>
      <c r="I53" s="13"/>
      <c r="J53" s="118"/>
      <c r="K53" s="13"/>
      <c r="L53" s="13"/>
      <c r="M53" s="36"/>
    </row>
    <row r="54" spans="2:13" x14ac:dyDescent="0.25">
      <c r="B54" s="276"/>
      <c r="C54" s="149">
        <v>225</v>
      </c>
      <c r="D54" s="153">
        <v>225</v>
      </c>
      <c r="F54" s="36" t="s">
        <v>56</v>
      </c>
      <c r="G54" s="36">
        <f>SUM(G12:G53)</f>
        <v>126</v>
      </c>
      <c r="K54" s="13"/>
      <c r="L54" s="13"/>
      <c r="M54" s="36"/>
    </row>
    <row r="55" spans="2:13" x14ac:dyDescent="0.25">
      <c r="B55" s="276"/>
      <c r="C55" s="149">
        <v>105</v>
      </c>
      <c r="D55" s="153">
        <v>105</v>
      </c>
      <c r="K55" s="13"/>
      <c r="L55" s="13"/>
      <c r="M55" s="36"/>
    </row>
    <row r="56" spans="2:13" x14ac:dyDescent="0.25">
      <c r="B56" s="276"/>
      <c r="C56" s="149">
        <v>120</v>
      </c>
      <c r="D56" s="153">
        <v>120</v>
      </c>
      <c r="K56" s="13"/>
      <c r="L56" s="13"/>
    </row>
    <row r="57" spans="2:13" x14ac:dyDescent="0.25">
      <c r="B57" s="285"/>
      <c r="C57" s="149">
        <v>120</v>
      </c>
      <c r="D57" s="153">
        <v>120</v>
      </c>
      <c r="K57" s="13"/>
      <c r="L57" s="13"/>
    </row>
    <row r="58" spans="2:13" x14ac:dyDescent="0.25">
      <c r="B58" s="275">
        <v>11</v>
      </c>
      <c r="C58" s="93">
        <v>250</v>
      </c>
      <c r="D58" s="148">
        <v>280</v>
      </c>
      <c r="K58" s="13"/>
      <c r="L58" s="13"/>
    </row>
    <row r="59" spans="2:13" x14ac:dyDescent="0.25">
      <c r="B59" s="276"/>
      <c r="C59" s="149">
        <v>140</v>
      </c>
      <c r="D59" s="153">
        <v>140</v>
      </c>
      <c r="K59" s="13"/>
      <c r="L59" s="13"/>
    </row>
    <row r="60" spans="2:13" x14ac:dyDescent="0.25">
      <c r="B60" s="276"/>
      <c r="C60" s="149">
        <v>120</v>
      </c>
      <c r="D60" s="155">
        <v>120</v>
      </c>
      <c r="K60" s="13"/>
      <c r="L60" s="13"/>
    </row>
    <row r="61" spans="2:13" x14ac:dyDescent="0.25">
      <c r="B61" s="276"/>
      <c r="C61" s="149">
        <v>135</v>
      </c>
      <c r="D61" s="153">
        <v>135</v>
      </c>
      <c r="K61" s="13"/>
      <c r="L61" s="13"/>
    </row>
    <row r="62" spans="2:13" x14ac:dyDescent="0.25">
      <c r="B62" s="276"/>
      <c r="C62" s="149">
        <v>135</v>
      </c>
      <c r="D62" s="153">
        <v>135</v>
      </c>
      <c r="K62" s="13"/>
      <c r="L62" s="13"/>
    </row>
    <row r="63" spans="2:13" x14ac:dyDescent="0.25">
      <c r="B63" s="285"/>
      <c r="C63" s="149">
        <v>165</v>
      </c>
      <c r="D63" s="153">
        <v>165</v>
      </c>
      <c r="K63" s="13"/>
      <c r="L63" s="13"/>
    </row>
    <row r="64" spans="2:13" x14ac:dyDescent="0.25">
      <c r="B64" s="275">
        <v>12</v>
      </c>
      <c r="C64" s="93">
        <v>130</v>
      </c>
      <c r="D64" s="148">
        <v>130</v>
      </c>
      <c r="K64" s="13"/>
      <c r="L64" s="13"/>
    </row>
    <row r="65" spans="2:14" x14ac:dyDescent="0.25">
      <c r="B65" s="276"/>
      <c r="C65" s="149">
        <v>165</v>
      </c>
      <c r="D65" s="153">
        <v>165</v>
      </c>
      <c r="K65" s="13"/>
      <c r="L65" s="13"/>
    </row>
    <row r="66" spans="2:14" x14ac:dyDescent="0.25">
      <c r="B66" s="276"/>
      <c r="C66" s="149">
        <v>135</v>
      </c>
      <c r="D66" s="153">
        <v>135</v>
      </c>
      <c r="K66" s="13"/>
      <c r="L66" s="13"/>
    </row>
    <row r="67" spans="2:14" x14ac:dyDescent="0.25">
      <c r="B67" s="285"/>
      <c r="C67" s="149">
        <v>165</v>
      </c>
      <c r="D67" s="153">
        <v>165</v>
      </c>
      <c r="K67" s="13"/>
      <c r="L67" s="13"/>
    </row>
    <row r="68" spans="2:14" x14ac:dyDescent="0.25">
      <c r="B68" s="276">
        <v>13</v>
      </c>
      <c r="C68" s="149">
        <v>150</v>
      </c>
      <c r="D68" s="154">
        <v>150</v>
      </c>
      <c r="E68" s="36"/>
      <c r="K68" s="13"/>
      <c r="L68" s="13"/>
    </row>
    <row r="69" spans="2:14" x14ac:dyDescent="0.25">
      <c r="B69" s="276"/>
      <c r="C69" s="149">
        <v>135</v>
      </c>
      <c r="D69" s="153">
        <v>135</v>
      </c>
    </row>
    <row r="70" spans="2:14" x14ac:dyDescent="0.25">
      <c r="B70" s="285"/>
      <c r="C70" s="93">
        <v>195</v>
      </c>
      <c r="D70" s="148">
        <v>195</v>
      </c>
    </row>
    <row r="71" spans="2:14" x14ac:dyDescent="0.25">
      <c r="B71" s="275">
        <v>14</v>
      </c>
      <c r="C71" s="93">
        <v>240</v>
      </c>
      <c r="D71" s="148">
        <v>240</v>
      </c>
    </row>
    <row r="72" spans="2:14" ht="19" thickBot="1" x14ac:dyDescent="0.3">
      <c r="B72" s="277"/>
      <c r="C72" s="27">
        <v>135</v>
      </c>
      <c r="D72" s="165">
        <v>135</v>
      </c>
    </row>
    <row r="73" spans="2:14" x14ac:dyDescent="0.25">
      <c r="B73" s="13" t="s">
        <v>49</v>
      </c>
      <c r="D73">
        <v>126</v>
      </c>
      <c r="H73" s="118"/>
      <c r="I73" s="118"/>
      <c r="J73" s="118"/>
    </row>
    <row r="74" spans="2:14" x14ac:dyDescent="0.25">
      <c r="B74" s="13" t="s">
        <v>56</v>
      </c>
      <c r="D74">
        <f>SUM(C10:D72)</f>
        <v>19265</v>
      </c>
      <c r="F74" s="13"/>
      <c r="G74" s="13"/>
      <c r="H74" s="118"/>
      <c r="I74" s="118"/>
      <c r="J74" s="118"/>
      <c r="K74" s="118"/>
      <c r="L74" s="118"/>
    </row>
    <row r="75" spans="2:14" x14ac:dyDescent="0.25">
      <c r="B75" s="13" t="s">
        <v>57</v>
      </c>
      <c r="D75" s="166">
        <f>AVERAGE(C10:D72)</f>
        <v>152.89682539682539</v>
      </c>
      <c r="F75" s="13"/>
      <c r="G75" s="13"/>
      <c r="H75" s="118"/>
      <c r="I75" s="118"/>
      <c r="J75" s="118"/>
      <c r="K75" s="118"/>
      <c r="L75" s="118"/>
      <c r="M75" s="306"/>
      <c r="N75" s="306"/>
    </row>
    <row r="76" spans="2:14" x14ac:dyDescent="0.25">
      <c r="B76" s="13" t="s">
        <v>58</v>
      </c>
      <c r="D76">
        <f>MEDIAN(C10:D72)</f>
        <v>135</v>
      </c>
      <c r="F76" s="13"/>
      <c r="G76" s="13"/>
      <c r="H76" s="118"/>
      <c r="I76" s="118"/>
      <c r="J76" s="118"/>
      <c r="K76" s="118"/>
      <c r="L76" s="118"/>
    </row>
    <row r="77" spans="2:14" x14ac:dyDescent="0.25">
      <c r="B77" s="13"/>
      <c r="F77" s="13"/>
      <c r="G77" s="13"/>
      <c r="H77" s="118"/>
      <c r="I77" s="118"/>
      <c r="J77" s="118"/>
      <c r="K77" s="118"/>
      <c r="L77" s="118"/>
    </row>
    <row r="78" spans="2:14" x14ac:dyDescent="0.25">
      <c r="B78" s="13"/>
      <c r="F78" s="13"/>
      <c r="G78" s="13"/>
      <c r="H78" s="118"/>
      <c r="I78" s="118"/>
      <c r="J78" s="118"/>
      <c r="K78" s="118"/>
      <c r="L78" s="118"/>
    </row>
    <row r="79" spans="2:14" x14ac:dyDescent="0.25">
      <c r="B79" s="13"/>
      <c r="F79" s="13"/>
      <c r="G79" s="13"/>
      <c r="H79" s="13"/>
      <c r="I79" s="13"/>
      <c r="J79" s="118"/>
      <c r="K79" s="118"/>
      <c r="L79" s="118"/>
    </row>
    <row r="80" spans="2:14" x14ac:dyDescent="0.25">
      <c r="B80" s="13"/>
      <c r="D80" s="166"/>
      <c r="H80" s="13"/>
      <c r="I80" s="13"/>
      <c r="J80" s="13"/>
    </row>
    <row r="81" spans="2:14" x14ac:dyDescent="0.25">
      <c r="B81" s="13"/>
      <c r="D81" s="166"/>
    </row>
    <row r="82" spans="2:14" x14ac:dyDescent="0.25">
      <c r="B82" s="13"/>
    </row>
    <row r="83" spans="2:14" x14ac:dyDescent="0.25">
      <c r="B83" s="13"/>
    </row>
    <row r="84" spans="2:14" x14ac:dyDescent="0.25">
      <c r="B84" s="13"/>
      <c r="E84" s="36"/>
    </row>
    <row r="85" spans="2:14" x14ac:dyDescent="0.25">
      <c r="B85" s="13"/>
      <c r="C85" s="13"/>
      <c r="D85" s="13"/>
    </row>
    <row r="86" spans="2:14" x14ac:dyDescent="0.25">
      <c r="B86" s="13"/>
      <c r="C86" s="13"/>
      <c r="D86" s="13"/>
    </row>
    <row r="87" spans="2:14" x14ac:dyDescent="0.25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spans="2:14" x14ac:dyDescent="0.25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</row>
    <row r="89" spans="2:14" x14ac:dyDescent="0.25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</row>
    <row r="90" spans="2:14" x14ac:dyDescent="0.25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</row>
    <row r="91" spans="2:14" ht="29" x14ac:dyDescent="0.25">
      <c r="B91" s="13"/>
      <c r="C91" s="13"/>
      <c r="D91" s="13"/>
      <c r="E91" s="167"/>
      <c r="F91" s="167"/>
      <c r="G91" s="167"/>
      <c r="H91" s="167"/>
      <c r="I91" s="167"/>
      <c r="J91" s="167"/>
      <c r="K91" s="167"/>
      <c r="L91" s="167"/>
      <c r="M91" s="167"/>
      <c r="N91" s="167"/>
    </row>
    <row r="92" spans="2:14" ht="29" x14ac:dyDescent="0.25">
      <c r="B92" s="13"/>
      <c r="C92" s="13"/>
      <c r="D92" s="13"/>
      <c r="E92" s="167"/>
      <c r="F92" s="167"/>
      <c r="G92" s="167"/>
      <c r="H92" s="167"/>
      <c r="I92" s="167"/>
      <c r="J92" s="167"/>
      <c r="K92" s="167"/>
      <c r="L92" s="167"/>
      <c r="M92" s="167"/>
      <c r="N92" s="167"/>
    </row>
    <row r="93" spans="2:14" ht="29" x14ac:dyDescent="0.25">
      <c r="B93" s="13"/>
      <c r="C93" s="13"/>
      <c r="D93" s="13"/>
      <c r="E93" s="167"/>
      <c r="F93" s="167"/>
      <c r="G93" s="167"/>
      <c r="H93" s="167"/>
      <c r="I93" s="167"/>
      <c r="J93" s="167"/>
      <c r="K93" s="167"/>
      <c r="L93" s="167"/>
      <c r="M93" s="167"/>
      <c r="N93" s="167"/>
    </row>
    <row r="94" spans="2:14" x14ac:dyDescent="0.25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</row>
    <row r="95" spans="2:14" x14ac:dyDescent="0.25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</row>
    <row r="96" spans="2:14" x14ac:dyDescent="0.25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</row>
    <row r="97" spans="2:14" x14ac:dyDescent="0.25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</row>
    <row r="98" spans="2:14" x14ac:dyDescent="0.25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</row>
    <row r="99" spans="2:14" x14ac:dyDescent="0.25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</row>
    <row r="100" spans="2:14" x14ac:dyDescent="0.25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</row>
    <row r="101" spans="2:14" x14ac:dyDescent="0.25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</row>
    <row r="102" spans="2:14" x14ac:dyDescent="0.25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</row>
    <row r="103" spans="2:14" x14ac:dyDescent="0.25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2:14" x14ac:dyDescent="0.25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</row>
    <row r="105" spans="2:14" x14ac:dyDescent="0.25">
      <c r="B105" s="13"/>
      <c r="C105" s="13"/>
      <c r="D105" s="13"/>
    </row>
    <row r="106" spans="2:14" x14ac:dyDescent="0.25">
      <c r="B106" s="13"/>
      <c r="C106" s="13"/>
      <c r="D106" s="13"/>
    </row>
    <row r="107" spans="2:14" x14ac:dyDescent="0.25">
      <c r="B107" s="13"/>
      <c r="C107" s="13"/>
      <c r="D107" s="13"/>
    </row>
    <row r="108" spans="2:14" x14ac:dyDescent="0.25">
      <c r="B108" s="13"/>
      <c r="C108" s="13"/>
      <c r="D108" s="118"/>
    </row>
    <row r="109" spans="2:14" x14ac:dyDescent="0.25">
      <c r="B109" s="13"/>
      <c r="C109" s="13"/>
      <c r="D109" s="13"/>
    </row>
    <row r="110" spans="2:14" x14ac:dyDescent="0.25">
      <c r="B110" s="13"/>
      <c r="C110" s="13"/>
      <c r="D110" s="13"/>
    </row>
    <row r="111" spans="2:14" x14ac:dyDescent="0.25">
      <c r="B111" s="13"/>
      <c r="C111" s="13"/>
      <c r="D111" s="13"/>
    </row>
  </sheetData>
  <mergeCells count="22">
    <mergeCell ref="M10:N10"/>
    <mergeCell ref="E8:I8"/>
    <mergeCell ref="C9:D9"/>
    <mergeCell ref="B10:B13"/>
    <mergeCell ref="G10:H10"/>
    <mergeCell ref="J10:K10"/>
    <mergeCell ref="B68:B70"/>
    <mergeCell ref="B71:B72"/>
    <mergeCell ref="M75:N75"/>
    <mergeCell ref="A3:P3"/>
    <mergeCell ref="B42:B46"/>
    <mergeCell ref="B47:B49"/>
    <mergeCell ref="M48:N48"/>
    <mergeCell ref="B50:B57"/>
    <mergeCell ref="B58:B63"/>
    <mergeCell ref="B64:B67"/>
    <mergeCell ref="B14:B21"/>
    <mergeCell ref="B22:B26"/>
    <mergeCell ref="B27:B30"/>
    <mergeCell ref="B31:B34"/>
    <mergeCell ref="B35:B37"/>
    <mergeCell ref="B38:B41"/>
  </mergeCells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3FE2A-210D-324C-8B4C-8DC5589FADFF}">
  <dimension ref="B1:Q59"/>
  <sheetViews>
    <sheetView topLeftCell="B1" workbookViewId="0">
      <selection activeCell="I6" sqref="I6"/>
    </sheetView>
  </sheetViews>
  <sheetFormatPr baseColWidth="10" defaultRowHeight="18" x14ac:dyDescent="0.25"/>
  <sheetData>
    <row r="1" spans="2:17" ht="29" x14ac:dyDescent="0.25">
      <c r="B1" s="307" t="s">
        <v>54</v>
      </c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</row>
    <row r="3" spans="2:17" ht="19" thickBot="1" x14ac:dyDescent="0.3"/>
    <row r="4" spans="2:17" ht="19" thickBot="1" x14ac:dyDescent="0.3">
      <c r="B4" s="168"/>
      <c r="C4" s="169" t="s">
        <v>59</v>
      </c>
      <c r="D4" s="170" t="s">
        <v>60</v>
      </c>
    </row>
    <row r="5" spans="2:17" x14ac:dyDescent="0.25">
      <c r="B5" s="171">
        <v>80</v>
      </c>
      <c r="C5" s="2">
        <v>0</v>
      </c>
      <c r="D5" s="172">
        <v>0</v>
      </c>
    </row>
    <row r="6" spans="2:17" x14ac:dyDescent="0.25">
      <c r="B6" s="21">
        <v>85</v>
      </c>
      <c r="C6" s="2">
        <v>0</v>
      </c>
      <c r="D6" s="22">
        <v>0</v>
      </c>
    </row>
    <row r="7" spans="2:17" x14ac:dyDescent="0.25">
      <c r="B7" s="21">
        <v>90</v>
      </c>
      <c r="C7" s="2">
        <v>3</v>
      </c>
      <c r="D7" s="22">
        <v>0</v>
      </c>
    </row>
    <row r="8" spans="2:17" x14ac:dyDescent="0.25">
      <c r="B8" s="21">
        <v>95</v>
      </c>
      <c r="C8" s="2">
        <v>2</v>
      </c>
      <c r="D8" s="22">
        <v>2</v>
      </c>
    </row>
    <row r="9" spans="2:17" x14ac:dyDescent="0.25">
      <c r="B9" s="21">
        <v>100</v>
      </c>
      <c r="C9" s="2">
        <v>5</v>
      </c>
      <c r="D9" s="22">
        <v>0</v>
      </c>
    </row>
    <row r="10" spans="2:17" x14ac:dyDescent="0.25">
      <c r="B10" s="21">
        <v>105</v>
      </c>
      <c r="C10" s="2">
        <v>13</v>
      </c>
      <c r="D10" s="22">
        <v>6</v>
      </c>
    </row>
    <row r="11" spans="2:17" x14ac:dyDescent="0.25">
      <c r="B11" s="21">
        <v>110</v>
      </c>
      <c r="C11" s="2">
        <v>2</v>
      </c>
      <c r="D11" s="22">
        <v>0</v>
      </c>
    </row>
    <row r="12" spans="2:17" x14ac:dyDescent="0.25">
      <c r="B12" s="21">
        <v>115</v>
      </c>
      <c r="C12" s="2">
        <v>0</v>
      </c>
      <c r="D12" s="22">
        <v>2</v>
      </c>
    </row>
    <row r="13" spans="2:17" x14ac:dyDescent="0.25">
      <c r="B13" s="21">
        <v>120</v>
      </c>
      <c r="C13" s="2">
        <v>33</v>
      </c>
      <c r="D13" s="22">
        <v>30</v>
      </c>
    </row>
    <row r="14" spans="2:17" x14ac:dyDescent="0.25">
      <c r="B14" s="21">
        <v>125</v>
      </c>
      <c r="C14" s="2">
        <v>2</v>
      </c>
      <c r="D14" s="22">
        <v>0</v>
      </c>
    </row>
    <row r="15" spans="2:17" x14ac:dyDescent="0.25">
      <c r="B15" s="21">
        <v>130</v>
      </c>
      <c r="C15" s="2">
        <v>6</v>
      </c>
      <c r="D15" s="22">
        <v>4</v>
      </c>
    </row>
    <row r="16" spans="2:17" x14ac:dyDescent="0.25">
      <c r="B16" s="21">
        <v>135</v>
      </c>
      <c r="C16" s="2">
        <v>19</v>
      </c>
      <c r="D16" s="22">
        <v>24</v>
      </c>
    </row>
    <row r="17" spans="2:4" x14ac:dyDescent="0.25">
      <c r="B17" s="21">
        <v>140</v>
      </c>
      <c r="C17" s="2">
        <v>1</v>
      </c>
      <c r="D17" s="22">
        <v>2</v>
      </c>
    </row>
    <row r="18" spans="2:4" x14ac:dyDescent="0.25">
      <c r="B18" s="21">
        <v>145</v>
      </c>
      <c r="C18" s="2">
        <v>1</v>
      </c>
      <c r="D18" s="22">
        <v>2</v>
      </c>
    </row>
    <row r="19" spans="2:4" x14ac:dyDescent="0.25">
      <c r="B19" s="21">
        <v>150</v>
      </c>
      <c r="C19" s="2">
        <v>17</v>
      </c>
      <c r="D19" s="22">
        <v>6</v>
      </c>
    </row>
    <row r="20" spans="2:4" x14ac:dyDescent="0.25">
      <c r="B20" s="21">
        <v>155</v>
      </c>
      <c r="C20" s="2">
        <v>0</v>
      </c>
      <c r="D20" s="22">
        <v>0</v>
      </c>
    </row>
    <row r="21" spans="2:4" x14ac:dyDescent="0.25">
      <c r="B21" s="21">
        <v>160</v>
      </c>
      <c r="C21" s="2">
        <v>0</v>
      </c>
      <c r="D21" s="22">
        <v>2</v>
      </c>
    </row>
    <row r="22" spans="2:4" x14ac:dyDescent="0.25">
      <c r="B22" s="21">
        <v>165</v>
      </c>
      <c r="C22" s="2">
        <v>17</v>
      </c>
      <c r="D22" s="22">
        <v>18</v>
      </c>
    </row>
    <row r="23" spans="2:4" x14ac:dyDescent="0.25">
      <c r="B23" s="21">
        <v>170</v>
      </c>
      <c r="C23" s="2">
        <v>0</v>
      </c>
      <c r="D23" s="22">
        <v>0</v>
      </c>
    </row>
    <row r="24" spans="2:4" x14ac:dyDescent="0.25">
      <c r="B24" s="21">
        <v>175</v>
      </c>
      <c r="C24" s="2">
        <v>1</v>
      </c>
      <c r="D24" s="22">
        <v>0</v>
      </c>
    </row>
    <row r="25" spans="2:4" x14ac:dyDescent="0.25">
      <c r="B25" s="21">
        <v>180</v>
      </c>
      <c r="C25" s="2">
        <v>10</v>
      </c>
      <c r="D25" s="22">
        <v>10</v>
      </c>
    </row>
    <row r="26" spans="2:4" x14ac:dyDescent="0.25">
      <c r="B26" s="21">
        <v>185</v>
      </c>
      <c r="C26" s="2">
        <v>0</v>
      </c>
      <c r="D26" s="22">
        <v>0</v>
      </c>
    </row>
    <row r="27" spans="2:4" x14ac:dyDescent="0.25">
      <c r="B27" s="21">
        <v>190</v>
      </c>
      <c r="C27" s="2">
        <v>2</v>
      </c>
      <c r="D27" s="22">
        <v>0</v>
      </c>
    </row>
    <row r="28" spans="2:4" x14ac:dyDescent="0.25">
      <c r="B28" s="21">
        <v>195</v>
      </c>
      <c r="C28" s="2">
        <v>5</v>
      </c>
      <c r="D28" s="22">
        <v>2</v>
      </c>
    </row>
    <row r="29" spans="2:4" x14ac:dyDescent="0.25">
      <c r="B29" s="21">
        <v>200</v>
      </c>
      <c r="C29" s="2">
        <v>0</v>
      </c>
      <c r="D29" s="22">
        <v>0</v>
      </c>
    </row>
    <row r="30" spans="2:4" x14ac:dyDescent="0.25">
      <c r="B30" s="21">
        <v>205</v>
      </c>
      <c r="C30" s="2">
        <v>0</v>
      </c>
      <c r="D30" s="22">
        <v>0</v>
      </c>
    </row>
    <row r="31" spans="2:4" x14ac:dyDescent="0.25">
      <c r="B31" s="21">
        <v>210</v>
      </c>
      <c r="C31" s="2">
        <v>2</v>
      </c>
      <c r="D31" s="22">
        <v>3</v>
      </c>
    </row>
    <row r="32" spans="2:4" x14ac:dyDescent="0.25">
      <c r="B32" s="21">
        <v>215</v>
      </c>
      <c r="C32" s="2">
        <v>0</v>
      </c>
      <c r="D32" s="22">
        <v>0</v>
      </c>
    </row>
    <row r="33" spans="2:4" x14ac:dyDescent="0.25">
      <c r="B33" s="21">
        <v>220</v>
      </c>
      <c r="C33" s="2">
        <v>0</v>
      </c>
      <c r="D33" s="22">
        <v>0</v>
      </c>
    </row>
    <row r="34" spans="2:4" x14ac:dyDescent="0.25">
      <c r="B34" s="21">
        <v>225</v>
      </c>
      <c r="C34" s="156">
        <v>3</v>
      </c>
      <c r="D34" s="22">
        <v>2</v>
      </c>
    </row>
    <row r="35" spans="2:4" x14ac:dyDescent="0.25">
      <c r="B35" s="158">
        <v>230</v>
      </c>
      <c r="C35" s="160">
        <v>0</v>
      </c>
      <c r="D35" s="22">
        <v>0</v>
      </c>
    </row>
    <row r="36" spans="2:4" x14ac:dyDescent="0.25">
      <c r="B36" s="21">
        <v>235</v>
      </c>
      <c r="C36" s="160">
        <v>0</v>
      </c>
      <c r="D36" s="22">
        <v>0</v>
      </c>
    </row>
    <row r="37" spans="2:4" x14ac:dyDescent="0.25">
      <c r="B37" s="21">
        <v>240</v>
      </c>
      <c r="C37" s="160">
        <v>4</v>
      </c>
      <c r="D37" s="173">
        <v>6</v>
      </c>
    </row>
    <row r="38" spans="2:4" x14ac:dyDescent="0.25">
      <c r="B38" s="21">
        <v>245</v>
      </c>
      <c r="C38" s="160">
        <v>0</v>
      </c>
      <c r="D38" s="173">
        <v>0</v>
      </c>
    </row>
    <row r="39" spans="2:4" x14ac:dyDescent="0.25">
      <c r="B39" s="21">
        <v>250</v>
      </c>
      <c r="C39" s="160">
        <v>0</v>
      </c>
      <c r="D39" s="173">
        <v>1</v>
      </c>
    </row>
    <row r="40" spans="2:4" x14ac:dyDescent="0.25">
      <c r="B40" s="21">
        <v>255</v>
      </c>
      <c r="C40" s="160">
        <v>4</v>
      </c>
      <c r="D40" s="173">
        <v>0</v>
      </c>
    </row>
    <row r="41" spans="2:4" x14ac:dyDescent="0.25">
      <c r="B41" s="21">
        <v>260</v>
      </c>
      <c r="C41" s="160">
        <v>0</v>
      </c>
      <c r="D41" s="173">
        <v>0</v>
      </c>
    </row>
    <row r="42" spans="2:4" x14ac:dyDescent="0.25">
      <c r="B42" s="21">
        <v>265</v>
      </c>
      <c r="C42" s="160">
        <v>0</v>
      </c>
      <c r="D42" s="173">
        <v>0</v>
      </c>
    </row>
    <row r="43" spans="2:4" x14ac:dyDescent="0.25">
      <c r="B43" s="21">
        <v>270</v>
      </c>
      <c r="C43" s="160">
        <v>4</v>
      </c>
      <c r="D43" s="173">
        <v>0</v>
      </c>
    </row>
    <row r="44" spans="2:4" x14ac:dyDescent="0.25">
      <c r="B44" s="21">
        <v>275</v>
      </c>
      <c r="C44" s="160">
        <v>1</v>
      </c>
      <c r="D44" s="173">
        <v>0</v>
      </c>
    </row>
    <row r="45" spans="2:4" x14ac:dyDescent="0.25">
      <c r="B45" s="21">
        <v>280</v>
      </c>
      <c r="C45" s="160">
        <v>0</v>
      </c>
      <c r="D45" s="173">
        <v>1</v>
      </c>
    </row>
    <row r="46" spans="2:4" x14ac:dyDescent="0.25">
      <c r="B46" s="21">
        <v>285</v>
      </c>
      <c r="C46" s="160">
        <v>3</v>
      </c>
      <c r="D46" s="173">
        <v>3</v>
      </c>
    </row>
    <row r="47" spans="2:4" x14ac:dyDescent="0.25">
      <c r="B47" s="158">
        <v>295</v>
      </c>
      <c r="C47" s="160">
        <v>0</v>
      </c>
      <c r="D47" s="22">
        <v>0</v>
      </c>
    </row>
    <row r="48" spans="2:4" x14ac:dyDescent="0.25">
      <c r="B48" s="158">
        <v>300</v>
      </c>
      <c r="C48" s="160">
        <v>1</v>
      </c>
      <c r="D48" s="22">
        <v>0</v>
      </c>
    </row>
    <row r="49" spans="2:4" x14ac:dyDescent="0.25">
      <c r="B49" s="21">
        <v>305</v>
      </c>
      <c r="C49" s="156">
        <v>0</v>
      </c>
      <c r="D49" s="22">
        <v>0</v>
      </c>
    </row>
    <row r="50" spans="2:4" x14ac:dyDescent="0.25">
      <c r="B50" s="21">
        <v>310</v>
      </c>
      <c r="C50" s="156">
        <v>0</v>
      </c>
      <c r="D50" s="22">
        <v>0</v>
      </c>
    </row>
    <row r="51" spans="2:4" x14ac:dyDescent="0.25">
      <c r="B51" s="158">
        <v>315</v>
      </c>
      <c r="C51" s="156">
        <v>0</v>
      </c>
      <c r="D51" s="22">
        <v>0</v>
      </c>
    </row>
    <row r="52" spans="2:4" x14ac:dyDescent="0.25">
      <c r="B52" s="158">
        <v>320</v>
      </c>
      <c r="C52" s="156">
        <v>0</v>
      </c>
      <c r="D52" s="22">
        <v>0</v>
      </c>
    </row>
    <row r="53" spans="2:4" x14ac:dyDescent="0.25">
      <c r="B53" s="158">
        <v>325</v>
      </c>
      <c r="C53" s="156">
        <v>0</v>
      </c>
      <c r="D53" s="22">
        <v>0</v>
      </c>
    </row>
    <row r="54" spans="2:4" x14ac:dyDescent="0.25">
      <c r="B54" s="158">
        <v>330</v>
      </c>
      <c r="C54" s="156">
        <v>1</v>
      </c>
      <c r="D54" s="22">
        <v>0</v>
      </c>
    </row>
    <row r="55" spans="2:4" x14ac:dyDescent="0.25">
      <c r="B55" s="158">
        <v>335</v>
      </c>
      <c r="C55" s="156">
        <v>0</v>
      </c>
      <c r="D55" s="22">
        <v>0</v>
      </c>
    </row>
    <row r="56" spans="2:4" x14ac:dyDescent="0.25">
      <c r="B56" s="158">
        <v>345</v>
      </c>
      <c r="C56" s="156">
        <v>0</v>
      </c>
      <c r="D56" s="22">
        <v>0</v>
      </c>
    </row>
    <row r="57" spans="2:4" ht="19" thickBot="1" x14ac:dyDescent="0.3">
      <c r="B57" s="174">
        <v>350</v>
      </c>
      <c r="C57" s="175">
        <v>0</v>
      </c>
      <c r="D57" s="176">
        <v>0</v>
      </c>
    </row>
    <row r="58" spans="2:4" x14ac:dyDescent="0.25">
      <c r="C58" s="36" t="s">
        <v>61</v>
      </c>
      <c r="D58" s="36" t="s">
        <v>61</v>
      </c>
    </row>
    <row r="59" spans="2:4" x14ac:dyDescent="0.25">
      <c r="B59" t="s">
        <v>62</v>
      </c>
      <c r="C59" s="13" t="s">
        <v>63</v>
      </c>
      <c r="D59" s="13" t="s">
        <v>64</v>
      </c>
    </row>
  </sheetData>
  <mergeCells count="1">
    <mergeCell ref="B1:Q1"/>
  </mergeCells>
  <phoneticPr fontId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91552-18F6-564A-A709-3F79D8E3A161}">
  <dimension ref="B3:N94"/>
  <sheetViews>
    <sheetView topLeftCell="A15" workbookViewId="0">
      <selection activeCell="J12" sqref="J12"/>
    </sheetView>
  </sheetViews>
  <sheetFormatPr baseColWidth="10" defaultRowHeight="18" x14ac:dyDescent="0.25"/>
  <sheetData>
    <row r="3" spans="2:14" ht="29" x14ac:dyDescent="0.25">
      <c r="B3" s="146"/>
      <c r="C3" s="146"/>
      <c r="D3" s="146"/>
      <c r="E3" s="316" t="s">
        <v>65</v>
      </c>
      <c r="F3" s="308"/>
      <c r="G3" s="308"/>
      <c r="H3" s="308"/>
      <c r="I3" s="308"/>
      <c r="J3" s="308"/>
      <c r="K3" s="308"/>
      <c r="L3" s="308"/>
      <c r="M3" s="308"/>
      <c r="N3" s="308"/>
    </row>
    <row r="4" spans="2:14" ht="29" x14ac:dyDescent="0.25"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</row>
    <row r="5" spans="2:14" ht="29" x14ac:dyDescent="0.25"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</row>
    <row r="8" spans="2:14" ht="26" thickBot="1" x14ac:dyDescent="0.4">
      <c r="E8" s="306" t="s">
        <v>55</v>
      </c>
      <c r="F8" s="306"/>
      <c r="G8" s="306"/>
      <c r="H8" s="306"/>
      <c r="I8" s="306"/>
      <c r="J8" s="145"/>
      <c r="K8" s="145"/>
      <c r="L8" s="145"/>
      <c r="M8" s="145"/>
      <c r="N8" s="145"/>
    </row>
    <row r="9" spans="2:14" ht="19" thickBot="1" x14ac:dyDescent="0.3">
      <c r="B9" s="147" t="s">
        <v>48</v>
      </c>
      <c r="C9" s="310" t="s">
        <v>47</v>
      </c>
      <c r="D9" s="311"/>
      <c r="E9" s="36"/>
    </row>
    <row r="10" spans="2:14" ht="19" thickBot="1" x14ac:dyDescent="0.3">
      <c r="B10" s="317">
        <v>1</v>
      </c>
      <c r="C10" s="177">
        <v>190</v>
      </c>
      <c r="D10" s="178">
        <v>190</v>
      </c>
      <c r="F10" s="18" t="s">
        <v>47</v>
      </c>
      <c r="G10" s="318" t="s">
        <v>49</v>
      </c>
      <c r="H10" s="319"/>
      <c r="I10" s="13"/>
      <c r="J10" s="312"/>
      <c r="K10" s="312"/>
      <c r="L10" s="13"/>
      <c r="M10" s="312"/>
      <c r="N10" s="312"/>
    </row>
    <row r="11" spans="2:14" x14ac:dyDescent="0.25">
      <c r="B11" s="276"/>
      <c r="C11" s="179">
        <v>130</v>
      </c>
      <c r="D11" s="180">
        <v>130</v>
      </c>
      <c r="F11" s="19" t="s">
        <v>0</v>
      </c>
      <c r="G11" s="4"/>
      <c r="H11" s="24"/>
      <c r="I11" s="151"/>
      <c r="J11" s="13"/>
      <c r="K11" s="152"/>
      <c r="L11" s="13"/>
      <c r="M11" s="13"/>
      <c r="N11" s="13"/>
    </row>
    <row r="12" spans="2:14" x14ac:dyDescent="0.25">
      <c r="B12" s="276"/>
      <c r="C12" s="179">
        <v>95</v>
      </c>
      <c r="D12" s="180">
        <v>95</v>
      </c>
      <c r="F12" s="21">
        <v>80</v>
      </c>
      <c r="G12" s="2">
        <v>0</v>
      </c>
      <c r="H12" s="22"/>
      <c r="I12" s="13"/>
      <c r="J12" s="13"/>
      <c r="K12" s="13"/>
      <c r="L12" s="13"/>
      <c r="M12" s="13"/>
      <c r="N12" s="13"/>
    </row>
    <row r="13" spans="2:14" x14ac:dyDescent="0.25">
      <c r="B13" s="276"/>
      <c r="C13" s="179">
        <v>150</v>
      </c>
      <c r="D13" s="180">
        <v>150</v>
      </c>
      <c r="F13" s="21">
        <v>85</v>
      </c>
      <c r="G13" s="2">
        <v>0</v>
      </c>
      <c r="H13" s="22"/>
      <c r="I13" s="13"/>
      <c r="J13" s="13"/>
      <c r="K13" s="13"/>
      <c r="L13" s="13"/>
      <c r="M13" s="13"/>
      <c r="N13" s="13"/>
    </row>
    <row r="14" spans="2:14" x14ac:dyDescent="0.25">
      <c r="B14" s="276"/>
      <c r="C14" s="181">
        <v>135</v>
      </c>
      <c r="D14" s="182">
        <v>135</v>
      </c>
      <c r="F14" s="21">
        <v>90</v>
      </c>
      <c r="G14" s="2">
        <v>3</v>
      </c>
      <c r="H14" s="22"/>
      <c r="I14" s="13"/>
      <c r="J14" s="13"/>
      <c r="K14" s="13"/>
      <c r="L14" s="13"/>
      <c r="M14" s="13"/>
      <c r="N14" s="13"/>
    </row>
    <row r="15" spans="2:14" x14ac:dyDescent="0.25">
      <c r="B15" s="276"/>
      <c r="C15" s="179">
        <v>105</v>
      </c>
      <c r="D15" s="180">
        <v>120</v>
      </c>
      <c r="F15" s="21">
        <v>95</v>
      </c>
      <c r="G15" s="2">
        <v>2</v>
      </c>
      <c r="H15" s="22"/>
      <c r="I15" s="13"/>
      <c r="J15" s="13"/>
      <c r="K15" s="13"/>
      <c r="L15" s="13"/>
      <c r="M15" s="13"/>
      <c r="N15" s="13"/>
    </row>
    <row r="16" spans="2:14" x14ac:dyDescent="0.25">
      <c r="B16" s="276"/>
      <c r="C16" s="179">
        <v>120</v>
      </c>
      <c r="D16" s="180">
        <v>120</v>
      </c>
      <c r="F16" s="21">
        <v>100</v>
      </c>
      <c r="G16" s="2">
        <v>5</v>
      </c>
      <c r="H16" s="22"/>
      <c r="I16" s="13"/>
      <c r="J16" s="13"/>
      <c r="K16" s="13"/>
      <c r="L16" s="13"/>
      <c r="M16" s="13"/>
      <c r="N16" s="13"/>
    </row>
    <row r="17" spans="2:14" x14ac:dyDescent="0.25">
      <c r="B17" s="276"/>
      <c r="C17" s="179">
        <v>255</v>
      </c>
      <c r="D17" s="180">
        <v>240</v>
      </c>
      <c r="F17" s="21">
        <v>105</v>
      </c>
      <c r="G17" s="2">
        <v>13</v>
      </c>
      <c r="H17" s="22"/>
      <c r="I17" s="13"/>
      <c r="J17" s="13"/>
      <c r="K17" s="13"/>
      <c r="L17" s="13"/>
      <c r="M17" s="13"/>
      <c r="N17" s="13"/>
    </row>
    <row r="18" spans="2:14" x14ac:dyDescent="0.25">
      <c r="B18" s="276"/>
      <c r="C18" s="179">
        <v>120</v>
      </c>
      <c r="D18" s="180">
        <v>120</v>
      </c>
      <c r="F18" s="21">
        <v>110</v>
      </c>
      <c r="G18" s="2">
        <v>2</v>
      </c>
      <c r="H18" s="22"/>
      <c r="I18" s="13"/>
      <c r="J18" s="13"/>
      <c r="K18" s="13"/>
      <c r="L18" s="13"/>
      <c r="M18" s="13"/>
      <c r="N18" s="13"/>
    </row>
    <row r="19" spans="2:14" x14ac:dyDescent="0.25">
      <c r="B19" s="276"/>
      <c r="C19" s="179">
        <v>105</v>
      </c>
      <c r="D19" s="183">
        <v>105</v>
      </c>
      <c r="F19" s="21">
        <v>115</v>
      </c>
      <c r="G19" s="2">
        <v>0</v>
      </c>
      <c r="H19" s="22"/>
      <c r="I19" s="13"/>
      <c r="J19" s="13"/>
      <c r="K19" s="13"/>
      <c r="L19" s="13"/>
      <c r="M19" s="13"/>
      <c r="N19" s="13"/>
    </row>
    <row r="20" spans="2:14" x14ac:dyDescent="0.25">
      <c r="B20" s="285"/>
      <c r="C20" s="179">
        <v>90</v>
      </c>
      <c r="D20" s="180">
        <v>90</v>
      </c>
      <c r="F20" s="21">
        <v>120</v>
      </c>
      <c r="G20" s="2">
        <v>33</v>
      </c>
      <c r="H20" s="22"/>
      <c r="I20" s="13"/>
      <c r="J20" s="13"/>
      <c r="K20" s="13"/>
      <c r="L20" s="13"/>
      <c r="M20" s="13"/>
      <c r="N20" s="13"/>
    </row>
    <row r="21" spans="2:14" x14ac:dyDescent="0.25">
      <c r="B21" s="275">
        <v>2</v>
      </c>
      <c r="C21" s="179">
        <v>145</v>
      </c>
      <c r="D21" s="180">
        <v>130</v>
      </c>
      <c r="F21" s="21">
        <v>125</v>
      </c>
      <c r="G21" s="2">
        <v>2</v>
      </c>
      <c r="H21" s="22"/>
      <c r="I21" s="13"/>
      <c r="J21" s="13"/>
      <c r="K21" s="13"/>
      <c r="L21" s="13"/>
      <c r="M21" s="13"/>
      <c r="N21" s="13"/>
    </row>
    <row r="22" spans="2:14" x14ac:dyDescent="0.25">
      <c r="B22" s="276"/>
      <c r="C22" s="181">
        <v>105</v>
      </c>
      <c r="D22" s="184">
        <v>120</v>
      </c>
      <c r="F22" s="21">
        <v>130</v>
      </c>
      <c r="G22" s="2">
        <v>6</v>
      </c>
      <c r="H22" s="22"/>
      <c r="I22" s="13"/>
      <c r="J22" s="13"/>
      <c r="K22" s="13"/>
      <c r="L22" s="13"/>
      <c r="M22" s="13"/>
      <c r="N22" s="13"/>
    </row>
    <row r="23" spans="2:14" x14ac:dyDescent="0.25">
      <c r="B23" s="276"/>
      <c r="C23" s="179">
        <v>240</v>
      </c>
      <c r="D23" s="180">
        <v>195</v>
      </c>
      <c r="F23" s="21">
        <v>135</v>
      </c>
      <c r="G23" s="2">
        <v>19</v>
      </c>
      <c r="H23" s="22"/>
      <c r="I23" s="13"/>
      <c r="J23" s="13"/>
      <c r="K23" s="13"/>
      <c r="L23" s="13"/>
      <c r="M23" s="13"/>
      <c r="N23" s="13"/>
    </row>
    <row r="24" spans="2:14" x14ac:dyDescent="0.25">
      <c r="B24" s="276"/>
      <c r="C24" s="179">
        <v>120</v>
      </c>
      <c r="D24" s="183">
        <v>150</v>
      </c>
      <c r="F24" s="21">
        <v>140</v>
      </c>
      <c r="G24" s="2">
        <v>1</v>
      </c>
      <c r="H24" s="22"/>
      <c r="I24" s="13"/>
      <c r="J24" s="13"/>
      <c r="K24" s="13"/>
      <c r="L24" s="13"/>
      <c r="M24" s="13"/>
      <c r="N24" s="13"/>
    </row>
    <row r="25" spans="2:14" x14ac:dyDescent="0.25">
      <c r="B25" s="276"/>
      <c r="C25" s="179">
        <v>135</v>
      </c>
      <c r="D25" s="180">
        <v>135</v>
      </c>
      <c r="F25" s="21">
        <v>145</v>
      </c>
      <c r="G25" s="2">
        <v>1</v>
      </c>
      <c r="H25" s="22"/>
      <c r="I25" s="13"/>
      <c r="J25" s="13"/>
      <c r="K25" s="13"/>
      <c r="L25" s="13"/>
      <c r="M25" s="13"/>
      <c r="N25" s="13"/>
    </row>
    <row r="26" spans="2:14" x14ac:dyDescent="0.25">
      <c r="B26" s="276"/>
      <c r="C26" s="181">
        <v>165</v>
      </c>
      <c r="D26" s="182">
        <v>180</v>
      </c>
      <c r="F26" s="21">
        <v>150</v>
      </c>
      <c r="G26" s="2">
        <v>17</v>
      </c>
      <c r="H26" s="22"/>
      <c r="I26" s="13"/>
      <c r="J26" s="13"/>
      <c r="K26" s="13"/>
      <c r="L26" s="13"/>
      <c r="M26" s="13"/>
      <c r="N26" s="13"/>
    </row>
    <row r="27" spans="2:14" x14ac:dyDescent="0.25">
      <c r="B27" s="276"/>
      <c r="C27" s="179">
        <v>180</v>
      </c>
      <c r="D27" s="180">
        <v>180</v>
      </c>
      <c r="F27" s="21">
        <v>155</v>
      </c>
      <c r="G27" s="2">
        <v>0</v>
      </c>
      <c r="H27" s="22"/>
      <c r="I27" s="13"/>
      <c r="J27" s="13"/>
      <c r="K27" s="13"/>
      <c r="L27" s="13"/>
      <c r="M27" s="13"/>
      <c r="N27" s="13"/>
    </row>
    <row r="28" spans="2:14" x14ac:dyDescent="0.25">
      <c r="B28" s="276"/>
      <c r="C28" s="179">
        <v>225</v>
      </c>
      <c r="D28" s="180">
        <v>225</v>
      </c>
      <c r="F28" s="21">
        <v>160</v>
      </c>
      <c r="G28" s="2">
        <v>0</v>
      </c>
      <c r="H28" s="22"/>
      <c r="I28" s="13"/>
      <c r="J28" s="13"/>
      <c r="K28" s="13"/>
      <c r="L28" s="13"/>
      <c r="M28" s="13"/>
      <c r="N28" s="13"/>
    </row>
    <row r="29" spans="2:14" x14ac:dyDescent="0.25">
      <c r="B29" s="276"/>
      <c r="C29" s="179">
        <v>105</v>
      </c>
      <c r="D29" s="180">
        <v>105</v>
      </c>
      <c r="F29" s="21">
        <v>165</v>
      </c>
      <c r="G29" s="2">
        <v>17</v>
      </c>
      <c r="H29" s="22"/>
      <c r="I29" s="13"/>
      <c r="J29" s="13"/>
      <c r="K29" s="13"/>
      <c r="L29" s="13"/>
      <c r="M29" s="13"/>
      <c r="N29" s="13"/>
    </row>
    <row r="30" spans="2:14" x14ac:dyDescent="0.25">
      <c r="B30" s="285"/>
      <c r="C30" s="181">
        <v>135</v>
      </c>
      <c r="D30" s="184">
        <v>135</v>
      </c>
      <c r="F30" s="21">
        <v>170</v>
      </c>
      <c r="G30" s="2">
        <v>0</v>
      </c>
      <c r="H30" s="22"/>
      <c r="I30" s="13"/>
      <c r="J30" s="13"/>
      <c r="K30" s="13"/>
      <c r="L30" s="13"/>
      <c r="M30" s="13"/>
      <c r="N30" s="13"/>
    </row>
    <row r="31" spans="2:14" x14ac:dyDescent="0.25">
      <c r="B31" s="313">
        <v>3</v>
      </c>
      <c r="C31" s="185">
        <v>150</v>
      </c>
      <c r="D31" s="180">
        <v>135</v>
      </c>
      <c r="F31" s="21">
        <v>175</v>
      </c>
      <c r="G31" s="2">
        <v>1</v>
      </c>
      <c r="H31" s="22"/>
      <c r="I31" s="13"/>
      <c r="J31" s="13"/>
      <c r="K31" s="13"/>
      <c r="L31" s="13"/>
      <c r="M31" s="13"/>
      <c r="N31" s="13"/>
    </row>
    <row r="32" spans="2:14" x14ac:dyDescent="0.25">
      <c r="B32" s="314"/>
      <c r="C32" s="185">
        <v>120</v>
      </c>
      <c r="D32" s="180">
        <v>120</v>
      </c>
      <c r="F32" s="21">
        <v>180</v>
      </c>
      <c r="G32" s="2">
        <v>10</v>
      </c>
      <c r="H32" s="22"/>
      <c r="I32" s="13"/>
      <c r="J32" s="13"/>
      <c r="K32" s="13"/>
      <c r="L32" s="13"/>
      <c r="M32" s="13"/>
      <c r="N32" s="13"/>
    </row>
    <row r="33" spans="2:14" x14ac:dyDescent="0.25">
      <c r="B33" s="314"/>
      <c r="C33" s="185">
        <v>120</v>
      </c>
      <c r="D33" s="180">
        <v>120</v>
      </c>
      <c r="E33" s="36"/>
      <c r="F33" s="21">
        <v>185</v>
      </c>
      <c r="G33" s="2">
        <v>0</v>
      </c>
      <c r="H33" s="22"/>
      <c r="I33" s="13"/>
      <c r="J33" s="13"/>
      <c r="K33" s="13"/>
      <c r="L33" s="13"/>
      <c r="M33" s="13"/>
      <c r="N33" s="13"/>
    </row>
    <row r="34" spans="2:14" x14ac:dyDescent="0.25">
      <c r="B34" s="314"/>
      <c r="C34" s="186">
        <v>105</v>
      </c>
      <c r="D34" s="182">
        <v>105</v>
      </c>
      <c r="F34" s="21">
        <v>190</v>
      </c>
      <c r="G34" s="2">
        <v>2</v>
      </c>
      <c r="H34" s="22"/>
      <c r="I34" s="13"/>
      <c r="J34" s="13"/>
      <c r="K34" s="13"/>
      <c r="L34" s="13"/>
      <c r="M34" s="13"/>
      <c r="N34" s="13"/>
    </row>
    <row r="35" spans="2:14" x14ac:dyDescent="0.25">
      <c r="B35" s="314"/>
      <c r="C35" s="185">
        <v>105</v>
      </c>
      <c r="D35" s="180">
        <v>120</v>
      </c>
      <c r="F35" s="21">
        <v>195</v>
      </c>
      <c r="G35" s="2">
        <v>5</v>
      </c>
      <c r="H35" s="22"/>
      <c r="I35" s="13"/>
      <c r="J35" s="13"/>
      <c r="K35" s="13"/>
      <c r="L35" s="13"/>
      <c r="M35" s="13"/>
      <c r="N35" s="13"/>
    </row>
    <row r="36" spans="2:14" x14ac:dyDescent="0.25">
      <c r="B36" s="315"/>
      <c r="C36" s="185">
        <v>120</v>
      </c>
      <c r="D36" s="180">
        <v>135</v>
      </c>
      <c r="F36" s="21">
        <v>200</v>
      </c>
      <c r="G36" s="2">
        <v>0</v>
      </c>
      <c r="H36" s="22"/>
      <c r="I36" s="13"/>
      <c r="J36" s="152"/>
      <c r="K36" s="13"/>
      <c r="L36" s="13"/>
      <c r="M36" s="13"/>
      <c r="N36" s="13"/>
    </row>
    <row r="37" spans="2:14" x14ac:dyDescent="0.25">
      <c r="B37" s="313">
        <v>4</v>
      </c>
      <c r="C37" s="186">
        <v>120</v>
      </c>
      <c r="D37" s="184">
        <v>135</v>
      </c>
      <c r="F37" s="21">
        <v>205</v>
      </c>
      <c r="G37" s="2">
        <v>0</v>
      </c>
      <c r="H37" s="22"/>
      <c r="I37" s="13"/>
      <c r="J37" s="13"/>
      <c r="K37" s="13"/>
      <c r="L37" s="13"/>
      <c r="M37" s="13"/>
      <c r="N37" s="13"/>
    </row>
    <row r="38" spans="2:14" x14ac:dyDescent="0.25">
      <c r="B38" s="314"/>
      <c r="C38" s="185">
        <v>120</v>
      </c>
      <c r="D38" s="180">
        <v>120</v>
      </c>
      <c r="F38" s="21">
        <v>210</v>
      </c>
      <c r="G38" s="2">
        <v>2</v>
      </c>
      <c r="H38" s="22"/>
      <c r="I38" s="13"/>
      <c r="J38" s="13"/>
      <c r="K38" s="13"/>
      <c r="L38" s="13"/>
      <c r="M38" s="13"/>
      <c r="N38" s="13"/>
    </row>
    <row r="39" spans="2:14" x14ac:dyDescent="0.25">
      <c r="B39" s="314"/>
      <c r="C39" s="185">
        <v>165</v>
      </c>
      <c r="D39" s="180">
        <v>165</v>
      </c>
      <c r="F39" s="21">
        <v>215</v>
      </c>
      <c r="G39" s="2">
        <v>0</v>
      </c>
      <c r="H39" s="22"/>
      <c r="I39" s="13"/>
      <c r="J39" s="13"/>
      <c r="K39" s="13"/>
      <c r="L39" s="13"/>
      <c r="M39" s="13"/>
      <c r="N39" s="13"/>
    </row>
    <row r="40" spans="2:14" x14ac:dyDescent="0.25">
      <c r="B40" s="315"/>
      <c r="C40" s="185">
        <v>165</v>
      </c>
      <c r="D40" s="180">
        <v>120</v>
      </c>
      <c r="F40" s="21">
        <v>220</v>
      </c>
      <c r="G40" s="2">
        <v>0</v>
      </c>
      <c r="H40" s="22"/>
      <c r="I40" s="13"/>
      <c r="J40" s="13"/>
      <c r="K40" s="13"/>
      <c r="L40" s="13"/>
      <c r="M40" s="13"/>
      <c r="N40" s="13"/>
    </row>
    <row r="41" spans="2:14" x14ac:dyDescent="0.25">
      <c r="B41" s="313">
        <v>5</v>
      </c>
      <c r="C41" s="186">
        <v>150</v>
      </c>
      <c r="D41" s="184">
        <v>150</v>
      </c>
      <c r="F41" s="21">
        <v>225</v>
      </c>
      <c r="G41" s="156">
        <v>3</v>
      </c>
      <c r="H41" s="157"/>
      <c r="I41" s="13"/>
      <c r="J41" s="13"/>
      <c r="K41" s="13"/>
      <c r="L41" s="13"/>
      <c r="M41" s="13"/>
      <c r="N41" s="13"/>
    </row>
    <row r="42" spans="2:14" x14ac:dyDescent="0.25">
      <c r="B42" s="314"/>
      <c r="C42" s="185">
        <v>240</v>
      </c>
      <c r="D42" s="180">
        <v>255</v>
      </c>
      <c r="F42" s="158">
        <v>230</v>
      </c>
      <c r="G42" s="160">
        <v>0</v>
      </c>
      <c r="H42" s="157"/>
      <c r="I42" s="36"/>
      <c r="J42" s="13"/>
      <c r="K42" s="13"/>
      <c r="L42" s="36"/>
      <c r="M42" s="13"/>
      <c r="N42" s="13"/>
    </row>
    <row r="43" spans="2:14" x14ac:dyDescent="0.25">
      <c r="B43" s="314"/>
      <c r="C43" s="185">
        <v>150</v>
      </c>
      <c r="D43" s="180">
        <v>150</v>
      </c>
      <c r="F43" s="21">
        <v>235</v>
      </c>
      <c r="G43" s="160">
        <v>0</v>
      </c>
      <c r="H43" s="159"/>
    </row>
    <row r="44" spans="2:14" x14ac:dyDescent="0.25">
      <c r="B44" s="315"/>
      <c r="C44" s="185">
        <v>150</v>
      </c>
      <c r="D44" s="180">
        <v>165</v>
      </c>
      <c r="F44" s="21">
        <v>240</v>
      </c>
      <c r="G44" s="160">
        <v>4</v>
      </c>
      <c r="H44" s="159"/>
      <c r="K44" s="13"/>
      <c r="L44" s="13"/>
    </row>
    <row r="45" spans="2:14" x14ac:dyDescent="0.25">
      <c r="B45" s="142"/>
      <c r="C45" s="179">
        <v>180</v>
      </c>
      <c r="D45" s="180">
        <v>180</v>
      </c>
      <c r="F45" s="21">
        <v>245</v>
      </c>
      <c r="G45" s="160">
        <v>0</v>
      </c>
      <c r="H45" s="159"/>
      <c r="I45" s="36"/>
      <c r="J45" s="36"/>
      <c r="K45" s="13"/>
      <c r="L45" s="13"/>
    </row>
    <row r="46" spans="2:14" x14ac:dyDescent="0.25">
      <c r="B46" s="21">
        <v>6</v>
      </c>
      <c r="C46" s="185">
        <v>135</v>
      </c>
      <c r="D46" s="183">
        <v>135</v>
      </c>
      <c r="E46" s="36"/>
      <c r="F46" s="21">
        <v>250</v>
      </c>
      <c r="G46" s="160">
        <v>0</v>
      </c>
      <c r="H46" s="161"/>
      <c r="I46" s="118"/>
      <c r="J46" s="118"/>
      <c r="K46" s="36"/>
    </row>
    <row r="47" spans="2:14" x14ac:dyDescent="0.25">
      <c r="B47" s="187"/>
      <c r="C47" s="185">
        <v>165</v>
      </c>
      <c r="D47" s="183">
        <v>165</v>
      </c>
      <c r="F47" s="21">
        <v>255</v>
      </c>
      <c r="G47" s="160">
        <v>4</v>
      </c>
      <c r="H47" s="161"/>
      <c r="I47" s="118"/>
      <c r="J47" s="118"/>
      <c r="K47" s="118"/>
      <c r="L47" s="118"/>
    </row>
    <row r="48" spans="2:14" x14ac:dyDescent="0.25">
      <c r="B48" s="142">
        <v>7</v>
      </c>
      <c r="C48" s="179">
        <v>130</v>
      </c>
      <c r="D48" s="183">
        <v>140</v>
      </c>
      <c r="F48" s="21">
        <v>260</v>
      </c>
      <c r="G48" s="160">
        <v>0</v>
      </c>
      <c r="H48" s="161"/>
      <c r="I48" s="118"/>
      <c r="J48" s="118"/>
      <c r="K48" s="118"/>
      <c r="L48" s="118"/>
      <c r="M48" s="306"/>
      <c r="N48" s="306"/>
    </row>
    <row r="49" spans="2:13" x14ac:dyDescent="0.25">
      <c r="B49" s="142"/>
      <c r="C49" s="179">
        <v>90</v>
      </c>
      <c r="D49" s="183">
        <v>100</v>
      </c>
      <c r="F49" s="21">
        <v>265</v>
      </c>
      <c r="G49" s="160">
        <v>0</v>
      </c>
      <c r="H49" s="161"/>
      <c r="I49" s="118"/>
      <c r="J49" s="118"/>
      <c r="K49" s="118"/>
      <c r="L49" s="118"/>
    </row>
    <row r="50" spans="2:13" x14ac:dyDescent="0.25">
      <c r="B50" s="142"/>
      <c r="C50" s="181">
        <v>110</v>
      </c>
      <c r="D50" s="184">
        <v>110</v>
      </c>
      <c r="F50" s="21">
        <v>270</v>
      </c>
      <c r="G50" s="160">
        <v>4</v>
      </c>
      <c r="H50" s="161"/>
      <c r="I50" s="118"/>
      <c r="J50" s="118"/>
      <c r="K50" s="118"/>
      <c r="L50" s="118"/>
      <c r="M50" s="118"/>
    </row>
    <row r="51" spans="2:13" x14ac:dyDescent="0.25">
      <c r="B51" s="142"/>
      <c r="C51" s="179">
        <v>180</v>
      </c>
      <c r="D51" s="180">
        <v>165</v>
      </c>
      <c r="F51" s="21">
        <v>275</v>
      </c>
      <c r="G51" s="160">
        <v>1</v>
      </c>
      <c r="H51" s="161"/>
      <c r="I51" s="118"/>
      <c r="J51" s="118"/>
      <c r="K51" s="118"/>
      <c r="L51" s="118"/>
      <c r="M51" s="36"/>
    </row>
    <row r="52" spans="2:13" x14ac:dyDescent="0.25">
      <c r="B52" s="142"/>
      <c r="C52" s="179">
        <v>120</v>
      </c>
      <c r="D52" s="180">
        <v>120</v>
      </c>
      <c r="F52" s="21">
        <v>280</v>
      </c>
      <c r="G52" s="160">
        <v>0</v>
      </c>
      <c r="H52" s="159"/>
      <c r="K52" s="13"/>
      <c r="L52" s="13"/>
      <c r="M52" s="36"/>
    </row>
    <row r="53" spans="2:13" x14ac:dyDescent="0.25">
      <c r="B53" s="142"/>
      <c r="C53" s="179">
        <v>150</v>
      </c>
      <c r="D53" s="180">
        <v>150</v>
      </c>
      <c r="F53" s="21">
        <v>285</v>
      </c>
      <c r="G53" s="160">
        <v>3</v>
      </c>
      <c r="H53" s="157"/>
      <c r="I53" s="13"/>
      <c r="J53" s="118"/>
      <c r="K53" s="13"/>
      <c r="L53" s="13"/>
      <c r="M53" s="36"/>
    </row>
    <row r="54" spans="2:13" x14ac:dyDescent="0.25">
      <c r="B54" s="142"/>
      <c r="C54" s="179">
        <v>150</v>
      </c>
      <c r="D54" s="180">
        <v>165</v>
      </c>
      <c r="F54" s="158">
        <v>295</v>
      </c>
      <c r="G54" s="160">
        <v>0</v>
      </c>
      <c r="H54" s="159"/>
      <c r="K54" s="13"/>
      <c r="L54" s="36"/>
      <c r="M54" s="36"/>
    </row>
    <row r="55" spans="2:13" x14ac:dyDescent="0.25">
      <c r="B55" s="144"/>
      <c r="C55" s="179">
        <v>120</v>
      </c>
      <c r="D55" s="180">
        <v>120</v>
      </c>
      <c r="F55" s="158">
        <v>300</v>
      </c>
      <c r="G55" s="160">
        <v>1</v>
      </c>
      <c r="H55" s="159"/>
      <c r="K55" s="13"/>
      <c r="L55" s="36"/>
      <c r="M55" s="36"/>
    </row>
    <row r="56" spans="2:13" x14ac:dyDescent="0.25">
      <c r="B56" s="141">
        <v>8</v>
      </c>
      <c r="C56" s="179">
        <v>135</v>
      </c>
      <c r="D56" s="180">
        <v>135</v>
      </c>
      <c r="F56" s="21">
        <v>305</v>
      </c>
      <c r="G56" s="156">
        <v>0</v>
      </c>
      <c r="H56" s="159"/>
      <c r="K56" s="36"/>
      <c r="L56" s="36"/>
    </row>
    <row r="57" spans="2:13" x14ac:dyDescent="0.25">
      <c r="B57" s="142"/>
      <c r="C57" s="179">
        <v>180</v>
      </c>
      <c r="D57" s="180">
        <v>165</v>
      </c>
      <c r="F57" s="21">
        <v>310</v>
      </c>
      <c r="G57" s="156">
        <v>0</v>
      </c>
      <c r="H57" s="159"/>
      <c r="K57" s="36"/>
      <c r="L57" s="36"/>
    </row>
    <row r="58" spans="2:13" x14ac:dyDescent="0.25">
      <c r="B58" s="142"/>
      <c r="C58" s="181">
        <v>150</v>
      </c>
      <c r="D58" s="184">
        <v>150</v>
      </c>
      <c r="F58" s="158">
        <v>315</v>
      </c>
      <c r="G58" s="156">
        <v>0</v>
      </c>
      <c r="H58" s="159"/>
      <c r="K58" s="36"/>
      <c r="L58" s="36"/>
    </row>
    <row r="59" spans="2:13" x14ac:dyDescent="0.25">
      <c r="B59" s="142"/>
      <c r="C59" s="179">
        <v>120</v>
      </c>
      <c r="D59" s="180">
        <v>120</v>
      </c>
      <c r="F59" s="158">
        <v>320</v>
      </c>
      <c r="G59" s="156">
        <v>0</v>
      </c>
      <c r="H59" s="159"/>
      <c r="K59" s="13"/>
      <c r="L59" s="13"/>
    </row>
    <row r="60" spans="2:13" x14ac:dyDescent="0.25">
      <c r="B60" s="144"/>
      <c r="C60" s="179">
        <v>150</v>
      </c>
      <c r="D60" s="183">
        <v>165</v>
      </c>
      <c r="F60" s="158">
        <v>325</v>
      </c>
      <c r="G60" s="156">
        <v>0</v>
      </c>
      <c r="H60" s="159"/>
      <c r="K60" s="13"/>
      <c r="L60" s="13"/>
    </row>
    <row r="61" spans="2:13" x14ac:dyDescent="0.25">
      <c r="B61" s="141">
        <v>9</v>
      </c>
      <c r="C61" s="179">
        <v>120</v>
      </c>
      <c r="D61" s="180">
        <v>120</v>
      </c>
      <c r="F61" s="158">
        <v>330</v>
      </c>
      <c r="G61" s="156">
        <v>1</v>
      </c>
      <c r="H61" s="159"/>
      <c r="K61" s="13"/>
      <c r="L61" s="13"/>
    </row>
    <row r="62" spans="2:13" x14ac:dyDescent="0.25">
      <c r="B62" s="144"/>
      <c r="C62" s="179">
        <v>270</v>
      </c>
      <c r="D62" s="180">
        <v>270</v>
      </c>
      <c r="F62" s="158">
        <v>335</v>
      </c>
      <c r="G62" s="156">
        <v>0</v>
      </c>
      <c r="H62" s="159"/>
      <c r="K62" s="13"/>
      <c r="L62" s="13"/>
    </row>
    <row r="63" spans="2:13" x14ac:dyDescent="0.25">
      <c r="B63" s="141">
        <v>10</v>
      </c>
      <c r="C63" s="179">
        <v>100</v>
      </c>
      <c r="D63" s="180">
        <v>100</v>
      </c>
      <c r="F63" s="158">
        <v>345</v>
      </c>
      <c r="G63" s="156">
        <v>0</v>
      </c>
      <c r="H63" s="159"/>
      <c r="K63" s="13"/>
      <c r="L63" s="13"/>
    </row>
    <row r="64" spans="2:13" ht="19" thickBot="1" x14ac:dyDescent="0.3">
      <c r="B64" s="142"/>
      <c r="C64" s="181">
        <v>120</v>
      </c>
      <c r="D64" s="184">
        <v>120</v>
      </c>
      <c r="F64" s="174">
        <v>350</v>
      </c>
      <c r="G64" s="175">
        <v>0</v>
      </c>
      <c r="H64" s="188"/>
      <c r="K64" s="13"/>
      <c r="L64" s="13"/>
    </row>
    <row r="65" spans="2:14" x14ac:dyDescent="0.25">
      <c r="B65" s="142"/>
      <c r="C65" s="179">
        <v>135</v>
      </c>
      <c r="D65" s="180">
        <v>135</v>
      </c>
      <c r="F65" s="36" t="s">
        <v>56</v>
      </c>
      <c r="G65" s="13">
        <f>SUM(G12:G64)</f>
        <v>162</v>
      </c>
      <c r="K65" s="13"/>
      <c r="L65" s="13"/>
    </row>
    <row r="66" spans="2:14" x14ac:dyDescent="0.25">
      <c r="B66" s="144"/>
      <c r="C66" s="179">
        <v>135</v>
      </c>
      <c r="D66" s="180">
        <v>135</v>
      </c>
      <c r="F66" s="36"/>
      <c r="G66" s="13"/>
      <c r="K66" s="13"/>
      <c r="L66" s="13"/>
    </row>
    <row r="67" spans="2:14" x14ac:dyDescent="0.25">
      <c r="B67" s="141">
        <v>11</v>
      </c>
      <c r="C67" s="179">
        <v>285</v>
      </c>
      <c r="D67" s="180">
        <v>240</v>
      </c>
      <c r="F67" s="36"/>
      <c r="G67" s="13"/>
      <c r="K67" s="13"/>
      <c r="L67" s="13"/>
    </row>
    <row r="68" spans="2:14" x14ac:dyDescent="0.25">
      <c r="B68" s="142"/>
      <c r="C68" s="179">
        <v>255</v>
      </c>
      <c r="D68" s="182">
        <v>255</v>
      </c>
      <c r="E68" s="36"/>
      <c r="F68" s="36"/>
      <c r="G68" s="13"/>
      <c r="K68" s="13"/>
      <c r="L68" s="13"/>
    </row>
    <row r="69" spans="2:14" x14ac:dyDescent="0.25">
      <c r="B69" s="144"/>
      <c r="C69" s="179">
        <v>165</v>
      </c>
      <c r="D69" s="180">
        <v>150</v>
      </c>
      <c r="F69" s="36"/>
      <c r="G69" s="13"/>
    </row>
    <row r="70" spans="2:14" x14ac:dyDescent="0.25">
      <c r="B70" s="141">
        <v>12</v>
      </c>
      <c r="C70" s="181">
        <v>125</v>
      </c>
      <c r="D70" s="184">
        <v>125</v>
      </c>
      <c r="F70" s="36"/>
      <c r="G70" s="13"/>
    </row>
    <row r="71" spans="2:14" x14ac:dyDescent="0.25">
      <c r="B71" s="144"/>
      <c r="C71" s="185">
        <v>195</v>
      </c>
      <c r="D71" s="180">
        <v>180</v>
      </c>
      <c r="F71" s="36"/>
      <c r="G71" s="13"/>
    </row>
    <row r="72" spans="2:14" x14ac:dyDescent="0.25">
      <c r="B72" s="141">
        <v>13</v>
      </c>
      <c r="C72" s="185">
        <v>270</v>
      </c>
      <c r="D72" s="180">
        <v>270</v>
      </c>
      <c r="F72" s="36"/>
      <c r="G72" s="13"/>
    </row>
    <row r="73" spans="2:14" x14ac:dyDescent="0.25">
      <c r="B73" s="142"/>
      <c r="C73" s="185">
        <v>135</v>
      </c>
      <c r="D73" s="180">
        <v>135</v>
      </c>
      <c r="F73" s="36"/>
      <c r="G73" s="13"/>
      <c r="H73" s="118"/>
      <c r="I73" s="118"/>
      <c r="J73" s="118"/>
    </row>
    <row r="74" spans="2:14" x14ac:dyDescent="0.25">
      <c r="B74" s="142"/>
      <c r="C74" s="185">
        <v>105</v>
      </c>
      <c r="D74" s="183">
        <v>105</v>
      </c>
      <c r="F74" s="13"/>
      <c r="G74" s="13"/>
      <c r="H74" s="118"/>
      <c r="I74" s="118"/>
      <c r="J74" s="118"/>
      <c r="K74" s="118"/>
      <c r="L74" s="118"/>
    </row>
    <row r="75" spans="2:14" x14ac:dyDescent="0.25">
      <c r="B75" s="142"/>
      <c r="C75" s="185">
        <v>165</v>
      </c>
      <c r="D75" s="180">
        <v>165</v>
      </c>
      <c r="F75" s="13"/>
      <c r="G75" s="13"/>
      <c r="H75" s="118"/>
      <c r="I75" s="118"/>
      <c r="J75" s="118"/>
      <c r="K75" s="118"/>
      <c r="L75" s="118"/>
      <c r="M75" s="306"/>
      <c r="N75" s="306"/>
    </row>
    <row r="76" spans="2:14" x14ac:dyDescent="0.25">
      <c r="B76" s="144"/>
      <c r="C76" s="185">
        <v>150</v>
      </c>
      <c r="D76" s="180">
        <v>165</v>
      </c>
      <c r="F76" s="13"/>
      <c r="G76" s="13"/>
      <c r="H76" s="118"/>
      <c r="I76" s="118"/>
      <c r="J76" s="118"/>
      <c r="K76" s="118"/>
      <c r="L76" s="118"/>
    </row>
    <row r="77" spans="2:14" x14ac:dyDescent="0.25">
      <c r="B77" s="141">
        <v>14</v>
      </c>
      <c r="C77" s="185">
        <v>100</v>
      </c>
      <c r="D77" s="180">
        <v>100</v>
      </c>
      <c r="F77" s="13"/>
      <c r="G77" s="13"/>
      <c r="H77" s="118"/>
      <c r="I77" s="118"/>
      <c r="J77" s="118"/>
      <c r="K77" s="118"/>
      <c r="L77" s="118"/>
    </row>
    <row r="78" spans="2:14" x14ac:dyDescent="0.25">
      <c r="B78" s="142"/>
      <c r="C78" s="185">
        <v>105</v>
      </c>
      <c r="D78" s="180">
        <v>105</v>
      </c>
      <c r="F78" s="13"/>
      <c r="G78" s="13"/>
      <c r="H78" s="118"/>
      <c r="I78" s="118"/>
      <c r="J78" s="118"/>
      <c r="K78" s="118"/>
      <c r="L78" s="118"/>
    </row>
    <row r="79" spans="2:14" x14ac:dyDescent="0.25">
      <c r="B79" s="142"/>
      <c r="C79" s="185">
        <v>120</v>
      </c>
      <c r="D79" s="183">
        <v>120</v>
      </c>
      <c r="F79" s="13"/>
      <c r="G79" s="13"/>
      <c r="H79" s="13"/>
      <c r="I79" s="13"/>
      <c r="J79" s="118"/>
      <c r="K79" s="118"/>
      <c r="L79" s="118"/>
    </row>
    <row r="80" spans="2:14" x14ac:dyDescent="0.25">
      <c r="B80" s="142"/>
      <c r="C80" s="185">
        <v>285</v>
      </c>
      <c r="D80" s="183">
        <v>285</v>
      </c>
      <c r="F80" s="13"/>
      <c r="H80" s="13"/>
      <c r="I80" s="13"/>
      <c r="J80" s="13"/>
    </row>
    <row r="81" spans="2:14" x14ac:dyDescent="0.25">
      <c r="B81" s="142"/>
      <c r="C81" s="185">
        <v>300</v>
      </c>
      <c r="D81" s="180">
        <v>330</v>
      </c>
    </row>
    <row r="82" spans="2:14" x14ac:dyDescent="0.25">
      <c r="B82" s="144"/>
      <c r="C82" s="185">
        <v>120</v>
      </c>
      <c r="D82" s="180">
        <v>120</v>
      </c>
    </row>
    <row r="83" spans="2:14" x14ac:dyDescent="0.25">
      <c r="B83" s="141">
        <v>15</v>
      </c>
      <c r="C83" s="185">
        <v>210</v>
      </c>
      <c r="D83" s="180">
        <v>225</v>
      </c>
    </row>
    <row r="84" spans="2:14" x14ac:dyDescent="0.25">
      <c r="B84" s="142"/>
      <c r="C84" s="185">
        <v>180</v>
      </c>
      <c r="D84" s="180">
        <v>210</v>
      </c>
      <c r="E84" s="36"/>
    </row>
    <row r="85" spans="2:14" x14ac:dyDescent="0.25">
      <c r="B85" s="144"/>
      <c r="C85" s="185">
        <v>195</v>
      </c>
      <c r="D85" s="180">
        <v>195</v>
      </c>
    </row>
    <row r="86" spans="2:14" x14ac:dyDescent="0.25">
      <c r="B86" s="141">
        <v>16</v>
      </c>
      <c r="C86" s="185">
        <v>120</v>
      </c>
      <c r="D86" s="180">
        <v>120</v>
      </c>
    </row>
    <row r="87" spans="2:14" x14ac:dyDescent="0.25">
      <c r="B87" s="142"/>
      <c r="C87" s="185">
        <v>165</v>
      </c>
      <c r="D87" s="180">
        <v>195</v>
      </c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spans="2:14" x14ac:dyDescent="0.25">
      <c r="B88" s="142"/>
      <c r="C88" s="185">
        <v>130</v>
      </c>
      <c r="D88" s="180">
        <v>130</v>
      </c>
      <c r="E88" s="13"/>
      <c r="F88" s="13"/>
      <c r="G88" s="13"/>
      <c r="H88" s="13"/>
      <c r="I88" s="13"/>
      <c r="J88" s="13"/>
      <c r="K88" s="13"/>
      <c r="L88" s="13"/>
      <c r="M88" s="13"/>
      <c r="N88" s="13"/>
    </row>
    <row r="89" spans="2:14" x14ac:dyDescent="0.25">
      <c r="B89" s="142"/>
      <c r="C89" s="185">
        <v>175</v>
      </c>
      <c r="D89" s="180">
        <v>275</v>
      </c>
      <c r="E89" s="13"/>
      <c r="F89" s="13"/>
      <c r="G89" s="13"/>
      <c r="H89" s="13"/>
      <c r="I89" s="13"/>
      <c r="J89" s="13"/>
      <c r="K89" s="13"/>
      <c r="L89" s="13"/>
      <c r="M89" s="13"/>
      <c r="N89" s="13"/>
    </row>
    <row r="90" spans="2:14" ht="19" thickBot="1" x14ac:dyDescent="0.3">
      <c r="B90" s="143"/>
      <c r="C90" s="189">
        <v>165</v>
      </c>
      <c r="D90" s="190">
        <v>180</v>
      </c>
      <c r="E90" s="13"/>
      <c r="F90" s="13"/>
      <c r="G90" s="13"/>
      <c r="H90" s="13"/>
      <c r="I90" s="13"/>
      <c r="J90" s="13"/>
      <c r="K90" s="13"/>
      <c r="L90" s="13"/>
      <c r="M90" s="13"/>
      <c r="N90" s="13"/>
    </row>
    <row r="91" spans="2:14" ht="29" x14ac:dyDescent="0.25">
      <c r="B91" s="13" t="s">
        <v>66</v>
      </c>
      <c r="C91" s="13"/>
      <c r="D91" s="13">
        <v>162</v>
      </c>
      <c r="E91" s="167"/>
      <c r="F91" s="167"/>
      <c r="G91" s="167"/>
      <c r="H91" s="167"/>
      <c r="I91" s="167"/>
      <c r="J91" s="167"/>
      <c r="K91" s="167"/>
      <c r="L91" s="167"/>
      <c r="M91" s="167"/>
      <c r="N91" s="167"/>
    </row>
    <row r="92" spans="2:14" ht="29" x14ac:dyDescent="0.25">
      <c r="B92" s="13" t="s">
        <v>56</v>
      </c>
      <c r="C92" s="13"/>
      <c r="D92" s="13">
        <f>SUM(C10:D90)</f>
        <v>24985</v>
      </c>
      <c r="E92" s="167"/>
      <c r="F92" s="167"/>
      <c r="G92" s="167"/>
      <c r="H92" s="167"/>
      <c r="I92" s="167"/>
      <c r="J92" s="167"/>
      <c r="K92" s="167"/>
      <c r="L92" s="167"/>
      <c r="M92" s="167"/>
      <c r="N92" s="167"/>
    </row>
    <row r="93" spans="2:14" ht="29" x14ac:dyDescent="0.25">
      <c r="B93" s="13" t="s">
        <v>57</v>
      </c>
      <c r="C93" s="13"/>
      <c r="D93" s="13">
        <f>AVERAGE(C10:D90)</f>
        <v>154.22839506172841</v>
      </c>
      <c r="E93" s="167"/>
      <c r="F93" s="167"/>
      <c r="G93" s="167"/>
      <c r="H93" s="167"/>
      <c r="I93" s="167"/>
      <c r="J93" s="167"/>
      <c r="K93" s="167"/>
      <c r="L93" s="167"/>
      <c r="M93" s="167"/>
      <c r="N93" s="167"/>
    </row>
    <row r="94" spans="2:14" x14ac:dyDescent="0.25">
      <c r="B94" s="13" t="s">
        <v>58</v>
      </c>
      <c r="C94" s="13"/>
      <c r="D94" s="13">
        <f>MEDIAN(C10:D90)</f>
        <v>135</v>
      </c>
      <c r="E94" s="13"/>
      <c r="F94" s="13"/>
      <c r="G94" s="13"/>
      <c r="H94" s="13"/>
      <c r="I94" s="13"/>
      <c r="J94" s="13"/>
      <c r="K94" s="13"/>
      <c r="L94" s="13"/>
      <c r="M94" s="13"/>
      <c r="N94" s="13"/>
    </row>
  </sheetData>
  <mergeCells count="13">
    <mergeCell ref="M75:N75"/>
    <mergeCell ref="E3:N3"/>
    <mergeCell ref="E8:I8"/>
    <mergeCell ref="C9:D9"/>
    <mergeCell ref="B10:B20"/>
    <mergeCell ref="G10:H10"/>
    <mergeCell ref="J10:K10"/>
    <mergeCell ref="M10:N10"/>
    <mergeCell ref="B21:B30"/>
    <mergeCell ref="B31:B36"/>
    <mergeCell ref="B37:B40"/>
    <mergeCell ref="B41:B44"/>
    <mergeCell ref="M48:N48"/>
  </mergeCells>
  <phoneticPr fontId="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07A59-A425-F14B-A39F-F1B77581E14E}">
  <dimension ref="A3:N107"/>
  <sheetViews>
    <sheetView topLeftCell="A59" workbookViewId="0">
      <selection activeCell="I123" sqref="I123"/>
    </sheetView>
  </sheetViews>
  <sheetFormatPr baseColWidth="10" defaultRowHeight="18" x14ac:dyDescent="0.25"/>
  <sheetData>
    <row r="3" spans="2:14" ht="29" x14ac:dyDescent="0.25">
      <c r="B3" s="146"/>
      <c r="C3" s="146"/>
      <c r="D3" s="146"/>
      <c r="E3" s="320" t="s">
        <v>67</v>
      </c>
      <c r="F3" s="321"/>
      <c r="G3" s="321"/>
      <c r="H3" s="321"/>
      <c r="I3" s="321"/>
      <c r="J3" s="321"/>
      <c r="K3" s="321"/>
      <c r="L3" s="321"/>
      <c r="M3" s="321"/>
      <c r="N3" s="321"/>
    </row>
    <row r="4" spans="2:14" ht="29" x14ac:dyDescent="0.25">
      <c r="B4" s="146"/>
      <c r="C4" s="146"/>
      <c r="D4" s="146"/>
      <c r="E4" s="321"/>
      <c r="F4" s="321"/>
      <c r="G4" s="321"/>
      <c r="H4" s="321"/>
      <c r="I4" s="321"/>
      <c r="J4" s="321"/>
      <c r="K4" s="321"/>
      <c r="L4" s="321"/>
      <c r="M4" s="321"/>
      <c r="N4" s="321"/>
    </row>
    <row r="5" spans="2:14" ht="29" x14ac:dyDescent="0.25">
      <c r="B5" s="146"/>
      <c r="C5" s="146"/>
      <c r="D5" s="146"/>
      <c r="E5" s="321"/>
      <c r="F5" s="321"/>
      <c r="G5" s="321"/>
      <c r="H5" s="321"/>
      <c r="I5" s="321"/>
      <c r="J5" s="321"/>
      <c r="K5" s="321"/>
      <c r="L5" s="321"/>
      <c r="M5" s="321"/>
      <c r="N5" s="321"/>
    </row>
    <row r="8" spans="2:14" ht="26" thickBot="1" x14ac:dyDescent="0.4">
      <c r="E8" s="295" t="s">
        <v>68</v>
      </c>
      <c r="F8" s="295"/>
      <c r="G8" s="295"/>
      <c r="H8" s="295"/>
      <c r="I8" s="36"/>
      <c r="J8" s="145"/>
      <c r="K8" s="145"/>
      <c r="L8" s="145"/>
      <c r="M8" s="145"/>
      <c r="N8" s="145"/>
    </row>
    <row r="9" spans="2:14" ht="19" thickBot="1" x14ac:dyDescent="0.3">
      <c r="B9" s="147" t="s">
        <v>48</v>
      </c>
      <c r="C9" s="310" t="s">
        <v>47</v>
      </c>
      <c r="D9" s="311"/>
      <c r="E9" s="36"/>
      <c r="F9" s="191" t="s">
        <v>47</v>
      </c>
      <c r="G9" s="192" t="s">
        <v>49</v>
      </c>
    </row>
    <row r="10" spans="2:14" x14ac:dyDescent="0.25">
      <c r="B10" s="317">
        <v>2</v>
      </c>
      <c r="C10" s="93">
        <v>150</v>
      </c>
      <c r="D10" s="148">
        <v>150</v>
      </c>
      <c r="F10" s="21">
        <v>0</v>
      </c>
      <c r="G10" s="22">
        <v>0</v>
      </c>
      <c r="H10" s="13"/>
      <c r="I10" s="13"/>
      <c r="J10" s="312"/>
      <c r="K10" s="312"/>
      <c r="L10" s="13"/>
      <c r="M10" s="312"/>
      <c r="N10" s="312"/>
    </row>
    <row r="11" spans="2:14" x14ac:dyDescent="0.25">
      <c r="B11" s="276"/>
      <c r="C11" s="149">
        <v>150</v>
      </c>
      <c r="D11" s="150">
        <v>150</v>
      </c>
      <c r="F11" s="21">
        <v>10</v>
      </c>
      <c r="G11" s="22">
        <v>0</v>
      </c>
      <c r="H11" s="13"/>
      <c r="I11" s="151"/>
      <c r="J11" s="13"/>
      <c r="K11" s="152"/>
      <c r="L11" s="13"/>
      <c r="M11" s="13"/>
      <c r="N11" s="13"/>
    </row>
    <row r="12" spans="2:14" x14ac:dyDescent="0.25">
      <c r="B12" s="276"/>
      <c r="C12" s="149">
        <v>200</v>
      </c>
      <c r="D12" s="153">
        <v>200</v>
      </c>
      <c r="F12" s="21">
        <v>20</v>
      </c>
      <c r="G12" s="22">
        <v>0</v>
      </c>
      <c r="H12" s="13"/>
      <c r="I12" s="13"/>
      <c r="J12" s="13"/>
      <c r="K12" s="13"/>
      <c r="L12" s="13"/>
      <c r="M12" s="13"/>
      <c r="N12" s="13"/>
    </row>
    <row r="13" spans="2:14" x14ac:dyDescent="0.25">
      <c r="B13" s="276"/>
      <c r="C13" s="149">
        <v>160</v>
      </c>
      <c r="D13" s="153">
        <v>160</v>
      </c>
      <c r="F13" s="21">
        <v>30</v>
      </c>
      <c r="G13" s="22">
        <v>0</v>
      </c>
      <c r="H13" s="13"/>
      <c r="I13" s="13"/>
      <c r="J13" s="13"/>
      <c r="K13" s="13"/>
      <c r="L13" s="13"/>
      <c r="M13" s="13"/>
      <c r="N13" s="13"/>
    </row>
    <row r="14" spans="2:14" x14ac:dyDescent="0.25">
      <c r="B14" s="276"/>
      <c r="C14" s="149">
        <v>200</v>
      </c>
      <c r="D14" s="155">
        <v>200</v>
      </c>
      <c r="F14" s="21">
        <v>40</v>
      </c>
      <c r="G14" s="22">
        <v>0</v>
      </c>
      <c r="H14" s="13"/>
      <c r="I14" s="13"/>
      <c r="J14" s="13"/>
      <c r="K14" s="13"/>
      <c r="L14" s="13"/>
      <c r="M14" s="13"/>
      <c r="N14" s="13"/>
    </row>
    <row r="15" spans="2:14" x14ac:dyDescent="0.25">
      <c r="B15" s="276"/>
      <c r="C15" s="149">
        <v>320</v>
      </c>
      <c r="D15" s="153">
        <v>410</v>
      </c>
      <c r="F15" s="21">
        <v>50</v>
      </c>
      <c r="G15" s="22">
        <v>0</v>
      </c>
      <c r="H15" s="13"/>
      <c r="I15" s="13"/>
      <c r="J15" s="13"/>
      <c r="K15" s="13"/>
      <c r="L15" s="13"/>
      <c r="M15" s="13"/>
      <c r="N15" s="13"/>
    </row>
    <row r="16" spans="2:14" x14ac:dyDescent="0.25">
      <c r="B16" s="285"/>
      <c r="C16" s="149">
        <v>160</v>
      </c>
      <c r="D16" s="153">
        <v>170</v>
      </c>
      <c r="F16" s="21">
        <v>60</v>
      </c>
      <c r="G16" s="22">
        <v>0</v>
      </c>
      <c r="H16" s="13"/>
      <c r="I16" s="13"/>
      <c r="J16" s="13"/>
      <c r="K16" s="13"/>
      <c r="L16" s="13"/>
      <c r="M16" s="13"/>
      <c r="N16" s="13"/>
    </row>
    <row r="17" spans="2:14" x14ac:dyDescent="0.25">
      <c r="B17" s="276">
        <v>3</v>
      </c>
      <c r="C17" s="149">
        <v>170</v>
      </c>
      <c r="D17" s="153">
        <v>170</v>
      </c>
      <c r="F17" s="21">
        <v>70</v>
      </c>
      <c r="G17" s="22">
        <v>0</v>
      </c>
      <c r="H17" s="13"/>
      <c r="I17" s="13"/>
      <c r="J17" s="13"/>
      <c r="K17" s="13"/>
      <c r="L17" s="13"/>
      <c r="M17" s="13"/>
      <c r="N17" s="13"/>
    </row>
    <row r="18" spans="2:14" x14ac:dyDescent="0.25">
      <c r="B18" s="285"/>
      <c r="C18" s="149">
        <v>130</v>
      </c>
      <c r="D18" s="153">
        <v>130</v>
      </c>
      <c r="F18" s="21">
        <v>80</v>
      </c>
      <c r="G18" s="22">
        <v>0</v>
      </c>
      <c r="H18" s="13"/>
      <c r="I18" s="13"/>
      <c r="J18" s="13"/>
      <c r="K18" s="13"/>
      <c r="L18" s="13"/>
      <c r="M18" s="13"/>
      <c r="N18" s="13"/>
    </row>
    <row r="19" spans="2:14" x14ac:dyDescent="0.25">
      <c r="B19" s="25">
        <v>4</v>
      </c>
      <c r="C19" s="149">
        <v>130</v>
      </c>
      <c r="D19" s="155">
        <v>130</v>
      </c>
      <c r="F19" s="21">
        <v>90</v>
      </c>
      <c r="G19" s="22">
        <v>0</v>
      </c>
      <c r="H19" s="13"/>
      <c r="I19" s="13"/>
      <c r="J19" s="13"/>
      <c r="K19" s="13"/>
      <c r="L19" s="13"/>
      <c r="M19" s="13"/>
      <c r="N19" s="13"/>
    </row>
    <row r="20" spans="2:14" x14ac:dyDescent="0.25">
      <c r="B20" s="275">
        <v>5</v>
      </c>
      <c r="C20" s="149">
        <v>120</v>
      </c>
      <c r="D20" s="153">
        <v>120</v>
      </c>
      <c r="F20" s="21">
        <v>100</v>
      </c>
      <c r="G20" s="22">
        <v>2</v>
      </c>
      <c r="H20" s="13"/>
      <c r="I20" s="13"/>
      <c r="J20" s="13"/>
      <c r="K20" s="13"/>
      <c r="L20" s="13"/>
      <c r="M20" s="13"/>
      <c r="N20" s="13"/>
    </row>
    <row r="21" spans="2:14" x14ac:dyDescent="0.25">
      <c r="B21" s="285"/>
      <c r="C21" s="149">
        <v>160</v>
      </c>
      <c r="D21" s="153">
        <v>170</v>
      </c>
      <c r="F21" s="21">
        <v>110</v>
      </c>
      <c r="G21" s="22">
        <v>0</v>
      </c>
      <c r="H21" s="13"/>
      <c r="I21" s="13"/>
      <c r="J21" s="13"/>
      <c r="K21" s="13"/>
      <c r="L21" s="13"/>
      <c r="M21" s="13"/>
      <c r="N21" s="13"/>
    </row>
    <row r="22" spans="2:14" x14ac:dyDescent="0.25">
      <c r="B22" s="276">
        <v>7</v>
      </c>
      <c r="C22" s="149">
        <v>120</v>
      </c>
      <c r="D22" s="153">
        <v>120</v>
      </c>
      <c r="F22" s="21">
        <v>120</v>
      </c>
      <c r="G22" s="22">
        <v>6</v>
      </c>
      <c r="H22" s="13"/>
      <c r="I22" s="13"/>
      <c r="J22" s="13"/>
      <c r="K22" s="13"/>
      <c r="L22" s="13"/>
      <c r="M22" s="13"/>
      <c r="N22" s="13"/>
    </row>
    <row r="23" spans="2:14" x14ac:dyDescent="0.25">
      <c r="B23" s="276"/>
      <c r="C23" s="149">
        <v>120</v>
      </c>
      <c r="D23" s="153">
        <v>120</v>
      </c>
      <c r="F23" s="21">
        <v>130</v>
      </c>
      <c r="G23" s="22">
        <v>18</v>
      </c>
      <c r="H23" s="13"/>
      <c r="I23" s="13"/>
      <c r="J23" s="13"/>
      <c r="K23" s="13"/>
      <c r="L23" s="13"/>
      <c r="M23" s="13"/>
      <c r="N23" s="13"/>
    </row>
    <row r="24" spans="2:14" x14ac:dyDescent="0.25">
      <c r="B24" s="285"/>
      <c r="C24" s="149">
        <v>190</v>
      </c>
      <c r="D24" s="155">
        <v>190</v>
      </c>
      <c r="F24" s="21">
        <v>140</v>
      </c>
      <c r="G24" s="22">
        <v>7</v>
      </c>
      <c r="H24" s="13"/>
      <c r="I24" s="13"/>
      <c r="J24" s="13"/>
      <c r="K24" s="13"/>
      <c r="L24" s="13"/>
      <c r="M24" s="13"/>
      <c r="N24" s="13"/>
    </row>
    <row r="25" spans="2:14" x14ac:dyDescent="0.25">
      <c r="B25" s="275">
        <v>8</v>
      </c>
      <c r="C25" s="149">
        <v>210</v>
      </c>
      <c r="D25" s="153">
        <v>200</v>
      </c>
      <c r="F25" s="21">
        <v>150</v>
      </c>
      <c r="G25" s="22">
        <v>12</v>
      </c>
      <c r="H25" s="13"/>
      <c r="I25" s="13"/>
      <c r="J25" s="13"/>
      <c r="K25" s="13"/>
      <c r="L25" s="13"/>
      <c r="M25" s="13"/>
      <c r="N25" s="13"/>
    </row>
    <row r="26" spans="2:14" x14ac:dyDescent="0.25">
      <c r="B26" s="276"/>
      <c r="C26" s="149">
        <v>130</v>
      </c>
      <c r="D26" s="153">
        <v>130</v>
      </c>
      <c r="F26" s="21">
        <v>160</v>
      </c>
      <c r="G26" s="22">
        <v>9</v>
      </c>
      <c r="H26" s="13"/>
      <c r="I26" s="13"/>
      <c r="J26" s="13"/>
      <c r="K26" s="13"/>
      <c r="L26" s="13"/>
      <c r="M26" s="13"/>
      <c r="N26" s="13"/>
    </row>
    <row r="27" spans="2:14" x14ac:dyDescent="0.25">
      <c r="B27" s="276"/>
      <c r="C27" s="149">
        <v>310</v>
      </c>
      <c r="D27" s="155">
        <v>310</v>
      </c>
      <c r="F27" s="21">
        <v>170</v>
      </c>
      <c r="G27" s="22">
        <v>12</v>
      </c>
      <c r="H27" s="13"/>
      <c r="I27" s="13"/>
      <c r="J27" s="13"/>
      <c r="K27" s="13"/>
      <c r="L27" s="13"/>
      <c r="M27" s="13"/>
      <c r="N27" s="13"/>
    </row>
    <row r="28" spans="2:14" x14ac:dyDescent="0.25">
      <c r="B28" s="276"/>
      <c r="C28" s="149">
        <v>300</v>
      </c>
      <c r="D28" s="153">
        <v>300</v>
      </c>
      <c r="F28" s="21">
        <v>180</v>
      </c>
      <c r="G28" s="22">
        <v>11</v>
      </c>
      <c r="H28" s="13"/>
      <c r="I28" s="13"/>
      <c r="J28" s="13"/>
      <c r="K28" s="13"/>
      <c r="L28" s="13"/>
      <c r="M28" s="13"/>
      <c r="N28" s="13"/>
    </row>
    <row r="29" spans="2:14" x14ac:dyDescent="0.25">
      <c r="B29" s="285"/>
      <c r="C29" s="149">
        <v>200</v>
      </c>
      <c r="D29" s="153">
        <v>200</v>
      </c>
      <c r="F29" s="21">
        <v>190</v>
      </c>
      <c r="G29" s="22">
        <v>10</v>
      </c>
      <c r="H29" s="13"/>
      <c r="I29" s="13"/>
      <c r="J29" s="13"/>
      <c r="K29" s="13"/>
      <c r="L29" s="13"/>
      <c r="M29" s="13"/>
      <c r="N29" s="13"/>
    </row>
    <row r="30" spans="2:14" x14ac:dyDescent="0.25">
      <c r="B30" s="275">
        <v>9</v>
      </c>
      <c r="C30" s="149">
        <v>100</v>
      </c>
      <c r="D30" s="153">
        <v>100</v>
      </c>
      <c r="F30" s="21">
        <v>200</v>
      </c>
      <c r="G30" s="22">
        <v>14</v>
      </c>
      <c r="H30" s="13"/>
      <c r="I30" s="13"/>
      <c r="J30" s="13"/>
      <c r="K30" s="13"/>
      <c r="L30" s="13"/>
      <c r="M30" s="13"/>
      <c r="N30" s="13"/>
    </row>
    <row r="31" spans="2:14" x14ac:dyDescent="0.25">
      <c r="B31" s="285"/>
      <c r="C31" s="149">
        <v>150</v>
      </c>
      <c r="D31" s="153">
        <v>150</v>
      </c>
      <c r="F31" s="21">
        <v>210</v>
      </c>
      <c r="G31" s="22">
        <v>3</v>
      </c>
      <c r="H31" s="13"/>
      <c r="I31" s="13"/>
      <c r="J31" s="13"/>
      <c r="K31" s="13"/>
      <c r="L31" s="13"/>
      <c r="M31" s="13"/>
      <c r="N31" s="13"/>
    </row>
    <row r="32" spans="2:14" x14ac:dyDescent="0.25">
      <c r="B32" s="275">
        <v>10</v>
      </c>
      <c r="C32" s="149">
        <v>330</v>
      </c>
      <c r="D32" s="193" t="s">
        <v>69</v>
      </c>
      <c r="F32" s="21">
        <v>220</v>
      </c>
      <c r="G32" s="22">
        <v>4</v>
      </c>
      <c r="H32" s="13"/>
      <c r="I32" s="13"/>
      <c r="J32" s="13"/>
      <c r="K32" s="13"/>
      <c r="L32" s="13"/>
      <c r="M32" s="13"/>
      <c r="N32" s="13"/>
    </row>
    <row r="33" spans="2:14" x14ac:dyDescent="0.25">
      <c r="B33" s="285"/>
      <c r="C33" s="149">
        <v>150</v>
      </c>
      <c r="D33" s="193" t="s">
        <v>69</v>
      </c>
      <c r="E33" s="36"/>
      <c r="F33" s="21">
        <v>230</v>
      </c>
      <c r="G33" s="22">
        <v>9</v>
      </c>
      <c r="H33" s="13"/>
      <c r="I33" s="13"/>
      <c r="J33" s="13"/>
      <c r="K33" s="13"/>
      <c r="L33" s="13"/>
      <c r="M33" s="13"/>
      <c r="N33" s="13"/>
    </row>
    <row r="34" spans="2:14" x14ac:dyDescent="0.25">
      <c r="B34" s="276">
        <v>11</v>
      </c>
      <c r="C34" s="149">
        <v>180</v>
      </c>
      <c r="D34" s="153">
        <v>180</v>
      </c>
      <c r="F34" s="21">
        <v>240</v>
      </c>
      <c r="G34" s="22">
        <v>0</v>
      </c>
      <c r="H34" s="13"/>
      <c r="I34" s="13"/>
      <c r="J34" s="13"/>
      <c r="K34" s="13"/>
      <c r="L34" s="13"/>
      <c r="M34" s="13"/>
      <c r="N34" s="13"/>
    </row>
    <row r="35" spans="2:14" x14ac:dyDescent="0.25">
      <c r="B35" s="276"/>
      <c r="C35" s="149">
        <v>300</v>
      </c>
      <c r="D35" s="155">
        <v>300</v>
      </c>
      <c r="F35" s="21">
        <v>250</v>
      </c>
      <c r="G35" s="22">
        <v>1</v>
      </c>
      <c r="H35" s="13"/>
      <c r="I35" s="13"/>
      <c r="J35" s="13"/>
      <c r="K35" s="13"/>
      <c r="L35" s="13"/>
      <c r="M35" s="13"/>
      <c r="N35" s="13"/>
    </row>
    <row r="36" spans="2:14" x14ac:dyDescent="0.25">
      <c r="B36" s="276"/>
      <c r="C36" s="149">
        <v>150</v>
      </c>
      <c r="D36" s="153">
        <v>150</v>
      </c>
      <c r="F36" s="21">
        <v>260</v>
      </c>
      <c r="G36" s="22">
        <v>1</v>
      </c>
      <c r="H36" s="13"/>
      <c r="I36" s="13"/>
      <c r="J36" s="152"/>
      <c r="K36" s="13"/>
      <c r="L36" s="13"/>
      <c r="M36" s="13"/>
      <c r="N36" s="13"/>
    </row>
    <row r="37" spans="2:14" x14ac:dyDescent="0.25">
      <c r="B37" s="276"/>
      <c r="C37" s="149">
        <v>200</v>
      </c>
      <c r="D37" s="153">
        <v>200</v>
      </c>
      <c r="F37" s="21">
        <v>270</v>
      </c>
      <c r="G37" s="22">
        <v>3</v>
      </c>
      <c r="H37" s="13"/>
      <c r="I37" s="13"/>
      <c r="J37" s="13"/>
      <c r="K37" s="13"/>
      <c r="L37" s="13"/>
      <c r="M37" s="13"/>
      <c r="N37" s="13"/>
    </row>
    <row r="38" spans="2:14" x14ac:dyDescent="0.25">
      <c r="B38" s="275">
        <v>12</v>
      </c>
      <c r="C38" s="149">
        <v>190</v>
      </c>
      <c r="D38" s="153">
        <v>180</v>
      </c>
      <c r="F38" s="21">
        <v>280</v>
      </c>
      <c r="G38" s="22">
        <v>3</v>
      </c>
      <c r="H38" s="13"/>
      <c r="I38" s="13"/>
      <c r="J38" s="13"/>
      <c r="K38" s="13"/>
      <c r="L38" s="13"/>
      <c r="M38" s="13"/>
      <c r="N38" s="13"/>
    </row>
    <row r="39" spans="2:14" x14ac:dyDescent="0.25">
      <c r="B39" s="276"/>
      <c r="C39" s="149">
        <v>140</v>
      </c>
      <c r="D39" s="153">
        <v>140</v>
      </c>
      <c r="F39" s="21">
        <v>290</v>
      </c>
      <c r="G39" s="22">
        <v>1</v>
      </c>
      <c r="H39" s="13"/>
      <c r="I39" s="13"/>
      <c r="J39" s="13"/>
      <c r="K39" s="13"/>
      <c r="L39" s="13"/>
      <c r="M39" s="13"/>
      <c r="N39" s="13"/>
    </row>
    <row r="40" spans="2:14" x14ac:dyDescent="0.25">
      <c r="B40" s="276"/>
      <c r="C40" s="149">
        <v>230</v>
      </c>
      <c r="D40" s="153">
        <v>230</v>
      </c>
      <c r="F40" s="21">
        <v>300</v>
      </c>
      <c r="G40" s="22">
        <v>5</v>
      </c>
      <c r="H40" s="13"/>
      <c r="I40" s="13"/>
      <c r="J40" s="13"/>
      <c r="K40" s="13"/>
      <c r="L40" s="13"/>
      <c r="M40" s="13"/>
      <c r="N40" s="13"/>
    </row>
    <row r="41" spans="2:14" x14ac:dyDescent="0.25">
      <c r="B41" s="285"/>
      <c r="C41" s="149">
        <v>300</v>
      </c>
      <c r="D41" s="193" t="s">
        <v>69</v>
      </c>
      <c r="F41" s="21">
        <v>310</v>
      </c>
      <c r="G41" s="22">
        <v>2</v>
      </c>
      <c r="H41" s="13"/>
      <c r="I41" s="13"/>
      <c r="J41" s="13"/>
      <c r="K41" s="13"/>
      <c r="L41" s="13"/>
      <c r="M41" s="13"/>
      <c r="N41" s="13"/>
    </row>
    <row r="42" spans="2:14" x14ac:dyDescent="0.25">
      <c r="B42" s="276">
        <v>13</v>
      </c>
      <c r="C42" s="149">
        <v>130</v>
      </c>
      <c r="D42" s="153">
        <v>130</v>
      </c>
      <c r="F42" s="21">
        <v>320</v>
      </c>
      <c r="G42" s="22">
        <v>1</v>
      </c>
      <c r="H42" s="13"/>
      <c r="I42" s="36"/>
      <c r="J42" s="13"/>
      <c r="K42" s="13"/>
      <c r="L42" s="36"/>
      <c r="M42" s="13"/>
      <c r="N42" s="13"/>
    </row>
    <row r="43" spans="2:14" x14ac:dyDescent="0.25">
      <c r="B43" s="276"/>
      <c r="C43" s="149">
        <v>270</v>
      </c>
      <c r="D43" s="153">
        <v>280</v>
      </c>
      <c r="F43" s="21">
        <v>330</v>
      </c>
      <c r="G43" s="22">
        <v>1</v>
      </c>
    </row>
    <row r="44" spans="2:14" x14ac:dyDescent="0.25">
      <c r="B44" s="276"/>
      <c r="C44" s="149">
        <v>230</v>
      </c>
      <c r="D44" s="153">
        <v>220</v>
      </c>
      <c r="F44" s="21">
        <v>340</v>
      </c>
      <c r="G44" s="22">
        <v>0</v>
      </c>
      <c r="K44" s="13"/>
      <c r="L44" s="13"/>
    </row>
    <row r="45" spans="2:14" x14ac:dyDescent="0.25">
      <c r="B45" s="276"/>
      <c r="C45" s="149">
        <v>140</v>
      </c>
      <c r="D45" s="153">
        <v>140</v>
      </c>
      <c r="F45" s="21">
        <v>350</v>
      </c>
      <c r="G45" s="22">
        <v>0</v>
      </c>
      <c r="I45" s="36"/>
      <c r="J45" s="36"/>
      <c r="K45" s="13"/>
      <c r="L45" s="13"/>
    </row>
    <row r="46" spans="2:14" x14ac:dyDescent="0.25">
      <c r="B46" s="285"/>
      <c r="C46" s="149">
        <v>280</v>
      </c>
      <c r="D46" s="193" t="s">
        <v>69</v>
      </c>
      <c r="E46" s="36"/>
      <c r="F46" s="21">
        <v>360</v>
      </c>
      <c r="G46" s="22">
        <v>0</v>
      </c>
      <c r="H46" s="118"/>
      <c r="I46" s="118"/>
      <c r="J46" s="118"/>
      <c r="K46" s="36"/>
    </row>
    <row r="47" spans="2:14" x14ac:dyDescent="0.25">
      <c r="B47" s="275">
        <v>14</v>
      </c>
      <c r="C47" s="149">
        <v>160</v>
      </c>
      <c r="D47" s="155">
        <v>160</v>
      </c>
      <c r="F47" s="21">
        <v>370</v>
      </c>
      <c r="G47" s="22">
        <v>0</v>
      </c>
      <c r="H47" s="118"/>
      <c r="I47" s="118"/>
      <c r="J47" s="118"/>
      <c r="K47" s="118"/>
      <c r="L47" s="118"/>
    </row>
    <row r="48" spans="2:14" x14ac:dyDescent="0.25">
      <c r="B48" s="276"/>
      <c r="C48" s="149">
        <v>170</v>
      </c>
      <c r="D48" s="155">
        <v>200</v>
      </c>
      <c r="F48" s="158">
        <v>380</v>
      </c>
      <c r="G48" s="22">
        <v>0</v>
      </c>
      <c r="H48" s="118"/>
      <c r="I48" s="118"/>
      <c r="J48" s="118"/>
      <c r="K48" s="118"/>
      <c r="L48" s="118"/>
      <c r="M48" s="306"/>
      <c r="N48" s="306"/>
    </row>
    <row r="49" spans="2:13" x14ac:dyDescent="0.25">
      <c r="B49" s="276"/>
      <c r="C49" s="149">
        <v>140</v>
      </c>
      <c r="D49" s="194">
        <v>160</v>
      </c>
      <c r="F49" s="21">
        <v>390</v>
      </c>
      <c r="G49" s="22">
        <v>0</v>
      </c>
      <c r="H49" s="118"/>
      <c r="I49" s="118"/>
      <c r="J49" s="118"/>
      <c r="K49" s="118"/>
      <c r="L49" s="118"/>
    </row>
    <row r="50" spans="2:13" x14ac:dyDescent="0.25">
      <c r="B50" s="285"/>
      <c r="C50" s="149">
        <v>250</v>
      </c>
      <c r="D50" s="155">
        <v>280</v>
      </c>
      <c r="F50" s="21">
        <v>400</v>
      </c>
      <c r="G50" s="22">
        <v>0</v>
      </c>
      <c r="H50" s="118"/>
      <c r="I50" s="118"/>
      <c r="J50" s="118"/>
      <c r="K50" s="118"/>
      <c r="L50" s="118"/>
      <c r="M50" s="118"/>
    </row>
    <row r="51" spans="2:13" x14ac:dyDescent="0.25">
      <c r="B51" s="275">
        <v>15</v>
      </c>
      <c r="C51" s="149">
        <v>220</v>
      </c>
      <c r="D51" s="155">
        <v>230</v>
      </c>
      <c r="F51" s="21">
        <v>410</v>
      </c>
      <c r="G51" s="173">
        <v>1</v>
      </c>
      <c r="H51" s="118"/>
      <c r="I51" s="118"/>
      <c r="J51" s="118"/>
      <c r="K51" s="118"/>
      <c r="L51" s="118"/>
      <c r="M51" s="36"/>
    </row>
    <row r="52" spans="2:13" x14ac:dyDescent="0.25">
      <c r="B52" s="276"/>
      <c r="C52" s="149">
        <v>170</v>
      </c>
      <c r="D52" s="155">
        <v>170</v>
      </c>
      <c r="F52" s="21">
        <v>420</v>
      </c>
      <c r="G52" s="173">
        <v>0</v>
      </c>
      <c r="K52" s="13"/>
      <c r="L52" s="13"/>
      <c r="M52" s="36"/>
    </row>
    <row r="53" spans="2:13" x14ac:dyDescent="0.25">
      <c r="B53" s="276"/>
      <c r="C53" s="149">
        <v>230</v>
      </c>
      <c r="D53" s="153">
        <v>230</v>
      </c>
      <c r="F53" s="21">
        <v>430</v>
      </c>
      <c r="G53" s="173">
        <v>0</v>
      </c>
      <c r="H53" s="13"/>
      <c r="I53" s="13"/>
      <c r="J53" s="118"/>
      <c r="K53" s="13"/>
      <c r="L53" s="13"/>
      <c r="M53" s="36"/>
    </row>
    <row r="54" spans="2:13" x14ac:dyDescent="0.25">
      <c r="B54" s="276"/>
      <c r="C54" s="149">
        <v>160</v>
      </c>
      <c r="D54" s="153">
        <v>160</v>
      </c>
      <c r="F54" s="21">
        <v>440</v>
      </c>
      <c r="G54" s="173">
        <v>0</v>
      </c>
      <c r="K54" s="13"/>
      <c r="L54" s="13"/>
      <c r="M54" s="36"/>
    </row>
    <row r="55" spans="2:13" x14ac:dyDescent="0.25">
      <c r="B55" s="285"/>
      <c r="C55" s="149">
        <v>200</v>
      </c>
      <c r="D55" s="155">
        <v>200</v>
      </c>
      <c r="F55" s="21">
        <v>450</v>
      </c>
      <c r="G55" s="173">
        <v>0</v>
      </c>
      <c r="K55" s="13"/>
      <c r="L55" s="13"/>
      <c r="M55" s="36"/>
    </row>
    <row r="56" spans="2:13" x14ac:dyDescent="0.25">
      <c r="B56" s="25">
        <v>16</v>
      </c>
      <c r="C56" s="149">
        <v>190</v>
      </c>
      <c r="D56" s="155">
        <v>190</v>
      </c>
      <c r="F56" s="21">
        <v>460</v>
      </c>
      <c r="G56" s="173">
        <v>0</v>
      </c>
      <c r="K56" s="13"/>
      <c r="L56" s="13"/>
    </row>
    <row r="57" spans="2:13" x14ac:dyDescent="0.25">
      <c r="B57" s="275">
        <v>17</v>
      </c>
      <c r="C57" s="149">
        <v>150</v>
      </c>
      <c r="D57" s="153">
        <v>150</v>
      </c>
      <c r="F57" s="21">
        <v>470</v>
      </c>
      <c r="G57" s="173">
        <v>0</v>
      </c>
      <c r="K57" s="13"/>
      <c r="L57" s="13"/>
    </row>
    <row r="58" spans="2:13" ht="19" thickBot="1" x14ac:dyDescent="0.3">
      <c r="B58" s="276"/>
      <c r="C58" s="149">
        <v>150</v>
      </c>
      <c r="D58" s="193" t="s">
        <v>69</v>
      </c>
      <c r="F58" s="162">
        <v>480</v>
      </c>
      <c r="G58" s="195">
        <v>0</v>
      </c>
      <c r="K58" s="13"/>
      <c r="L58" s="13"/>
    </row>
    <row r="59" spans="2:13" x14ac:dyDescent="0.25">
      <c r="B59" s="285"/>
      <c r="C59" s="149">
        <v>270</v>
      </c>
      <c r="D59" s="153">
        <v>290</v>
      </c>
      <c r="F59" s="13"/>
      <c r="G59" s="36"/>
      <c r="K59" s="13"/>
      <c r="L59" s="13"/>
    </row>
    <row r="60" spans="2:13" x14ac:dyDescent="0.25">
      <c r="B60" s="275">
        <v>18</v>
      </c>
      <c r="C60" s="149">
        <v>170</v>
      </c>
      <c r="D60" s="153">
        <v>170</v>
      </c>
      <c r="F60" s="13"/>
      <c r="G60" s="36"/>
      <c r="K60" s="13"/>
      <c r="L60" s="13"/>
    </row>
    <row r="61" spans="2:13" x14ac:dyDescent="0.25">
      <c r="B61" s="276"/>
      <c r="C61" s="149">
        <v>230</v>
      </c>
      <c r="D61" s="155">
        <v>230</v>
      </c>
      <c r="F61" s="13" t="s">
        <v>56</v>
      </c>
      <c r="G61" s="36">
        <f>SUM(G8:G58)</f>
        <v>136</v>
      </c>
      <c r="K61" s="13"/>
      <c r="L61" s="13"/>
    </row>
    <row r="62" spans="2:13" x14ac:dyDescent="0.25">
      <c r="B62" s="285"/>
      <c r="C62" s="149">
        <v>230</v>
      </c>
      <c r="D62" s="193" t="s">
        <v>69</v>
      </c>
      <c r="F62" s="13"/>
      <c r="G62" s="36"/>
      <c r="K62" s="13"/>
      <c r="L62" s="13"/>
    </row>
    <row r="63" spans="2:13" x14ac:dyDescent="0.25">
      <c r="B63" s="275">
        <v>20</v>
      </c>
      <c r="C63" s="149">
        <v>210</v>
      </c>
      <c r="D63" s="153">
        <v>210</v>
      </c>
      <c r="F63" s="13"/>
      <c r="K63" s="13"/>
      <c r="L63" s="13"/>
    </row>
    <row r="64" spans="2:13" x14ac:dyDescent="0.25">
      <c r="B64" s="276"/>
      <c r="C64" s="149">
        <v>260</v>
      </c>
      <c r="D64" s="153">
        <v>270</v>
      </c>
      <c r="F64" s="13"/>
      <c r="G64" s="13"/>
      <c r="K64" s="13"/>
      <c r="L64" s="13"/>
    </row>
    <row r="65" spans="2:14" x14ac:dyDescent="0.25">
      <c r="B65" s="276"/>
      <c r="C65" s="149">
        <v>130</v>
      </c>
      <c r="D65" s="153">
        <v>130</v>
      </c>
      <c r="F65" s="13"/>
      <c r="G65" s="13"/>
      <c r="K65" s="13"/>
      <c r="L65" s="13"/>
    </row>
    <row r="66" spans="2:14" x14ac:dyDescent="0.25">
      <c r="B66" s="276"/>
      <c r="C66" s="149">
        <v>180</v>
      </c>
      <c r="D66" s="153">
        <v>180</v>
      </c>
      <c r="K66" s="13"/>
      <c r="L66" s="13"/>
    </row>
    <row r="67" spans="2:14" x14ac:dyDescent="0.25">
      <c r="B67" s="276"/>
      <c r="C67" s="149">
        <v>220</v>
      </c>
      <c r="D67" s="153">
        <v>220</v>
      </c>
      <c r="K67" s="13"/>
      <c r="L67" s="13"/>
    </row>
    <row r="68" spans="2:14" x14ac:dyDescent="0.25">
      <c r="B68" s="285"/>
      <c r="C68" s="149">
        <v>190</v>
      </c>
      <c r="D68" s="153">
        <v>190</v>
      </c>
      <c r="E68" s="36"/>
      <c r="K68" s="13"/>
      <c r="L68" s="13"/>
    </row>
    <row r="69" spans="2:14" x14ac:dyDescent="0.25">
      <c r="B69" s="275">
        <v>21</v>
      </c>
      <c r="C69" s="149">
        <v>180</v>
      </c>
      <c r="D69" s="155">
        <v>180</v>
      </c>
    </row>
    <row r="70" spans="2:14" x14ac:dyDescent="0.25">
      <c r="B70" s="276"/>
      <c r="C70" s="149">
        <v>190</v>
      </c>
      <c r="D70" s="153">
        <v>200</v>
      </c>
    </row>
    <row r="71" spans="2:14" x14ac:dyDescent="0.25">
      <c r="B71" s="276"/>
      <c r="C71" s="149">
        <v>170</v>
      </c>
      <c r="D71" s="153">
        <v>180</v>
      </c>
    </row>
    <row r="72" spans="2:14" x14ac:dyDescent="0.25">
      <c r="B72" s="285"/>
      <c r="C72" s="149">
        <v>180</v>
      </c>
      <c r="D72" s="153">
        <v>190</v>
      </c>
    </row>
    <row r="73" spans="2:14" x14ac:dyDescent="0.25">
      <c r="B73" s="275">
        <v>22</v>
      </c>
      <c r="C73" s="149">
        <v>140</v>
      </c>
      <c r="D73" s="153">
        <v>140</v>
      </c>
      <c r="H73" s="118"/>
      <c r="I73" s="118"/>
      <c r="J73" s="118"/>
    </row>
    <row r="74" spans="2:14" x14ac:dyDescent="0.25">
      <c r="B74" s="285"/>
      <c r="C74" s="149">
        <v>170</v>
      </c>
      <c r="D74" s="153">
        <v>170</v>
      </c>
      <c r="F74" s="13"/>
      <c r="G74" s="13"/>
      <c r="H74" s="118"/>
      <c r="I74" s="118"/>
      <c r="J74" s="118"/>
      <c r="K74" s="118"/>
      <c r="L74" s="118"/>
    </row>
    <row r="75" spans="2:14" x14ac:dyDescent="0.25">
      <c r="B75" s="275">
        <v>23</v>
      </c>
      <c r="C75" s="149">
        <v>130</v>
      </c>
      <c r="D75" s="153">
        <v>130</v>
      </c>
      <c r="F75" s="13"/>
      <c r="G75" s="13"/>
      <c r="H75" s="118"/>
      <c r="I75" s="118"/>
      <c r="J75" s="118"/>
      <c r="K75" s="118"/>
      <c r="L75" s="118"/>
      <c r="M75" s="306"/>
      <c r="N75" s="306"/>
    </row>
    <row r="76" spans="2:14" x14ac:dyDescent="0.25">
      <c r="B76" s="276"/>
      <c r="C76" s="149">
        <v>130</v>
      </c>
      <c r="D76" s="155">
        <v>130</v>
      </c>
      <c r="F76" s="13"/>
      <c r="G76" s="13"/>
      <c r="H76" s="118"/>
      <c r="I76" s="118"/>
      <c r="J76" s="118"/>
      <c r="K76" s="118"/>
      <c r="L76" s="118"/>
    </row>
    <row r="77" spans="2:14" x14ac:dyDescent="0.25">
      <c r="B77" s="276"/>
      <c r="C77" s="149">
        <v>130</v>
      </c>
      <c r="D77" s="153">
        <v>130</v>
      </c>
      <c r="F77" s="13"/>
      <c r="G77" s="13"/>
      <c r="H77" s="118"/>
      <c r="I77" s="118"/>
      <c r="J77" s="118"/>
      <c r="K77" s="118"/>
      <c r="L77" s="118"/>
    </row>
    <row r="78" spans="2:14" x14ac:dyDescent="0.25">
      <c r="B78" s="285"/>
      <c r="C78" s="149">
        <v>130</v>
      </c>
      <c r="D78" s="153">
        <v>130</v>
      </c>
      <c r="F78" s="13"/>
      <c r="G78" s="13"/>
      <c r="H78" s="118"/>
      <c r="I78" s="118"/>
      <c r="J78" s="118"/>
      <c r="K78" s="118"/>
      <c r="L78" s="118"/>
    </row>
    <row r="79" spans="2:14" x14ac:dyDescent="0.25">
      <c r="B79" s="276">
        <v>24</v>
      </c>
      <c r="C79" s="149">
        <v>180</v>
      </c>
      <c r="D79" s="153">
        <v>180</v>
      </c>
      <c r="F79" s="13"/>
      <c r="G79" s="13"/>
      <c r="H79" s="13"/>
      <c r="I79" s="13"/>
      <c r="J79" s="118"/>
      <c r="K79" s="118"/>
      <c r="L79" s="118"/>
    </row>
    <row r="80" spans="2:14" ht="19" thickBot="1" x14ac:dyDescent="0.3">
      <c r="B80" s="277"/>
      <c r="C80" s="27">
        <v>190</v>
      </c>
      <c r="D80" s="165">
        <v>200</v>
      </c>
      <c r="H80" s="13"/>
      <c r="I80" s="13"/>
      <c r="J80" s="13"/>
    </row>
    <row r="83" spans="1:14" x14ac:dyDescent="0.25">
      <c r="B83" s="13" t="s">
        <v>49</v>
      </c>
      <c r="D83">
        <v>136</v>
      </c>
    </row>
    <row r="84" spans="1:14" x14ac:dyDescent="0.25">
      <c r="A84" s="166"/>
      <c r="B84" s="13" t="s">
        <v>56</v>
      </c>
      <c r="D84">
        <f>SUM(C10:D80)</f>
        <v>25410</v>
      </c>
      <c r="E84" s="166"/>
    </row>
    <row r="85" spans="1:14" x14ac:dyDescent="0.25">
      <c r="A85" s="166"/>
      <c r="B85" s="13" t="s">
        <v>57</v>
      </c>
      <c r="D85">
        <f>AVERAGE(C10:D80)</f>
        <v>186.83823529411765</v>
      </c>
      <c r="E85" s="166"/>
    </row>
    <row r="86" spans="1:14" x14ac:dyDescent="0.25">
      <c r="A86" s="166"/>
      <c r="B86" s="13" t="s">
        <v>58</v>
      </c>
      <c r="D86">
        <f>MEDIAN(C10:D80)</f>
        <v>180</v>
      </c>
      <c r="E86" s="166"/>
    </row>
    <row r="87" spans="1:14" x14ac:dyDescent="0.25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spans="1:14" x14ac:dyDescent="0.25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</row>
    <row r="89" spans="1:14" x14ac:dyDescent="0.25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</row>
    <row r="90" spans="1:14" x14ac:dyDescent="0.25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</row>
    <row r="91" spans="1:14" ht="29" x14ac:dyDescent="0.25">
      <c r="B91" s="13"/>
      <c r="C91" s="13"/>
      <c r="D91" s="13"/>
      <c r="E91" s="167"/>
      <c r="F91" s="167"/>
      <c r="G91" s="167"/>
      <c r="H91" s="167"/>
      <c r="I91" s="167"/>
      <c r="J91" s="167"/>
      <c r="K91" s="167"/>
      <c r="L91" s="167"/>
      <c r="M91" s="167"/>
      <c r="N91" s="167"/>
    </row>
    <row r="92" spans="1:14" ht="29" x14ac:dyDescent="0.25">
      <c r="B92" s="13"/>
      <c r="C92" s="13"/>
      <c r="D92" s="13"/>
      <c r="E92" s="167"/>
      <c r="F92" s="167"/>
      <c r="G92" s="167"/>
      <c r="H92" s="167"/>
      <c r="I92" s="167"/>
      <c r="J92" s="167"/>
      <c r="K92" s="167"/>
      <c r="L92" s="167"/>
      <c r="M92" s="167"/>
      <c r="N92" s="167"/>
    </row>
    <row r="93" spans="1:14" ht="29" x14ac:dyDescent="0.25">
      <c r="B93" s="13"/>
      <c r="C93" s="13"/>
      <c r="D93" s="13"/>
      <c r="E93" s="167"/>
      <c r="F93" s="167"/>
      <c r="G93" s="167"/>
      <c r="H93" s="167"/>
      <c r="I93" s="167"/>
      <c r="J93" s="167"/>
      <c r="K93" s="167"/>
      <c r="L93" s="167"/>
      <c r="M93" s="167"/>
      <c r="N93" s="167"/>
    </row>
    <row r="94" spans="1:14" x14ac:dyDescent="0.25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</row>
    <row r="95" spans="1:14" x14ac:dyDescent="0.25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</row>
    <row r="96" spans="1:14" x14ac:dyDescent="0.25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</row>
    <row r="97" spans="2:14" x14ac:dyDescent="0.25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</row>
    <row r="98" spans="2:14" x14ac:dyDescent="0.25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</row>
    <row r="99" spans="2:14" x14ac:dyDescent="0.25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</row>
    <row r="100" spans="2:14" x14ac:dyDescent="0.25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</row>
    <row r="101" spans="2:14" x14ac:dyDescent="0.25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</row>
    <row r="102" spans="2:14" x14ac:dyDescent="0.25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</row>
    <row r="103" spans="2:14" x14ac:dyDescent="0.25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2:14" x14ac:dyDescent="0.25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</row>
    <row r="105" spans="2:14" x14ac:dyDescent="0.25">
      <c r="B105" s="13"/>
      <c r="C105" s="13"/>
      <c r="D105" s="13"/>
    </row>
    <row r="106" spans="2:14" x14ac:dyDescent="0.25">
      <c r="B106" s="13"/>
      <c r="C106" s="13"/>
      <c r="D106" s="13"/>
    </row>
    <row r="107" spans="2:14" x14ac:dyDescent="0.25">
      <c r="B107" s="13"/>
      <c r="C107" s="13"/>
      <c r="D107" s="13"/>
    </row>
  </sheetData>
  <mergeCells count="26">
    <mergeCell ref="E3:N5"/>
    <mergeCell ref="E8:H8"/>
    <mergeCell ref="C9:D9"/>
    <mergeCell ref="B10:B16"/>
    <mergeCell ref="J10:K10"/>
    <mergeCell ref="M10:N10"/>
    <mergeCell ref="B51:B55"/>
    <mergeCell ref="B17:B18"/>
    <mergeCell ref="B20:B21"/>
    <mergeCell ref="B22:B24"/>
    <mergeCell ref="B25:B29"/>
    <mergeCell ref="B30:B31"/>
    <mergeCell ref="B32:B33"/>
    <mergeCell ref="B34:B37"/>
    <mergeCell ref="B38:B41"/>
    <mergeCell ref="B42:B46"/>
    <mergeCell ref="B47:B50"/>
    <mergeCell ref="M48:N48"/>
    <mergeCell ref="M75:N75"/>
    <mergeCell ref="B79:B80"/>
    <mergeCell ref="B57:B59"/>
    <mergeCell ref="B60:B62"/>
    <mergeCell ref="B63:B68"/>
    <mergeCell ref="B69:B72"/>
    <mergeCell ref="B73:B74"/>
    <mergeCell ref="B75:B78"/>
  </mergeCells>
  <phoneticPr fontId="1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F03CE-1791-F045-A0C3-41C20428EC96}">
  <dimension ref="A2:N85"/>
  <sheetViews>
    <sheetView topLeftCell="A11" workbookViewId="0">
      <selection activeCell="I12" sqref="I12"/>
    </sheetView>
  </sheetViews>
  <sheetFormatPr baseColWidth="10" defaultRowHeight="18" x14ac:dyDescent="0.25"/>
  <sheetData>
    <row r="2" spans="2:14" ht="29" x14ac:dyDescent="0.25">
      <c r="B2" s="146"/>
      <c r="C2" s="146"/>
      <c r="D2" s="146"/>
      <c r="E2" s="320" t="s">
        <v>70</v>
      </c>
      <c r="F2" s="320"/>
      <c r="G2" s="320"/>
      <c r="H2" s="320"/>
      <c r="I2" s="320"/>
      <c r="J2" s="320"/>
      <c r="K2" s="320"/>
      <c r="L2" s="320"/>
      <c r="M2" s="320"/>
      <c r="N2" s="320"/>
    </row>
    <row r="3" spans="2:14" ht="29" x14ac:dyDescent="0.25">
      <c r="B3" s="146"/>
      <c r="C3" s="146"/>
      <c r="D3" s="146"/>
      <c r="E3" s="320"/>
      <c r="F3" s="320"/>
      <c r="G3" s="320"/>
      <c r="H3" s="320"/>
      <c r="I3" s="320"/>
      <c r="J3" s="320"/>
      <c r="K3" s="320"/>
      <c r="L3" s="320"/>
      <c r="M3" s="320"/>
      <c r="N3" s="320"/>
    </row>
    <row r="4" spans="2:14" ht="29" x14ac:dyDescent="0.25">
      <c r="B4" s="146"/>
      <c r="C4" s="146"/>
      <c r="D4" s="146"/>
      <c r="E4" s="320"/>
      <c r="F4" s="320"/>
      <c r="G4" s="320"/>
      <c r="H4" s="320"/>
      <c r="I4" s="320"/>
      <c r="J4" s="320"/>
      <c r="K4" s="320"/>
      <c r="L4" s="320"/>
      <c r="M4" s="320"/>
      <c r="N4" s="320"/>
    </row>
    <row r="7" spans="2:14" ht="26" thickBot="1" x14ac:dyDescent="0.4">
      <c r="E7" s="295" t="s">
        <v>68</v>
      </c>
      <c r="F7" s="295"/>
      <c r="G7" s="295"/>
      <c r="H7" s="295"/>
      <c r="I7" s="36"/>
      <c r="J7" s="145"/>
      <c r="K7" s="145"/>
      <c r="L7" s="145"/>
      <c r="M7" s="145"/>
      <c r="N7" s="145"/>
    </row>
    <row r="8" spans="2:14" ht="19" thickBot="1" x14ac:dyDescent="0.3">
      <c r="B8" s="196" t="s">
        <v>48</v>
      </c>
      <c r="C8" s="310" t="s">
        <v>47</v>
      </c>
      <c r="D8" s="311"/>
      <c r="E8" s="36"/>
      <c r="F8" s="191" t="s">
        <v>47</v>
      </c>
      <c r="G8" s="192" t="s">
        <v>49</v>
      </c>
    </row>
    <row r="9" spans="2:14" x14ac:dyDescent="0.25">
      <c r="B9" s="323">
        <v>1</v>
      </c>
      <c r="C9" s="197">
        <v>130</v>
      </c>
      <c r="D9" s="198">
        <v>130</v>
      </c>
      <c r="F9" s="21">
        <v>0</v>
      </c>
      <c r="G9" s="22">
        <v>0</v>
      </c>
      <c r="H9" s="13"/>
      <c r="I9" s="13"/>
      <c r="J9" s="312"/>
      <c r="K9" s="312"/>
      <c r="L9" s="13"/>
      <c r="M9" s="312"/>
      <c r="N9" s="312"/>
    </row>
    <row r="10" spans="2:14" x14ac:dyDescent="0.25">
      <c r="B10" s="314"/>
      <c r="C10" s="149">
        <v>160</v>
      </c>
      <c r="D10" s="150">
        <v>160</v>
      </c>
      <c r="F10" s="21">
        <v>10</v>
      </c>
      <c r="G10" s="22">
        <v>0</v>
      </c>
      <c r="H10" s="13"/>
      <c r="I10" s="151"/>
      <c r="J10" s="13"/>
      <c r="K10" s="152"/>
      <c r="L10" s="13"/>
      <c r="M10" s="13"/>
      <c r="N10" s="13"/>
    </row>
    <row r="11" spans="2:14" x14ac:dyDescent="0.25">
      <c r="B11" s="315"/>
      <c r="C11" s="149">
        <v>190</v>
      </c>
      <c r="D11" s="153">
        <v>190</v>
      </c>
      <c r="F11" s="21">
        <v>20</v>
      </c>
      <c r="G11" s="22">
        <v>0</v>
      </c>
      <c r="H11" s="13"/>
      <c r="I11" s="13"/>
      <c r="J11" s="13"/>
      <c r="K11" s="13"/>
      <c r="L11" s="13"/>
      <c r="M11" s="13"/>
      <c r="N11" s="13"/>
    </row>
    <row r="12" spans="2:14" x14ac:dyDescent="0.25">
      <c r="B12" s="23">
        <v>2</v>
      </c>
      <c r="C12" s="149">
        <v>90</v>
      </c>
      <c r="D12" s="153">
        <v>90</v>
      </c>
      <c r="F12" s="21">
        <v>30</v>
      </c>
      <c r="G12" s="22">
        <v>0</v>
      </c>
      <c r="H12" s="13"/>
      <c r="I12" s="13"/>
      <c r="J12" s="13"/>
      <c r="K12" s="13"/>
      <c r="L12" s="13"/>
      <c r="M12" s="13"/>
      <c r="N12" s="13"/>
    </row>
    <row r="13" spans="2:14" x14ac:dyDescent="0.25">
      <c r="B13" s="313">
        <v>3</v>
      </c>
      <c r="C13" s="149">
        <v>110</v>
      </c>
      <c r="D13" s="155">
        <v>130</v>
      </c>
      <c r="F13" s="21">
        <v>40</v>
      </c>
      <c r="G13" s="22">
        <v>0</v>
      </c>
      <c r="H13" s="13"/>
      <c r="I13" s="13"/>
      <c r="J13" s="13"/>
      <c r="K13" s="13"/>
      <c r="L13" s="13"/>
      <c r="M13" s="13"/>
      <c r="N13" s="13"/>
    </row>
    <row r="14" spans="2:14" x14ac:dyDescent="0.25">
      <c r="B14" s="314"/>
      <c r="C14" s="149">
        <v>140</v>
      </c>
      <c r="D14" s="193" t="s">
        <v>69</v>
      </c>
      <c r="F14" s="21">
        <v>50</v>
      </c>
      <c r="G14" s="22">
        <v>0</v>
      </c>
      <c r="H14" s="13"/>
      <c r="I14" s="13"/>
      <c r="J14" s="13"/>
      <c r="K14" s="13"/>
      <c r="L14" s="13"/>
      <c r="M14" s="13"/>
      <c r="N14" s="13"/>
    </row>
    <row r="15" spans="2:14" x14ac:dyDescent="0.25">
      <c r="B15" s="314"/>
      <c r="C15" s="149">
        <v>110</v>
      </c>
      <c r="D15" s="153">
        <v>110</v>
      </c>
      <c r="F15" s="21">
        <v>60</v>
      </c>
      <c r="G15" s="22">
        <v>0</v>
      </c>
      <c r="H15" s="13"/>
      <c r="I15" s="13"/>
      <c r="J15" s="13"/>
      <c r="K15" s="13"/>
      <c r="L15" s="13"/>
      <c r="M15" s="13"/>
      <c r="N15" s="13"/>
    </row>
    <row r="16" spans="2:14" x14ac:dyDescent="0.25">
      <c r="B16" s="315"/>
      <c r="C16" s="149">
        <v>130</v>
      </c>
      <c r="D16" s="153">
        <v>130</v>
      </c>
      <c r="F16" s="21">
        <v>70</v>
      </c>
      <c r="G16" s="22">
        <v>0</v>
      </c>
      <c r="H16" s="13"/>
      <c r="I16" s="13"/>
      <c r="J16" s="13"/>
      <c r="K16" s="13"/>
      <c r="L16" s="13"/>
      <c r="M16" s="13"/>
      <c r="N16" s="13"/>
    </row>
    <row r="17" spans="2:14" x14ac:dyDescent="0.25">
      <c r="B17" s="313">
        <v>4</v>
      </c>
      <c r="C17" s="149">
        <v>280</v>
      </c>
      <c r="D17" s="155">
        <v>310</v>
      </c>
      <c r="F17" s="21">
        <v>80</v>
      </c>
      <c r="G17" s="22">
        <v>0</v>
      </c>
      <c r="H17" s="13"/>
      <c r="I17" s="13"/>
      <c r="J17" s="13"/>
      <c r="K17" s="13"/>
      <c r="L17" s="13"/>
      <c r="M17" s="13"/>
      <c r="N17" s="13"/>
    </row>
    <row r="18" spans="2:14" x14ac:dyDescent="0.25">
      <c r="B18" s="315"/>
      <c r="C18" s="149">
        <v>110</v>
      </c>
      <c r="D18" s="153">
        <v>110</v>
      </c>
      <c r="F18" s="21">
        <v>90</v>
      </c>
      <c r="G18" s="22">
        <v>3</v>
      </c>
      <c r="H18" s="13"/>
      <c r="I18" s="13"/>
      <c r="J18" s="13"/>
      <c r="K18" s="13"/>
      <c r="L18" s="13"/>
      <c r="M18" s="13"/>
      <c r="N18" s="13"/>
    </row>
    <row r="19" spans="2:14" x14ac:dyDescent="0.25">
      <c r="B19" s="313">
        <v>5</v>
      </c>
      <c r="C19" s="149">
        <v>130</v>
      </c>
      <c r="D19" s="153">
        <v>130</v>
      </c>
      <c r="F19" s="21">
        <v>100</v>
      </c>
      <c r="G19" s="22">
        <v>7</v>
      </c>
      <c r="H19" s="13"/>
      <c r="I19" s="13"/>
      <c r="J19" s="13"/>
      <c r="K19" s="13"/>
      <c r="L19" s="13"/>
      <c r="M19" s="13"/>
      <c r="N19" s="13"/>
    </row>
    <row r="20" spans="2:14" x14ac:dyDescent="0.25">
      <c r="B20" s="314"/>
      <c r="C20" s="149">
        <v>140</v>
      </c>
      <c r="D20" s="153">
        <v>140</v>
      </c>
      <c r="F20" s="21">
        <v>110</v>
      </c>
      <c r="G20" s="22">
        <v>10</v>
      </c>
      <c r="H20" s="13"/>
      <c r="I20" s="13"/>
      <c r="J20" s="13"/>
      <c r="K20" s="13"/>
      <c r="L20" s="13"/>
      <c r="M20" s="13"/>
      <c r="N20" s="13"/>
    </row>
    <row r="21" spans="2:14" x14ac:dyDescent="0.25">
      <c r="B21" s="314"/>
      <c r="C21" s="149">
        <v>160</v>
      </c>
      <c r="D21" s="153">
        <v>170</v>
      </c>
      <c r="F21" s="21">
        <v>120</v>
      </c>
      <c r="G21" s="22">
        <v>18</v>
      </c>
      <c r="H21" s="13"/>
      <c r="I21" s="13"/>
      <c r="J21" s="13"/>
      <c r="K21" s="13"/>
      <c r="L21" s="13"/>
      <c r="M21" s="13"/>
      <c r="N21" s="13"/>
    </row>
    <row r="22" spans="2:14" x14ac:dyDescent="0.25">
      <c r="B22" s="315"/>
      <c r="C22" s="149">
        <v>140</v>
      </c>
      <c r="D22" s="155">
        <v>140</v>
      </c>
      <c r="F22" s="21">
        <v>130</v>
      </c>
      <c r="G22" s="22">
        <v>17</v>
      </c>
      <c r="H22" s="13"/>
      <c r="I22" s="13"/>
      <c r="J22" s="13"/>
      <c r="K22" s="13"/>
      <c r="L22" s="13"/>
      <c r="M22" s="13"/>
      <c r="N22" s="13"/>
    </row>
    <row r="23" spans="2:14" x14ac:dyDescent="0.25">
      <c r="B23" s="313">
        <v>6</v>
      </c>
      <c r="C23" s="149">
        <v>240</v>
      </c>
      <c r="D23" s="153">
        <v>260</v>
      </c>
      <c r="F23" s="21">
        <v>140</v>
      </c>
      <c r="G23" s="22">
        <v>19</v>
      </c>
      <c r="H23" s="13"/>
      <c r="I23" s="13"/>
      <c r="J23" s="13"/>
      <c r="K23" s="13"/>
      <c r="L23" s="13"/>
      <c r="M23" s="13"/>
      <c r="N23" s="13"/>
    </row>
    <row r="24" spans="2:14" x14ac:dyDescent="0.25">
      <c r="B24" s="314"/>
      <c r="C24" s="149">
        <v>240</v>
      </c>
      <c r="D24" s="153">
        <v>240</v>
      </c>
      <c r="F24" s="21">
        <v>150</v>
      </c>
      <c r="G24" s="22">
        <v>1</v>
      </c>
      <c r="H24" s="13"/>
      <c r="I24" s="13"/>
      <c r="J24" s="13"/>
      <c r="K24" s="13"/>
      <c r="L24" s="13"/>
      <c r="M24" s="13"/>
      <c r="N24" s="13"/>
    </row>
    <row r="25" spans="2:14" x14ac:dyDescent="0.25">
      <c r="B25" s="314"/>
      <c r="C25" s="149">
        <v>120</v>
      </c>
      <c r="D25" s="155">
        <v>120</v>
      </c>
      <c r="F25" s="21">
        <v>160</v>
      </c>
      <c r="G25" s="22">
        <v>8</v>
      </c>
      <c r="H25" s="13"/>
      <c r="I25" s="13"/>
      <c r="J25" s="13"/>
      <c r="K25" s="13"/>
      <c r="L25" s="13"/>
      <c r="M25" s="13"/>
      <c r="N25" s="13"/>
    </row>
    <row r="26" spans="2:14" x14ac:dyDescent="0.25">
      <c r="B26" s="314"/>
      <c r="C26" s="149">
        <v>120</v>
      </c>
      <c r="D26" s="153">
        <v>130</v>
      </c>
      <c r="F26" s="21">
        <v>170</v>
      </c>
      <c r="G26" s="22">
        <v>9</v>
      </c>
      <c r="H26" s="13"/>
      <c r="I26" s="13"/>
      <c r="J26" s="13"/>
      <c r="K26" s="13"/>
      <c r="L26" s="13"/>
      <c r="M26" s="13"/>
      <c r="N26" s="13"/>
    </row>
    <row r="27" spans="2:14" x14ac:dyDescent="0.25">
      <c r="B27" s="315"/>
      <c r="C27" s="149">
        <v>380</v>
      </c>
      <c r="D27" s="153">
        <v>430</v>
      </c>
      <c r="F27" s="21">
        <v>180</v>
      </c>
      <c r="G27" s="22">
        <v>2</v>
      </c>
      <c r="H27" s="13"/>
      <c r="I27" s="13"/>
      <c r="J27" s="13"/>
      <c r="K27" s="13"/>
      <c r="L27" s="13"/>
      <c r="M27" s="13"/>
      <c r="N27" s="13"/>
    </row>
    <row r="28" spans="2:14" x14ac:dyDescent="0.25">
      <c r="B28" s="313">
        <v>7</v>
      </c>
      <c r="C28" s="149">
        <v>120</v>
      </c>
      <c r="D28" s="153">
        <v>120</v>
      </c>
      <c r="F28" s="21">
        <v>190</v>
      </c>
      <c r="G28" s="22">
        <v>9</v>
      </c>
      <c r="H28" s="13"/>
      <c r="I28" s="13"/>
      <c r="J28" s="13"/>
      <c r="K28" s="13"/>
      <c r="L28" s="13"/>
      <c r="M28" s="13"/>
      <c r="N28" s="13"/>
    </row>
    <row r="29" spans="2:14" x14ac:dyDescent="0.25">
      <c r="B29" s="314"/>
      <c r="C29" s="149">
        <v>140</v>
      </c>
      <c r="D29" s="153">
        <v>170</v>
      </c>
      <c r="F29" s="21">
        <v>200</v>
      </c>
      <c r="G29" s="22">
        <v>0</v>
      </c>
      <c r="H29" s="13"/>
      <c r="I29" s="13"/>
      <c r="J29" s="13"/>
      <c r="K29" s="13"/>
      <c r="L29" s="13"/>
      <c r="M29" s="13"/>
      <c r="N29" s="13"/>
    </row>
    <row r="30" spans="2:14" x14ac:dyDescent="0.25">
      <c r="B30" s="314"/>
      <c r="C30" s="149">
        <v>120</v>
      </c>
      <c r="D30" s="153">
        <v>130</v>
      </c>
      <c r="E30" s="36"/>
      <c r="F30" s="21">
        <v>210</v>
      </c>
      <c r="G30" s="22">
        <v>1</v>
      </c>
      <c r="H30" s="13"/>
      <c r="I30" s="13"/>
      <c r="J30" s="13"/>
      <c r="K30" s="13"/>
      <c r="L30" s="13"/>
      <c r="M30" s="13"/>
      <c r="N30" s="13"/>
    </row>
    <row r="31" spans="2:14" x14ac:dyDescent="0.25">
      <c r="B31" s="315"/>
      <c r="C31" s="149">
        <v>140</v>
      </c>
      <c r="D31" s="153">
        <v>140</v>
      </c>
      <c r="F31" s="21">
        <v>220</v>
      </c>
      <c r="G31" s="22">
        <v>1</v>
      </c>
      <c r="H31" s="13"/>
      <c r="I31" s="13"/>
      <c r="J31" s="13"/>
      <c r="K31" s="13"/>
      <c r="L31" s="13"/>
      <c r="M31" s="13"/>
      <c r="N31" s="13"/>
    </row>
    <row r="32" spans="2:14" x14ac:dyDescent="0.25">
      <c r="B32" s="313">
        <v>8</v>
      </c>
      <c r="C32" s="149">
        <v>130</v>
      </c>
      <c r="D32" s="153">
        <v>130</v>
      </c>
      <c r="F32" s="21">
        <v>230</v>
      </c>
      <c r="G32" s="22">
        <v>1</v>
      </c>
      <c r="H32" s="13"/>
      <c r="I32" s="13"/>
      <c r="J32" s="13"/>
      <c r="K32" s="13"/>
      <c r="L32" s="13"/>
      <c r="M32" s="13"/>
      <c r="N32" s="13"/>
    </row>
    <row r="33" spans="2:14" x14ac:dyDescent="0.25">
      <c r="B33" s="314"/>
      <c r="C33" s="149">
        <v>170</v>
      </c>
      <c r="D33" s="155">
        <v>170</v>
      </c>
      <c r="F33" s="21">
        <v>240</v>
      </c>
      <c r="G33" s="22">
        <v>3</v>
      </c>
      <c r="H33" s="13"/>
      <c r="I33" s="13"/>
      <c r="J33" s="152"/>
      <c r="K33" s="13"/>
      <c r="L33" s="13"/>
      <c r="M33" s="13"/>
      <c r="N33" s="13"/>
    </row>
    <row r="34" spans="2:14" x14ac:dyDescent="0.25">
      <c r="B34" s="315"/>
      <c r="C34" s="149">
        <v>180</v>
      </c>
      <c r="D34" s="153">
        <v>180</v>
      </c>
      <c r="F34" s="21">
        <v>250</v>
      </c>
      <c r="G34" s="22">
        <v>1</v>
      </c>
      <c r="H34" s="13"/>
      <c r="I34" s="13"/>
      <c r="J34" s="13"/>
      <c r="K34" s="13"/>
      <c r="L34" s="13"/>
      <c r="M34" s="13"/>
      <c r="N34" s="13"/>
    </row>
    <row r="35" spans="2:14" x14ac:dyDescent="0.25">
      <c r="B35" s="313">
        <v>9</v>
      </c>
      <c r="C35" s="149">
        <v>140</v>
      </c>
      <c r="D35" s="153">
        <v>160</v>
      </c>
      <c r="F35" s="21">
        <v>260</v>
      </c>
      <c r="G35" s="22">
        <v>5</v>
      </c>
      <c r="H35" s="13"/>
      <c r="I35" s="13"/>
      <c r="J35" s="13"/>
      <c r="K35" s="13"/>
      <c r="L35" s="13"/>
      <c r="M35" s="13"/>
      <c r="N35" s="13"/>
    </row>
    <row r="36" spans="2:14" x14ac:dyDescent="0.25">
      <c r="B36" s="315"/>
      <c r="C36" s="149">
        <v>120</v>
      </c>
      <c r="D36" s="153">
        <v>130</v>
      </c>
      <c r="F36" s="21">
        <v>270</v>
      </c>
      <c r="G36" s="22">
        <v>0</v>
      </c>
      <c r="H36" s="13"/>
      <c r="I36" s="13"/>
      <c r="J36" s="13"/>
      <c r="K36" s="13"/>
      <c r="L36" s="13"/>
      <c r="M36" s="13"/>
      <c r="N36" s="13"/>
    </row>
    <row r="37" spans="2:14" x14ac:dyDescent="0.25">
      <c r="B37" s="313">
        <v>10</v>
      </c>
      <c r="C37" s="149">
        <v>190</v>
      </c>
      <c r="D37" s="153">
        <v>190</v>
      </c>
      <c r="F37" s="21">
        <v>280</v>
      </c>
      <c r="G37" s="22">
        <v>1</v>
      </c>
      <c r="H37" s="13"/>
      <c r="I37" s="13"/>
      <c r="J37" s="13"/>
      <c r="K37" s="13"/>
      <c r="L37" s="13"/>
      <c r="M37" s="13"/>
      <c r="N37" s="13"/>
    </row>
    <row r="38" spans="2:14" x14ac:dyDescent="0.25">
      <c r="B38" s="315"/>
      <c r="C38" s="149">
        <v>160</v>
      </c>
      <c r="D38" s="153">
        <v>170</v>
      </c>
      <c r="F38" s="21">
        <v>290</v>
      </c>
      <c r="G38" s="22">
        <v>0</v>
      </c>
      <c r="H38" s="13"/>
      <c r="I38" s="36"/>
      <c r="J38" s="13"/>
      <c r="K38" s="13"/>
      <c r="L38" s="36"/>
      <c r="M38" s="13"/>
      <c r="N38" s="13"/>
    </row>
    <row r="39" spans="2:14" x14ac:dyDescent="0.25">
      <c r="B39" s="19">
        <v>11</v>
      </c>
      <c r="C39" s="149">
        <v>250</v>
      </c>
      <c r="D39" s="193" t="s">
        <v>69</v>
      </c>
      <c r="F39" s="21">
        <v>300</v>
      </c>
      <c r="G39" s="22">
        <v>0</v>
      </c>
    </row>
    <row r="40" spans="2:14" x14ac:dyDescent="0.25">
      <c r="B40" s="19">
        <v>12</v>
      </c>
      <c r="C40" s="149">
        <v>190</v>
      </c>
      <c r="D40" s="193" t="s">
        <v>69</v>
      </c>
      <c r="F40" s="21">
        <v>310</v>
      </c>
      <c r="G40" s="22">
        <v>2</v>
      </c>
      <c r="I40" s="36"/>
      <c r="J40" s="36"/>
      <c r="K40" s="13"/>
      <c r="L40" s="13"/>
    </row>
    <row r="41" spans="2:14" x14ac:dyDescent="0.25">
      <c r="B41" s="313">
        <v>13</v>
      </c>
      <c r="C41" s="149">
        <v>120</v>
      </c>
      <c r="D41" s="153">
        <v>120</v>
      </c>
      <c r="E41" s="36"/>
      <c r="F41" s="21">
        <v>320</v>
      </c>
      <c r="G41" s="22">
        <v>0</v>
      </c>
      <c r="H41" s="118"/>
      <c r="I41" s="118"/>
      <c r="J41" s="118"/>
      <c r="K41" s="36"/>
    </row>
    <row r="42" spans="2:14" x14ac:dyDescent="0.25">
      <c r="B42" s="314"/>
      <c r="C42" s="149">
        <v>360</v>
      </c>
      <c r="D42" s="153">
        <v>430</v>
      </c>
      <c r="F42" s="21">
        <v>330</v>
      </c>
      <c r="G42" s="22">
        <v>0</v>
      </c>
      <c r="H42" s="118"/>
      <c r="I42" s="118"/>
      <c r="J42" s="118"/>
      <c r="K42" s="118"/>
      <c r="L42" s="118"/>
    </row>
    <row r="43" spans="2:14" x14ac:dyDescent="0.25">
      <c r="B43" s="314"/>
      <c r="C43" s="149">
        <v>260</v>
      </c>
      <c r="D43" s="155">
        <v>260</v>
      </c>
      <c r="F43" s="21">
        <v>340</v>
      </c>
      <c r="G43" s="22">
        <v>0</v>
      </c>
      <c r="H43" s="118"/>
      <c r="I43" s="118"/>
      <c r="J43" s="118"/>
      <c r="K43" s="118"/>
      <c r="L43" s="118"/>
      <c r="M43" s="306"/>
      <c r="N43" s="306"/>
    </row>
    <row r="44" spans="2:14" x14ac:dyDescent="0.25">
      <c r="B44" s="315"/>
      <c r="C44" s="149">
        <v>190</v>
      </c>
      <c r="D44" s="155">
        <v>190</v>
      </c>
      <c r="F44" s="21">
        <v>350</v>
      </c>
      <c r="G44" s="22">
        <v>3</v>
      </c>
      <c r="H44" s="118"/>
      <c r="I44" s="118"/>
      <c r="J44" s="118"/>
      <c r="K44" s="118"/>
      <c r="L44" s="118"/>
    </row>
    <row r="45" spans="2:14" x14ac:dyDescent="0.25">
      <c r="B45" s="313">
        <v>14</v>
      </c>
      <c r="C45" s="149">
        <v>140</v>
      </c>
      <c r="D45" s="194">
        <v>160</v>
      </c>
      <c r="F45" s="21">
        <v>360</v>
      </c>
      <c r="G45" s="22">
        <v>2</v>
      </c>
      <c r="H45" s="118"/>
      <c r="I45" s="118"/>
      <c r="J45" s="118"/>
      <c r="K45" s="118"/>
      <c r="L45" s="118"/>
      <c r="M45" s="118"/>
    </row>
    <row r="46" spans="2:14" x14ac:dyDescent="0.25">
      <c r="B46" s="314"/>
      <c r="C46" s="149">
        <v>120</v>
      </c>
      <c r="D46" s="155">
        <v>120</v>
      </c>
      <c r="F46" s="21">
        <v>370</v>
      </c>
      <c r="G46" s="22">
        <v>0</v>
      </c>
      <c r="H46" s="118"/>
      <c r="I46" s="118"/>
      <c r="J46" s="118"/>
      <c r="K46" s="118"/>
      <c r="L46" s="118"/>
      <c r="M46" s="36"/>
    </row>
    <row r="47" spans="2:14" x14ac:dyDescent="0.25">
      <c r="B47" s="315"/>
      <c r="C47" s="149">
        <v>120</v>
      </c>
      <c r="D47" s="199" t="s">
        <v>69</v>
      </c>
      <c r="F47" s="158">
        <v>380</v>
      </c>
      <c r="G47" s="22">
        <v>1</v>
      </c>
      <c r="K47" s="13"/>
      <c r="L47" s="13"/>
      <c r="M47" s="36"/>
    </row>
    <row r="48" spans="2:14" x14ac:dyDescent="0.25">
      <c r="B48" s="313">
        <v>15</v>
      </c>
      <c r="C48" s="149">
        <v>120</v>
      </c>
      <c r="D48" s="155">
        <v>120</v>
      </c>
      <c r="F48" s="21">
        <v>390</v>
      </c>
      <c r="G48" s="22">
        <v>0</v>
      </c>
      <c r="H48" s="13"/>
      <c r="I48" s="13"/>
      <c r="J48" s="118"/>
      <c r="K48" s="13"/>
      <c r="L48" s="13"/>
      <c r="M48" s="36"/>
    </row>
    <row r="49" spans="2:13" x14ac:dyDescent="0.25">
      <c r="B49" s="314"/>
      <c r="C49" s="149">
        <v>410</v>
      </c>
      <c r="D49" s="155">
        <v>410</v>
      </c>
      <c r="F49" s="21">
        <v>400</v>
      </c>
      <c r="G49" s="22">
        <v>0</v>
      </c>
      <c r="K49" s="13"/>
      <c r="L49" s="13"/>
      <c r="M49" s="36"/>
    </row>
    <row r="50" spans="2:13" x14ac:dyDescent="0.25">
      <c r="B50" s="315"/>
      <c r="C50" s="149">
        <v>170</v>
      </c>
      <c r="D50" s="155">
        <v>220</v>
      </c>
      <c r="F50" s="21">
        <v>410</v>
      </c>
      <c r="G50" s="173">
        <v>2</v>
      </c>
      <c r="K50" s="13"/>
      <c r="L50" s="13"/>
      <c r="M50" s="36"/>
    </row>
    <row r="51" spans="2:13" x14ac:dyDescent="0.25">
      <c r="B51" s="19">
        <v>16</v>
      </c>
      <c r="C51" s="149">
        <v>170</v>
      </c>
      <c r="D51" s="155">
        <v>170</v>
      </c>
      <c r="F51" s="21">
        <v>420</v>
      </c>
      <c r="G51" s="173">
        <v>0</v>
      </c>
      <c r="K51" s="13"/>
      <c r="L51" s="13"/>
    </row>
    <row r="52" spans="2:13" x14ac:dyDescent="0.25">
      <c r="B52" s="313">
        <v>17</v>
      </c>
      <c r="C52" s="149">
        <v>150</v>
      </c>
      <c r="D52" s="155">
        <v>160</v>
      </c>
      <c r="F52" s="21">
        <v>430</v>
      </c>
      <c r="G52" s="173">
        <v>3</v>
      </c>
      <c r="K52" s="13"/>
      <c r="L52" s="13"/>
    </row>
    <row r="53" spans="2:13" x14ac:dyDescent="0.25">
      <c r="B53" s="315"/>
      <c r="C53" s="149">
        <v>170</v>
      </c>
      <c r="D53" s="155">
        <v>230</v>
      </c>
      <c r="F53" s="21">
        <v>440</v>
      </c>
      <c r="G53" s="173">
        <v>0</v>
      </c>
      <c r="K53" s="13"/>
      <c r="L53" s="13"/>
    </row>
    <row r="54" spans="2:13" x14ac:dyDescent="0.25">
      <c r="B54" s="314">
        <v>18</v>
      </c>
      <c r="C54" s="149">
        <v>140</v>
      </c>
      <c r="D54" s="155">
        <v>140</v>
      </c>
      <c r="F54" s="21">
        <v>450</v>
      </c>
      <c r="G54" s="173">
        <v>0</v>
      </c>
      <c r="K54" s="13"/>
      <c r="L54" s="13"/>
    </row>
    <row r="55" spans="2:13" x14ac:dyDescent="0.25">
      <c r="B55" s="314"/>
      <c r="C55" s="149">
        <v>430</v>
      </c>
      <c r="D55" s="155">
        <v>260</v>
      </c>
      <c r="F55" s="21">
        <v>460</v>
      </c>
      <c r="G55" s="173">
        <v>0</v>
      </c>
      <c r="K55" s="13"/>
      <c r="L55" s="13"/>
    </row>
    <row r="56" spans="2:13" x14ac:dyDescent="0.25">
      <c r="B56" s="314"/>
      <c r="C56" s="149">
        <v>130</v>
      </c>
      <c r="D56" s="155">
        <v>130</v>
      </c>
      <c r="F56" s="21">
        <v>470</v>
      </c>
      <c r="G56" s="173">
        <v>0</v>
      </c>
      <c r="K56" s="13"/>
      <c r="L56" s="13"/>
    </row>
    <row r="57" spans="2:13" x14ac:dyDescent="0.25">
      <c r="B57" s="314"/>
      <c r="C57" s="149">
        <v>350</v>
      </c>
      <c r="D57" s="199" t="s">
        <v>69</v>
      </c>
      <c r="F57" s="21">
        <v>480</v>
      </c>
      <c r="G57" s="173">
        <v>0</v>
      </c>
      <c r="K57" s="13"/>
      <c r="L57" s="13"/>
    </row>
    <row r="58" spans="2:13" x14ac:dyDescent="0.25">
      <c r="B58" s="315"/>
      <c r="C58" s="149">
        <v>120</v>
      </c>
      <c r="D58" s="155">
        <v>120</v>
      </c>
      <c r="F58" s="21">
        <v>490</v>
      </c>
      <c r="G58" s="173">
        <v>0</v>
      </c>
      <c r="K58" s="13"/>
      <c r="L58" s="13"/>
    </row>
    <row r="59" spans="2:13" ht="19" thickBot="1" x14ac:dyDescent="0.3">
      <c r="B59" s="23">
        <v>19</v>
      </c>
      <c r="C59" s="149">
        <v>310</v>
      </c>
      <c r="D59" s="155">
        <v>360</v>
      </c>
      <c r="F59" s="162">
        <v>500</v>
      </c>
      <c r="G59" s="195">
        <v>0</v>
      </c>
      <c r="K59" s="13"/>
      <c r="L59" s="13"/>
    </row>
    <row r="60" spans="2:13" x14ac:dyDescent="0.25">
      <c r="B60" s="313">
        <v>20</v>
      </c>
      <c r="C60" s="149">
        <v>100</v>
      </c>
      <c r="D60" s="155">
        <v>110</v>
      </c>
      <c r="F60" s="13"/>
      <c r="G60" s="13"/>
      <c r="K60" s="13"/>
      <c r="L60" s="13"/>
    </row>
    <row r="61" spans="2:13" x14ac:dyDescent="0.25">
      <c r="B61" s="314"/>
      <c r="C61" s="149">
        <v>130</v>
      </c>
      <c r="D61" s="155">
        <v>130</v>
      </c>
      <c r="K61" s="13"/>
      <c r="L61" s="13"/>
    </row>
    <row r="62" spans="2:13" x14ac:dyDescent="0.25">
      <c r="B62" s="314"/>
      <c r="C62" s="149">
        <v>140</v>
      </c>
      <c r="D62" s="155">
        <v>140</v>
      </c>
      <c r="F62" s="36" t="s">
        <v>56</v>
      </c>
      <c r="G62" s="36">
        <f>SUM(G9:G59)</f>
        <v>129</v>
      </c>
      <c r="K62" s="13"/>
      <c r="L62" s="13"/>
    </row>
    <row r="63" spans="2:13" x14ac:dyDescent="0.25">
      <c r="B63" s="315"/>
      <c r="C63" s="149">
        <v>210</v>
      </c>
      <c r="D63" s="155">
        <v>220</v>
      </c>
      <c r="E63" s="36"/>
      <c r="K63" s="13"/>
      <c r="L63" s="13"/>
    </row>
    <row r="64" spans="2:13" x14ac:dyDescent="0.25">
      <c r="B64" s="313">
        <v>21</v>
      </c>
      <c r="C64" s="149">
        <v>90</v>
      </c>
      <c r="D64" s="155">
        <v>100</v>
      </c>
      <c r="E64" s="36"/>
      <c r="K64" s="13"/>
      <c r="L64" s="13"/>
    </row>
    <row r="65" spans="2:14" x14ac:dyDescent="0.25">
      <c r="B65" s="314"/>
      <c r="C65" s="149">
        <v>100</v>
      </c>
      <c r="D65" s="155">
        <v>100</v>
      </c>
      <c r="E65" s="36"/>
      <c r="K65" s="13"/>
      <c r="L65" s="13"/>
    </row>
    <row r="66" spans="2:14" x14ac:dyDescent="0.25">
      <c r="B66" s="315"/>
      <c r="C66" s="149">
        <v>260</v>
      </c>
      <c r="D66" s="193" t="s">
        <v>69</v>
      </c>
    </row>
    <row r="67" spans="2:14" x14ac:dyDescent="0.25">
      <c r="B67" s="314">
        <v>23</v>
      </c>
      <c r="C67" s="149">
        <v>140</v>
      </c>
      <c r="D67" s="155">
        <v>140</v>
      </c>
    </row>
    <row r="68" spans="2:14" x14ac:dyDescent="0.25">
      <c r="B68" s="314"/>
      <c r="C68" s="149">
        <v>100</v>
      </c>
      <c r="D68" s="155">
        <v>100</v>
      </c>
    </row>
    <row r="69" spans="2:14" x14ac:dyDescent="0.25">
      <c r="B69" s="315"/>
      <c r="C69" s="149">
        <v>110</v>
      </c>
      <c r="D69" s="155">
        <v>160</v>
      </c>
    </row>
    <row r="70" spans="2:14" x14ac:dyDescent="0.25">
      <c r="B70" s="313">
        <v>24</v>
      </c>
      <c r="C70" s="149">
        <v>100</v>
      </c>
      <c r="D70" s="199" t="s">
        <v>69</v>
      </c>
      <c r="H70" s="118"/>
      <c r="I70" s="118"/>
      <c r="J70" s="118"/>
    </row>
    <row r="71" spans="2:14" x14ac:dyDescent="0.25">
      <c r="B71" s="314"/>
      <c r="C71" s="149">
        <v>130</v>
      </c>
      <c r="D71" s="155">
        <v>140</v>
      </c>
      <c r="F71" s="13"/>
      <c r="G71" s="13"/>
      <c r="H71" s="118"/>
      <c r="I71" s="118"/>
      <c r="J71" s="118"/>
      <c r="K71" s="118"/>
      <c r="L71" s="118"/>
    </row>
    <row r="72" spans="2:14" x14ac:dyDescent="0.25">
      <c r="B72" s="314"/>
      <c r="C72" s="149">
        <v>190</v>
      </c>
      <c r="D72" s="155">
        <v>190</v>
      </c>
      <c r="F72" s="13"/>
      <c r="G72" s="13"/>
      <c r="H72" s="118"/>
      <c r="I72" s="118"/>
      <c r="J72" s="118"/>
      <c r="K72" s="118"/>
      <c r="L72" s="118"/>
      <c r="M72" s="306"/>
      <c r="N72" s="306"/>
    </row>
    <row r="73" spans="2:14" x14ac:dyDescent="0.25">
      <c r="B73" s="315"/>
      <c r="C73" s="149">
        <v>140</v>
      </c>
      <c r="D73" s="155">
        <v>140</v>
      </c>
      <c r="F73" s="13"/>
      <c r="G73" s="13"/>
      <c r="H73" s="118"/>
      <c r="I73" s="118"/>
      <c r="J73" s="118"/>
      <c r="K73" s="118"/>
      <c r="L73" s="118"/>
    </row>
    <row r="74" spans="2:14" x14ac:dyDescent="0.25">
      <c r="B74" s="314">
        <v>25</v>
      </c>
      <c r="C74" s="149">
        <v>110</v>
      </c>
      <c r="D74" s="155">
        <v>110</v>
      </c>
      <c r="F74" s="13"/>
      <c r="G74" s="13"/>
      <c r="H74" s="118"/>
      <c r="I74" s="118"/>
      <c r="J74" s="118"/>
      <c r="K74" s="118"/>
      <c r="L74" s="118"/>
    </row>
    <row r="75" spans="2:14" x14ac:dyDescent="0.25">
      <c r="B75" s="314"/>
      <c r="C75" s="149">
        <v>350</v>
      </c>
      <c r="D75" s="155">
        <v>350</v>
      </c>
      <c r="F75" s="13"/>
      <c r="G75" s="13"/>
      <c r="H75" s="118"/>
      <c r="I75" s="118"/>
      <c r="J75" s="118"/>
      <c r="K75" s="118"/>
      <c r="L75" s="118"/>
    </row>
    <row r="76" spans="2:14" ht="19" thickBot="1" x14ac:dyDescent="0.3">
      <c r="B76" s="322"/>
      <c r="C76" s="27">
        <v>120</v>
      </c>
      <c r="D76" s="200">
        <v>120</v>
      </c>
      <c r="F76" s="13"/>
      <c r="G76" s="13"/>
      <c r="H76" s="118"/>
      <c r="I76" s="118"/>
      <c r="J76" s="118"/>
      <c r="K76" s="118"/>
      <c r="L76" s="118"/>
    </row>
    <row r="77" spans="2:14" x14ac:dyDescent="0.25">
      <c r="B77" s="13"/>
      <c r="D77" s="166"/>
      <c r="F77" s="13"/>
      <c r="G77" s="13"/>
      <c r="H77" s="118"/>
      <c r="I77" s="118"/>
      <c r="J77" s="118"/>
      <c r="K77" s="118"/>
      <c r="L77" s="118"/>
    </row>
    <row r="78" spans="2:14" x14ac:dyDescent="0.25">
      <c r="B78" s="13"/>
      <c r="F78" s="13"/>
      <c r="G78" s="13"/>
      <c r="H78" s="13"/>
      <c r="I78" s="13"/>
      <c r="J78" s="118"/>
      <c r="K78" s="118"/>
      <c r="L78" s="118"/>
    </row>
    <row r="79" spans="2:14" x14ac:dyDescent="0.25">
      <c r="B79" s="13" t="s">
        <v>49</v>
      </c>
      <c r="D79" s="166">
        <v>129</v>
      </c>
      <c r="H79" s="13"/>
      <c r="I79" s="13"/>
      <c r="J79" s="13"/>
    </row>
    <row r="80" spans="2:14" x14ac:dyDescent="0.25">
      <c r="B80" s="13" t="s">
        <v>56</v>
      </c>
      <c r="D80">
        <f>SUM(C9:D76)</f>
        <v>22330</v>
      </c>
    </row>
    <row r="81" spans="1:5" x14ac:dyDescent="0.25">
      <c r="B81" s="13" t="s">
        <v>57</v>
      </c>
      <c r="D81">
        <f>AVERAGE(C9:D76)</f>
        <v>173.10077519379846</v>
      </c>
    </row>
    <row r="82" spans="1:5" x14ac:dyDescent="0.25">
      <c r="B82" s="13" t="s">
        <v>58</v>
      </c>
      <c r="D82">
        <f>MEDIAN(C9:D76)</f>
        <v>140</v>
      </c>
    </row>
    <row r="83" spans="1:5" x14ac:dyDescent="0.25">
      <c r="A83" s="166"/>
      <c r="B83" s="13"/>
      <c r="E83" s="166"/>
    </row>
    <row r="84" spans="1:5" x14ac:dyDescent="0.25">
      <c r="A84" s="166"/>
      <c r="B84" s="13"/>
      <c r="E84" s="166"/>
    </row>
    <row r="85" spans="1:5" x14ac:dyDescent="0.25">
      <c r="A85" s="166"/>
      <c r="B85" s="13"/>
      <c r="E85" s="166"/>
    </row>
  </sheetData>
  <mergeCells count="26">
    <mergeCell ref="E2:N4"/>
    <mergeCell ref="E7:H7"/>
    <mergeCell ref="C8:D8"/>
    <mergeCell ref="B9:B11"/>
    <mergeCell ref="J9:K9"/>
    <mergeCell ref="M9:N9"/>
    <mergeCell ref="B48:B50"/>
    <mergeCell ref="B13:B16"/>
    <mergeCell ref="B17:B18"/>
    <mergeCell ref="B19:B22"/>
    <mergeCell ref="B23:B27"/>
    <mergeCell ref="B28:B31"/>
    <mergeCell ref="B32:B34"/>
    <mergeCell ref="B35:B36"/>
    <mergeCell ref="B37:B38"/>
    <mergeCell ref="B41:B44"/>
    <mergeCell ref="M43:N43"/>
    <mergeCell ref="B45:B47"/>
    <mergeCell ref="M72:N72"/>
    <mergeCell ref="B74:B76"/>
    <mergeCell ref="B52:B53"/>
    <mergeCell ref="B54:B58"/>
    <mergeCell ref="B60:B63"/>
    <mergeCell ref="B64:B66"/>
    <mergeCell ref="B67:B69"/>
    <mergeCell ref="B70:B73"/>
  </mergeCells>
  <phoneticPr fontId="1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58927-8A7A-A348-96E0-B3B4C1987AF1}">
  <dimension ref="A1:W120"/>
  <sheetViews>
    <sheetView topLeftCell="G35" workbookViewId="0">
      <selection sqref="A1:W120"/>
    </sheetView>
  </sheetViews>
  <sheetFormatPr baseColWidth="10" defaultRowHeight="18" x14ac:dyDescent="0.25"/>
  <sheetData>
    <row r="1" spans="1:23" x14ac:dyDescent="0.25">
      <c r="A1" s="201"/>
      <c r="B1" s="316" t="s">
        <v>71</v>
      </c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201"/>
      <c r="O1" s="201"/>
      <c r="P1" s="201" t="s">
        <v>47</v>
      </c>
      <c r="Q1" s="13" t="s">
        <v>49</v>
      </c>
      <c r="R1" s="201"/>
      <c r="S1" s="201"/>
      <c r="T1" s="201"/>
      <c r="U1" s="201"/>
      <c r="V1" s="201"/>
      <c r="W1" s="201"/>
    </row>
    <row r="2" spans="1:23" x14ac:dyDescent="0.25">
      <c r="A2" s="201"/>
      <c r="B2" s="316"/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  <c r="N2" s="201"/>
      <c r="O2" s="201"/>
      <c r="P2" s="13">
        <v>0</v>
      </c>
      <c r="Q2" s="13"/>
      <c r="R2" s="201"/>
      <c r="S2" s="201"/>
      <c r="T2" s="201"/>
      <c r="U2" s="201"/>
      <c r="V2" s="201"/>
      <c r="W2" s="201"/>
    </row>
    <row r="3" spans="1:23" x14ac:dyDescent="0.25">
      <c r="A3" s="201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13">
        <v>15</v>
      </c>
      <c r="Q3" s="13"/>
      <c r="R3" s="201"/>
      <c r="S3" s="201"/>
      <c r="T3" s="201"/>
      <c r="U3" s="201"/>
      <c r="V3" s="201"/>
      <c r="W3" s="201"/>
    </row>
    <row r="4" spans="1:23" ht="19" thickBot="1" x14ac:dyDescent="0.3">
      <c r="A4" s="201"/>
      <c r="B4" s="201"/>
      <c r="C4" s="201"/>
      <c r="D4" s="201"/>
      <c r="E4" s="202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13">
        <v>30</v>
      </c>
      <c r="Q4" s="13"/>
      <c r="R4" s="201"/>
      <c r="S4" s="201"/>
      <c r="T4" s="201"/>
      <c r="U4" s="201"/>
      <c r="V4" s="201"/>
      <c r="W4" s="201"/>
    </row>
    <row r="5" spans="1:23" ht="19" thickBot="1" x14ac:dyDescent="0.3">
      <c r="A5" s="201"/>
      <c r="B5" s="147" t="s">
        <v>48</v>
      </c>
      <c r="C5" s="326" t="s">
        <v>72</v>
      </c>
      <c r="D5" s="310"/>
      <c r="E5" s="327"/>
      <c r="F5" s="170" t="s">
        <v>73</v>
      </c>
      <c r="G5" s="201"/>
      <c r="H5" s="201"/>
      <c r="I5" s="18"/>
      <c r="J5" s="296" t="s">
        <v>74</v>
      </c>
      <c r="K5" s="297"/>
      <c r="L5" s="328" t="s">
        <v>75</v>
      </c>
      <c r="M5" s="297"/>
      <c r="N5" s="201"/>
      <c r="O5" s="201"/>
      <c r="P5" s="13">
        <v>45</v>
      </c>
      <c r="Q5" s="13"/>
      <c r="R5" s="201"/>
      <c r="S5" s="201"/>
      <c r="T5" s="201"/>
      <c r="U5" s="201"/>
      <c r="V5" s="201"/>
      <c r="W5" s="201"/>
    </row>
    <row r="6" spans="1:23" x14ac:dyDescent="0.25">
      <c r="A6" s="201"/>
      <c r="B6" s="317" t="s">
        <v>76</v>
      </c>
      <c r="C6" s="203">
        <v>12</v>
      </c>
      <c r="D6" s="204">
        <v>12</v>
      </c>
      <c r="E6" s="203"/>
      <c r="F6" s="329">
        <f>MEDIAN(C6:E21)</f>
        <v>10</v>
      </c>
      <c r="G6" s="201"/>
      <c r="H6" s="201"/>
      <c r="I6" s="19" t="s">
        <v>47</v>
      </c>
      <c r="J6" s="16" t="s">
        <v>49</v>
      </c>
      <c r="K6" s="20" t="s">
        <v>50</v>
      </c>
      <c r="L6" s="19" t="s">
        <v>49</v>
      </c>
      <c r="M6" s="20" t="s">
        <v>50</v>
      </c>
      <c r="N6" s="201"/>
      <c r="O6" s="201"/>
      <c r="P6" s="13">
        <v>60</v>
      </c>
      <c r="Q6" s="13"/>
      <c r="R6" s="201"/>
      <c r="S6" s="201"/>
      <c r="T6" s="201"/>
      <c r="U6" s="201"/>
      <c r="V6" s="201"/>
      <c r="W6" s="201"/>
    </row>
    <row r="7" spans="1:23" x14ac:dyDescent="0.25">
      <c r="A7" s="201"/>
      <c r="B7" s="276"/>
      <c r="C7" s="149">
        <v>12</v>
      </c>
      <c r="D7" s="205">
        <v>12</v>
      </c>
      <c r="E7" s="206"/>
      <c r="F7" s="324"/>
      <c r="G7" s="201"/>
      <c r="H7" s="201"/>
      <c r="I7" s="21">
        <v>75</v>
      </c>
      <c r="J7" s="2">
        <v>0</v>
      </c>
      <c r="K7" s="22">
        <v>0</v>
      </c>
      <c r="L7" s="21">
        <v>2</v>
      </c>
      <c r="M7" s="22">
        <v>150</v>
      </c>
      <c r="N7" s="201"/>
      <c r="O7" s="201"/>
      <c r="P7" s="13">
        <v>75</v>
      </c>
      <c r="Q7" s="13">
        <v>2</v>
      </c>
      <c r="R7" s="201"/>
      <c r="S7" s="201"/>
      <c r="T7" s="201"/>
      <c r="U7" s="201"/>
      <c r="V7" s="201"/>
      <c r="W7" s="201"/>
    </row>
    <row r="8" spans="1:23" x14ac:dyDescent="0.25">
      <c r="A8" s="201"/>
      <c r="B8" s="276"/>
      <c r="C8" s="149">
        <v>12</v>
      </c>
      <c r="D8" s="207" t="s">
        <v>1</v>
      </c>
      <c r="E8" s="208"/>
      <c r="F8" s="324"/>
      <c r="G8" s="201"/>
      <c r="H8" s="201"/>
      <c r="I8" s="21">
        <v>90</v>
      </c>
      <c r="J8" s="2">
        <v>7</v>
      </c>
      <c r="K8" s="22">
        <v>630</v>
      </c>
      <c r="L8" s="21">
        <v>3</v>
      </c>
      <c r="M8" s="22">
        <v>270</v>
      </c>
      <c r="N8" s="201"/>
      <c r="O8" s="201"/>
      <c r="P8" s="13">
        <v>90</v>
      </c>
      <c r="Q8" s="13">
        <v>10</v>
      </c>
      <c r="R8" s="201"/>
      <c r="S8" s="201"/>
      <c r="T8" s="201"/>
      <c r="U8" s="201"/>
      <c r="V8" s="201"/>
      <c r="W8" s="201"/>
    </row>
    <row r="9" spans="1:23" x14ac:dyDescent="0.25">
      <c r="A9" s="201"/>
      <c r="B9" s="276"/>
      <c r="C9" s="149">
        <v>11</v>
      </c>
      <c r="D9" s="209">
        <v>11</v>
      </c>
      <c r="E9" s="149"/>
      <c r="F9" s="324"/>
      <c r="G9" s="201"/>
      <c r="H9" s="201"/>
      <c r="I9" s="21">
        <v>105</v>
      </c>
      <c r="J9" s="2">
        <v>2</v>
      </c>
      <c r="K9" s="22">
        <v>210</v>
      </c>
      <c r="L9" s="21">
        <v>8</v>
      </c>
      <c r="M9" s="22">
        <v>840</v>
      </c>
      <c r="N9" s="201"/>
      <c r="O9" s="201"/>
      <c r="P9" s="13">
        <v>105</v>
      </c>
      <c r="Q9" s="13">
        <v>10</v>
      </c>
      <c r="R9" s="201"/>
      <c r="S9" s="201"/>
      <c r="T9" s="201"/>
      <c r="U9" s="201"/>
      <c r="V9" s="201"/>
      <c r="W9" s="201"/>
    </row>
    <row r="10" spans="1:23" x14ac:dyDescent="0.25">
      <c r="A10" s="201"/>
      <c r="B10" s="276"/>
      <c r="C10" s="149">
        <v>9</v>
      </c>
      <c r="D10" s="207">
        <v>9</v>
      </c>
      <c r="E10" s="208"/>
      <c r="F10" s="324"/>
      <c r="G10" s="201"/>
      <c r="H10" s="201"/>
      <c r="I10" s="21">
        <v>120</v>
      </c>
      <c r="J10" s="2">
        <v>1</v>
      </c>
      <c r="K10" s="22">
        <v>120</v>
      </c>
      <c r="L10" s="21">
        <v>9</v>
      </c>
      <c r="M10" s="22">
        <v>1080</v>
      </c>
      <c r="N10" s="201"/>
      <c r="O10" s="201"/>
      <c r="P10" s="13">
        <v>120</v>
      </c>
      <c r="Q10" s="13">
        <v>10</v>
      </c>
      <c r="R10" s="201"/>
      <c r="S10" s="201"/>
      <c r="T10" s="201"/>
      <c r="U10" s="201"/>
      <c r="V10" s="201"/>
      <c r="W10" s="201"/>
    </row>
    <row r="11" spans="1:23" x14ac:dyDescent="0.25">
      <c r="A11" s="201"/>
      <c r="B11" s="276"/>
      <c r="C11" s="149">
        <v>7</v>
      </c>
      <c r="D11" s="209">
        <v>7</v>
      </c>
      <c r="E11" s="149"/>
      <c r="F11" s="324"/>
      <c r="G11" s="201"/>
      <c r="H11" s="201"/>
      <c r="I11" s="21">
        <v>135</v>
      </c>
      <c r="J11" s="2">
        <v>4</v>
      </c>
      <c r="K11" s="22">
        <v>540</v>
      </c>
      <c r="L11" s="21">
        <v>12</v>
      </c>
      <c r="M11" s="22">
        <v>1620</v>
      </c>
      <c r="N11" s="201"/>
      <c r="O11" s="201"/>
      <c r="P11" s="13">
        <v>135</v>
      </c>
      <c r="Q11" s="13">
        <v>16</v>
      </c>
      <c r="R11" s="201"/>
      <c r="S11" s="201"/>
      <c r="T11" s="201"/>
      <c r="U11" s="201"/>
      <c r="V11" s="201"/>
      <c r="W11" s="201"/>
    </row>
    <row r="12" spans="1:23" x14ac:dyDescent="0.25">
      <c r="A12" s="201"/>
      <c r="B12" s="276"/>
      <c r="C12" s="149">
        <v>8</v>
      </c>
      <c r="D12" s="209">
        <v>15</v>
      </c>
      <c r="E12" s="149"/>
      <c r="F12" s="324"/>
      <c r="G12" s="201"/>
      <c r="H12" s="201"/>
      <c r="I12" s="21">
        <v>150</v>
      </c>
      <c r="J12" s="2">
        <v>2</v>
      </c>
      <c r="K12" s="22">
        <v>300</v>
      </c>
      <c r="L12" s="21">
        <v>8</v>
      </c>
      <c r="M12" s="22">
        <v>1200</v>
      </c>
      <c r="N12" s="201"/>
      <c r="O12" s="201"/>
      <c r="P12" s="13">
        <v>150</v>
      </c>
      <c r="Q12" s="13">
        <v>10</v>
      </c>
      <c r="R12" s="201"/>
      <c r="S12" s="201"/>
      <c r="T12" s="201"/>
      <c r="U12" s="201"/>
      <c r="V12" s="201"/>
      <c r="W12" s="201"/>
    </row>
    <row r="13" spans="1:23" x14ac:dyDescent="0.25">
      <c r="A13" s="201"/>
      <c r="B13" s="276"/>
      <c r="C13" s="149">
        <v>15</v>
      </c>
      <c r="D13" s="209">
        <v>20</v>
      </c>
      <c r="E13" s="149"/>
      <c r="F13" s="324"/>
      <c r="G13" s="201"/>
      <c r="H13" s="201"/>
      <c r="I13" s="21">
        <v>165</v>
      </c>
      <c r="J13" s="2">
        <v>2</v>
      </c>
      <c r="K13" s="22">
        <v>330</v>
      </c>
      <c r="L13" s="21">
        <v>10</v>
      </c>
      <c r="M13" s="22">
        <v>1650</v>
      </c>
      <c r="N13" s="201"/>
      <c r="O13" s="201"/>
      <c r="P13" s="13">
        <v>165</v>
      </c>
      <c r="Q13" s="13">
        <v>12</v>
      </c>
      <c r="R13" s="201"/>
      <c r="S13" s="201"/>
      <c r="T13" s="201"/>
      <c r="U13" s="201"/>
      <c r="V13" s="201"/>
      <c r="W13" s="201"/>
    </row>
    <row r="14" spans="1:23" x14ac:dyDescent="0.25">
      <c r="A14" s="201"/>
      <c r="B14" s="276"/>
      <c r="C14" s="149">
        <v>9</v>
      </c>
      <c r="D14" s="209">
        <v>9</v>
      </c>
      <c r="E14" s="149"/>
      <c r="F14" s="324"/>
      <c r="G14" s="201"/>
      <c r="H14" s="201"/>
      <c r="I14" s="21">
        <v>180</v>
      </c>
      <c r="J14" s="2">
        <v>6</v>
      </c>
      <c r="K14" s="22">
        <v>1080</v>
      </c>
      <c r="L14" s="21">
        <v>4</v>
      </c>
      <c r="M14" s="22">
        <v>720</v>
      </c>
      <c r="N14" s="201"/>
      <c r="O14" s="201"/>
      <c r="P14" s="13">
        <v>180</v>
      </c>
      <c r="Q14" s="13">
        <v>10</v>
      </c>
      <c r="R14" s="201"/>
      <c r="S14" s="201"/>
      <c r="T14" s="201"/>
      <c r="U14" s="201"/>
      <c r="V14" s="201"/>
      <c r="W14" s="201"/>
    </row>
    <row r="15" spans="1:23" x14ac:dyDescent="0.25">
      <c r="A15" s="201"/>
      <c r="B15" s="276"/>
      <c r="C15" s="149">
        <v>6</v>
      </c>
      <c r="D15" s="207">
        <v>6</v>
      </c>
      <c r="E15" s="208">
        <v>6</v>
      </c>
      <c r="F15" s="324"/>
      <c r="G15" s="201"/>
      <c r="H15" s="201"/>
      <c r="I15" s="21">
        <v>195</v>
      </c>
      <c r="J15" s="2">
        <v>1</v>
      </c>
      <c r="K15" s="22">
        <v>195</v>
      </c>
      <c r="L15" s="21">
        <v>4</v>
      </c>
      <c r="M15" s="22">
        <v>780</v>
      </c>
      <c r="N15" s="201"/>
      <c r="O15" s="201"/>
      <c r="P15" s="13">
        <v>195</v>
      </c>
      <c r="Q15" s="13">
        <v>5</v>
      </c>
      <c r="R15" s="201"/>
      <c r="S15" s="201"/>
      <c r="T15" s="201"/>
      <c r="U15" s="201"/>
      <c r="V15" s="201"/>
      <c r="W15" s="201"/>
    </row>
    <row r="16" spans="1:23" x14ac:dyDescent="0.25">
      <c r="A16" s="201"/>
      <c r="B16" s="276"/>
      <c r="C16" s="149">
        <v>14</v>
      </c>
      <c r="D16" s="209">
        <v>14</v>
      </c>
      <c r="E16" s="149"/>
      <c r="F16" s="324"/>
      <c r="G16" s="201"/>
      <c r="H16" s="201"/>
      <c r="I16" s="21">
        <v>210</v>
      </c>
      <c r="J16" s="2">
        <v>2</v>
      </c>
      <c r="K16" s="22">
        <v>420</v>
      </c>
      <c r="L16" s="21">
        <v>2</v>
      </c>
      <c r="M16" s="22">
        <v>420</v>
      </c>
      <c r="N16" s="201"/>
      <c r="O16" s="201"/>
      <c r="P16" s="13">
        <v>210</v>
      </c>
      <c r="Q16" s="13">
        <v>4</v>
      </c>
      <c r="R16" s="201"/>
      <c r="S16" s="201"/>
      <c r="T16" s="201"/>
      <c r="U16" s="201"/>
      <c r="V16" s="201"/>
      <c r="W16" s="201"/>
    </row>
    <row r="17" spans="1:23" x14ac:dyDescent="0.25">
      <c r="A17" s="201"/>
      <c r="B17" s="276"/>
      <c r="C17" s="149">
        <v>12</v>
      </c>
      <c r="D17" s="209">
        <v>19</v>
      </c>
      <c r="E17" s="149"/>
      <c r="F17" s="324"/>
      <c r="G17" s="201"/>
      <c r="H17" s="201"/>
      <c r="I17" s="21">
        <v>225</v>
      </c>
      <c r="J17" s="2">
        <v>2</v>
      </c>
      <c r="K17" s="22">
        <v>450</v>
      </c>
      <c r="L17" s="21">
        <v>3</v>
      </c>
      <c r="M17" s="22">
        <v>675</v>
      </c>
      <c r="N17" s="201"/>
      <c r="O17" s="201"/>
      <c r="P17" s="13">
        <v>225</v>
      </c>
      <c r="Q17" s="13">
        <v>5</v>
      </c>
      <c r="R17" s="201"/>
      <c r="S17" s="201"/>
      <c r="T17" s="201"/>
      <c r="U17" s="201"/>
      <c r="V17" s="201"/>
      <c r="W17" s="201"/>
    </row>
    <row r="18" spans="1:23" x14ac:dyDescent="0.25">
      <c r="A18" s="201"/>
      <c r="B18" s="276"/>
      <c r="C18" s="149">
        <v>13</v>
      </c>
      <c r="D18" s="207" t="s">
        <v>1</v>
      </c>
      <c r="E18" s="149"/>
      <c r="F18" s="324"/>
      <c r="G18" s="201"/>
      <c r="H18" s="201"/>
      <c r="I18" s="21">
        <v>240</v>
      </c>
      <c r="J18" s="2">
        <v>0</v>
      </c>
      <c r="K18" s="22">
        <v>0</v>
      </c>
      <c r="L18" s="21">
        <v>4</v>
      </c>
      <c r="M18" s="22">
        <v>960</v>
      </c>
      <c r="N18" s="201"/>
      <c r="O18" s="201"/>
      <c r="P18" s="13">
        <v>240</v>
      </c>
      <c r="Q18" s="13">
        <v>4</v>
      </c>
      <c r="R18" s="201"/>
      <c r="S18" s="201"/>
      <c r="T18" s="201"/>
      <c r="U18" s="201"/>
      <c r="V18" s="201"/>
      <c r="W18" s="201"/>
    </row>
    <row r="19" spans="1:23" x14ac:dyDescent="0.25">
      <c r="A19" s="201"/>
      <c r="B19" s="276"/>
      <c r="C19" s="149">
        <v>6</v>
      </c>
      <c r="D19" s="207">
        <v>6</v>
      </c>
      <c r="E19" s="208"/>
      <c r="F19" s="324"/>
      <c r="G19" s="201"/>
      <c r="H19" s="201"/>
      <c r="I19" s="21">
        <v>255</v>
      </c>
      <c r="J19" s="2">
        <v>0</v>
      </c>
      <c r="K19" s="22">
        <v>0</v>
      </c>
      <c r="L19" s="21">
        <v>0</v>
      </c>
      <c r="M19" s="22">
        <v>0</v>
      </c>
      <c r="N19" s="201"/>
      <c r="O19" s="201"/>
      <c r="P19" s="13">
        <v>255</v>
      </c>
      <c r="Q19" s="13">
        <v>0</v>
      </c>
      <c r="R19" s="201"/>
      <c r="S19" s="201"/>
      <c r="T19" s="201"/>
      <c r="U19" s="201"/>
      <c r="V19" s="201"/>
      <c r="W19" s="201"/>
    </row>
    <row r="20" spans="1:23" x14ac:dyDescent="0.25">
      <c r="A20" s="201"/>
      <c r="B20" s="276"/>
      <c r="C20" s="149">
        <v>6</v>
      </c>
      <c r="D20" s="209">
        <v>6</v>
      </c>
      <c r="E20" s="208"/>
      <c r="F20" s="324"/>
      <c r="G20" s="201"/>
      <c r="H20" s="201"/>
      <c r="I20" s="21">
        <v>270</v>
      </c>
      <c r="J20" s="2">
        <v>0</v>
      </c>
      <c r="K20" s="22">
        <v>0</v>
      </c>
      <c r="L20" s="21">
        <v>2</v>
      </c>
      <c r="M20" s="22">
        <v>540</v>
      </c>
      <c r="N20" s="201"/>
      <c r="O20" s="201"/>
      <c r="P20" s="13">
        <v>270</v>
      </c>
      <c r="Q20" s="13">
        <v>2</v>
      </c>
      <c r="R20" s="201"/>
      <c r="S20" s="201"/>
      <c r="T20" s="201"/>
      <c r="U20" s="201"/>
      <c r="V20" s="201"/>
      <c r="W20" s="201"/>
    </row>
    <row r="21" spans="1:23" ht="19" thickBot="1" x14ac:dyDescent="0.3">
      <c r="A21" s="201"/>
      <c r="B21" s="277"/>
      <c r="C21" s="27">
        <v>10</v>
      </c>
      <c r="D21" s="210">
        <v>10</v>
      </c>
      <c r="E21" s="27"/>
      <c r="F21" s="325"/>
      <c r="G21" s="201"/>
      <c r="H21" s="201"/>
      <c r="I21" s="21">
        <v>285</v>
      </c>
      <c r="J21" s="2">
        <v>1</v>
      </c>
      <c r="K21" s="22">
        <v>285</v>
      </c>
      <c r="L21" s="21">
        <v>0</v>
      </c>
      <c r="M21" s="22">
        <v>0</v>
      </c>
      <c r="N21" s="201"/>
      <c r="O21" s="201"/>
      <c r="P21" s="13">
        <v>285</v>
      </c>
      <c r="Q21" s="13">
        <v>1</v>
      </c>
      <c r="R21" s="201"/>
      <c r="S21" s="201"/>
      <c r="T21" s="201"/>
      <c r="U21" s="201"/>
      <c r="V21" s="201"/>
      <c r="W21" s="201"/>
    </row>
    <row r="22" spans="1:23" x14ac:dyDescent="0.25">
      <c r="A22" s="201"/>
      <c r="B22" s="276" t="s">
        <v>77</v>
      </c>
      <c r="C22" s="211">
        <v>8</v>
      </c>
      <c r="D22" s="93">
        <v>8</v>
      </c>
      <c r="E22" s="212"/>
      <c r="F22" s="324">
        <f>MEDIAN(C22:E61)</f>
        <v>10</v>
      </c>
      <c r="G22" s="201"/>
      <c r="H22" s="201"/>
      <c r="I22" s="21">
        <v>300</v>
      </c>
      <c r="J22" s="2">
        <v>1</v>
      </c>
      <c r="K22" s="22">
        <v>300</v>
      </c>
      <c r="L22" s="21">
        <v>0</v>
      </c>
      <c r="M22" s="22">
        <v>0</v>
      </c>
      <c r="N22" s="201"/>
      <c r="O22" s="201"/>
      <c r="P22" s="13">
        <v>300</v>
      </c>
      <c r="Q22" s="13">
        <v>1</v>
      </c>
      <c r="R22" s="201"/>
      <c r="S22" s="201"/>
      <c r="T22" s="201"/>
      <c r="U22" s="201"/>
      <c r="V22" s="201"/>
      <c r="W22" s="201"/>
    </row>
    <row r="23" spans="1:23" x14ac:dyDescent="0.25">
      <c r="A23" s="201"/>
      <c r="B23" s="276"/>
      <c r="C23" s="213">
        <v>9</v>
      </c>
      <c r="D23" s="208">
        <v>9</v>
      </c>
      <c r="E23" s="207"/>
      <c r="F23" s="324"/>
      <c r="G23" s="201"/>
      <c r="H23" s="201"/>
      <c r="I23" s="21">
        <v>315</v>
      </c>
      <c r="J23" s="2"/>
      <c r="K23" s="22"/>
      <c r="L23" s="21">
        <v>1</v>
      </c>
      <c r="M23" s="22">
        <v>315</v>
      </c>
      <c r="N23" s="201"/>
      <c r="O23" s="201"/>
      <c r="P23" s="13">
        <v>315</v>
      </c>
      <c r="Q23" s="13">
        <v>1</v>
      </c>
      <c r="R23" s="201"/>
      <c r="S23" s="201"/>
      <c r="T23" s="201"/>
      <c r="U23" s="201"/>
      <c r="V23" s="201"/>
      <c r="W23" s="201"/>
    </row>
    <row r="24" spans="1:23" x14ac:dyDescent="0.25">
      <c r="A24" s="201"/>
      <c r="B24" s="276"/>
      <c r="C24" s="213">
        <v>16</v>
      </c>
      <c r="D24" s="149">
        <v>16</v>
      </c>
      <c r="E24" s="209"/>
      <c r="F24" s="324"/>
      <c r="G24" s="201"/>
      <c r="H24" s="201"/>
      <c r="I24" s="21">
        <v>330</v>
      </c>
      <c r="J24" s="2"/>
      <c r="K24" s="22"/>
      <c r="L24" s="21">
        <v>1</v>
      </c>
      <c r="M24" s="22">
        <v>330</v>
      </c>
      <c r="N24" s="201"/>
      <c r="O24" s="201"/>
      <c r="P24" s="13">
        <v>330</v>
      </c>
      <c r="Q24" s="13">
        <v>1</v>
      </c>
      <c r="R24" s="201"/>
      <c r="S24" s="201"/>
      <c r="T24" s="201"/>
      <c r="U24" s="201"/>
      <c r="V24" s="201"/>
      <c r="W24" s="201"/>
    </row>
    <row r="25" spans="1:23" x14ac:dyDescent="0.25">
      <c r="A25" s="201"/>
      <c r="B25" s="276"/>
      <c r="C25" s="213">
        <v>7</v>
      </c>
      <c r="D25" s="149" t="s">
        <v>78</v>
      </c>
      <c r="E25" s="209"/>
      <c r="F25" s="324"/>
      <c r="G25" s="201"/>
      <c r="H25" s="201"/>
      <c r="I25" s="21">
        <v>345</v>
      </c>
      <c r="J25" s="2"/>
      <c r="K25" s="22"/>
      <c r="L25" s="21"/>
      <c r="M25" s="22"/>
      <c r="N25" s="201"/>
      <c r="O25" s="201"/>
      <c r="P25" s="13">
        <v>345</v>
      </c>
      <c r="Q25" s="13"/>
      <c r="R25" s="201"/>
      <c r="S25" s="201"/>
      <c r="T25" s="201"/>
      <c r="U25" s="201"/>
      <c r="V25" s="201"/>
      <c r="W25" s="201"/>
    </row>
    <row r="26" spans="1:23" x14ac:dyDescent="0.25">
      <c r="A26" s="201"/>
      <c r="B26" s="276"/>
      <c r="C26" s="213">
        <v>9</v>
      </c>
      <c r="D26" s="149">
        <v>9</v>
      </c>
      <c r="E26" s="209"/>
      <c r="F26" s="324"/>
      <c r="G26" s="201"/>
      <c r="H26" s="201"/>
      <c r="I26" s="21">
        <v>360</v>
      </c>
      <c r="J26" s="2"/>
      <c r="K26" s="22"/>
      <c r="L26" s="21"/>
      <c r="M26" s="22"/>
      <c r="N26" s="201"/>
      <c r="O26" s="201"/>
      <c r="P26" s="13">
        <v>360</v>
      </c>
      <c r="Q26" s="13"/>
      <c r="R26" s="201"/>
      <c r="S26" s="201"/>
      <c r="T26" s="201"/>
      <c r="U26" s="201"/>
      <c r="V26" s="201"/>
      <c r="W26" s="201"/>
    </row>
    <row r="27" spans="1:23" x14ac:dyDescent="0.25">
      <c r="A27" s="201"/>
      <c r="B27" s="276"/>
      <c r="C27" s="213">
        <v>16</v>
      </c>
      <c r="D27" s="149">
        <v>18</v>
      </c>
      <c r="E27" s="209"/>
      <c r="F27" s="324"/>
      <c r="G27" s="201"/>
      <c r="H27" s="201"/>
      <c r="I27" s="21">
        <v>375</v>
      </c>
      <c r="J27" s="2"/>
      <c r="K27" s="22"/>
      <c r="L27" s="21"/>
      <c r="M27" s="22"/>
      <c r="N27" s="201"/>
      <c r="O27" s="201"/>
      <c r="P27" s="13">
        <v>375</v>
      </c>
      <c r="Q27" s="13"/>
      <c r="R27" s="201"/>
      <c r="S27" s="201"/>
      <c r="T27" s="201"/>
      <c r="U27" s="201"/>
      <c r="V27" s="201"/>
      <c r="W27" s="201"/>
    </row>
    <row r="28" spans="1:23" x14ac:dyDescent="0.25">
      <c r="A28" s="201"/>
      <c r="B28" s="276"/>
      <c r="C28" s="213">
        <v>11</v>
      </c>
      <c r="D28" s="149">
        <v>22</v>
      </c>
      <c r="E28" s="209"/>
      <c r="F28" s="324"/>
      <c r="G28" s="201"/>
      <c r="H28" s="201"/>
      <c r="I28" s="21">
        <v>390</v>
      </c>
      <c r="J28" s="2"/>
      <c r="K28" s="22"/>
      <c r="L28" s="21"/>
      <c r="M28" s="22"/>
      <c r="N28" s="201"/>
      <c r="O28" s="201"/>
      <c r="P28" s="13">
        <v>390</v>
      </c>
      <c r="Q28" s="13"/>
      <c r="R28" s="201"/>
      <c r="S28" s="201"/>
      <c r="T28" s="201"/>
      <c r="U28" s="201"/>
      <c r="V28" s="201"/>
      <c r="W28" s="201"/>
    </row>
    <row r="29" spans="1:23" x14ac:dyDescent="0.25">
      <c r="A29" s="201"/>
      <c r="B29" s="276"/>
      <c r="C29" s="213">
        <v>7</v>
      </c>
      <c r="D29" s="149">
        <v>12</v>
      </c>
      <c r="E29" s="209"/>
      <c r="F29" s="324"/>
      <c r="G29" s="201"/>
      <c r="H29" s="201"/>
      <c r="I29" s="21">
        <v>405</v>
      </c>
      <c r="J29" s="2"/>
      <c r="K29" s="22"/>
      <c r="L29" s="21"/>
      <c r="M29" s="22"/>
      <c r="N29" s="201"/>
      <c r="O29" s="201"/>
      <c r="P29" s="13">
        <v>405</v>
      </c>
      <c r="Q29" s="13"/>
      <c r="R29" s="201"/>
      <c r="S29" s="201"/>
      <c r="T29" s="201"/>
      <c r="U29" s="201"/>
      <c r="V29" s="201"/>
      <c r="W29" s="201"/>
    </row>
    <row r="30" spans="1:23" x14ac:dyDescent="0.25">
      <c r="A30" s="201"/>
      <c r="B30" s="276"/>
      <c r="C30" s="213">
        <v>7</v>
      </c>
      <c r="D30" s="149">
        <v>7</v>
      </c>
      <c r="E30" s="214"/>
      <c r="F30" s="324"/>
      <c r="G30" s="201"/>
      <c r="H30" s="201"/>
      <c r="I30" s="21">
        <v>420</v>
      </c>
      <c r="J30" s="2"/>
      <c r="K30" s="22"/>
      <c r="L30" s="21">
        <v>1</v>
      </c>
      <c r="M30" s="22">
        <v>420</v>
      </c>
      <c r="N30" s="201"/>
      <c r="O30" s="201"/>
      <c r="P30" s="13">
        <v>420</v>
      </c>
      <c r="Q30" s="13">
        <v>1</v>
      </c>
      <c r="R30" s="201"/>
      <c r="S30" s="201"/>
      <c r="T30" s="201"/>
      <c r="U30" s="201"/>
      <c r="V30" s="201"/>
      <c r="W30" s="201"/>
    </row>
    <row r="31" spans="1:23" x14ac:dyDescent="0.25">
      <c r="A31" s="201"/>
      <c r="B31" s="276"/>
      <c r="C31" s="213">
        <v>36</v>
      </c>
      <c r="D31" s="149">
        <v>36</v>
      </c>
      <c r="E31" s="214"/>
      <c r="F31" s="324"/>
      <c r="G31" s="201"/>
      <c r="H31" s="201"/>
      <c r="I31" s="21">
        <v>435</v>
      </c>
      <c r="J31" s="2"/>
      <c r="K31" s="22"/>
      <c r="L31" s="21"/>
      <c r="M31" s="22"/>
      <c r="N31" s="201"/>
      <c r="O31" s="201"/>
      <c r="P31" s="13">
        <v>435</v>
      </c>
      <c r="Q31" s="13"/>
      <c r="R31" s="201"/>
      <c r="S31" s="201"/>
      <c r="T31" s="201"/>
      <c r="U31" s="201"/>
      <c r="V31" s="201"/>
      <c r="W31" s="201"/>
    </row>
    <row r="32" spans="1:23" x14ac:dyDescent="0.25">
      <c r="A32" s="201"/>
      <c r="B32" s="276"/>
      <c r="C32" s="213">
        <v>7</v>
      </c>
      <c r="D32" s="149">
        <v>7</v>
      </c>
      <c r="E32" s="214"/>
      <c r="F32" s="324"/>
      <c r="G32" s="201"/>
      <c r="H32" s="201"/>
      <c r="I32" s="21">
        <v>450</v>
      </c>
      <c r="J32" s="2"/>
      <c r="K32" s="22"/>
      <c r="L32" s="21"/>
      <c r="M32" s="22"/>
      <c r="N32" s="201"/>
      <c r="O32" s="201"/>
      <c r="P32" s="13">
        <v>450</v>
      </c>
      <c r="Q32" s="13"/>
      <c r="R32" s="201"/>
      <c r="S32" s="201"/>
      <c r="T32" s="201"/>
      <c r="U32" s="201"/>
      <c r="V32" s="201"/>
      <c r="W32" s="201"/>
    </row>
    <row r="33" spans="1:23" x14ac:dyDescent="0.25">
      <c r="A33" s="201"/>
      <c r="B33" s="276"/>
      <c r="C33" s="213">
        <v>9</v>
      </c>
      <c r="D33" s="149">
        <v>10</v>
      </c>
      <c r="E33" s="214"/>
      <c r="F33" s="324"/>
      <c r="G33" s="201"/>
      <c r="H33" s="201"/>
      <c r="I33" s="21">
        <v>465</v>
      </c>
      <c r="J33" s="2"/>
      <c r="K33" s="22"/>
      <c r="L33" s="21"/>
      <c r="M33" s="22"/>
      <c r="N33" s="201"/>
      <c r="O33" s="201"/>
      <c r="P33" s="13">
        <v>465</v>
      </c>
      <c r="Q33" s="13"/>
      <c r="R33" s="201"/>
      <c r="S33" s="201"/>
      <c r="T33" s="201"/>
      <c r="U33" s="201"/>
      <c r="V33" s="201"/>
      <c r="W33" s="201"/>
    </row>
    <row r="34" spans="1:23" x14ac:dyDescent="0.25">
      <c r="A34" s="201"/>
      <c r="B34" s="276"/>
      <c r="C34" s="213">
        <v>13</v>
      </c>
      <c r="D34" s="149">
        <v>18</v>
      </c>
      <c r="E34" s="214"/>
      <c r="F34" s="324"/>
      <c r="G34" s="201"/>
      <c r="H34" s="201"/>
      <c r="I34" s="21">
        <v>480</v>
      </c>
      <c r="J34" s="2"/>
      <c r="K34" s="22"/>
      <c r="L34" s="21"/>
      <c r="M34" s="22"/>
      <c r="N34" s="201"/>
      <c r="O34" s="201"/>
      <c r="P34" s="13">
        <v>480</v>
      </c>
      <c r="Q34" s="13"/>
      <c r="R34" s="201"/>
      <c r="S34" s="201"/>
      <c r="T34" s="201"/>
      <c r="U34" s="201"/>
      <c r="V34" s="201"/>
      <c r="W34" s="201"/>
    </row>
    <row r="35" spans="1:23" x14ac:dyDescent="0.25">
      <c r="A35" s="201"/>
      <c r="B35" s="276"/>
      <c r="C35" s="213">
        <v>8</v>
      </c>
      <c r="D35" s="149">
        <v>10</v>
      </c>
      <c r="E35" s="214"/>
      <c r="F35" s="324"/>
      <c r="G35" s="201"/>
      <c r="H35" s="201"/>
      <c r="I35" s="23">
        <v>540</v>
      </c>
      <c r="J35" s="4"/>
      <c r="K35" s="24"/>
      <c r="L35" s="23">
        <v>2</v>
      </c>
      <c r="M35" s="24">
        <v>1080</v>
      </c>
      <c r="N35" s="201"/>
      <c r="O35" s="201"/>
      <c r="P35" s="13">
        <v>495</v>
      </c>
      <c r="Q35" s="13"/>
      <c r="R35" s="201"/>
      <c r="S35" s="201"/>
      <c r="T35" s="201"/>
      <c r="U35" s="201"/>
      <c r="V35" s="201"/>
      <c r="W35" s="201"/>
    </row>
    <row r="36" spans="1:23" x14ac:dyDescent="0.25">
      <c r="A36" s="201"/>
      <c r="B36" s="276"/>
      <c r="C36" s="213">
        <v>8</v>
      </c>
      <c r="D36" s="149">
        <v>9</v>
      </c>
      <c r="E36" s="214"/>
      <c r="F36" s="324"/>
      <c r="G36" s="201"/>
      <c r="H36" s="201"/>
      <c r="I36" s="25" t="s">
        <v>2</v>
      </c>
      <c r="J36" s="1">
        <f>SUM(J7:J35)</f>
        <v>31</v>
      </c>
      <c r="K36" s="20">
        <f>SUM(K7:K22)</f>
        <v>4860</v>
      </c>
      <c r="L36" s="19">
        <f>SUM(L7:L35)</f>
        <v>76</v>
      </c>
      <c r="M36" s="20">
        <f>SUM(M7:M35)</f>
        <v>13050</v>
      </c>
      <c r="N36" s="201"/>
      <c r="O36" s="201"/>
      <c r="P36" s="13">
        <v>510</v>
      </c>
      <c r="Q36" s="13"/>
      <c r="R36" s="201"/>
      <c r="S36" s="201"/>
      <c r="T36" s="201"/>
      <c r="U36" s="201"/>
      <c r="V36" s="201"/>
      <c r="W36" s="201"/>
    </row>
    <row r="37" spans="1:23" ht="19" thickBot="1" x14ac:dyDescent="0.3">
      <c r="A37" s="201"/>
      <c r="B37" s="276"/>
      <c r="C37" s="213">
        <v>10</v>
      </c>
      <c r="D37" s="149">
        <v>10</v>
      </c>
      <c r="E37" s="214"/>
      <c r="F37" s="324"/>
      <c r="G37" s="201"/>
      <c r="H37" s="201"/>
      <c r="I37" s="26" t="s">
        <v>3</v>
      </c>
      <c r="J37" s="27"/>
      <c r="K37" s="28">
        <f>K36/J36</f>
        <v>156.7741935483871</v>
      </c>
      <c r="L37" s="162"/>
      <c r="M37" s="176">
        <f>M36/L36</f>
        <v>171.71052631578948</v>
      </c>
      <c r="N37" s="201"/>
      <c r="O37" s="201"/>
      <c r="P37" s="13">
        <v>525</v>
      </c>
      <c r="Q37" s="13"/>
      <c r="R37" s="201"/>
      <c r="S37" s="201"/>
      <c r="T37" s="201"/>
      <c r="U37" s="201"/>
      <c r="V37" s="201"/>
      <c r="W37" s="201"/>
    </row>
    <row r="38" spans="1:23" x14ac:dyDescent="0.25">
      <c r="A38" s="201"/>
      <c r="B38" s="276"/>
      <c r="C38" s="213">
        <v>11</v>
      </c>
      <c r="D38" s="149">
        <v>12</v>
      </c>
      <c r="E38" s="214"/>
      <c r="F38" s="324"/>
      <c r="G38" s="201"/>
      <c r="H38" s="201"/>
      <c r="I38" s="201"/>
      <c r="J38" s="201"/>
      <c r="K38" s="201"/>
      <c r="L38" s="201"/>
      <c r="M38" s="201"/>
      <c r="N38" s="201"/>
      <c r="O38" s="201"/>
      <c r="P38" s="13">
        <v>540</v>
      </c>
      <c r="Q38" s="13">
        <v>2</v>
      </c>
      <c r="R38" s="201"/>
      <c r="S38" s="201"/>
      <c r="T38" s="201"/>
      <c r="U38" s="201"/>
      <c r="V38" s="201"/>
      <c r="W38" s="201"/>
    </row>
    <row r="39" spans="1:23" x14ac:dyDescent="0.25">
      <c r="A39" s="201"/>
      <c r="B39" s="276"/>
      <c r="C39" s="213">
        <v>8</v>
      </c>
      <c r="D39" s="149">
        <v>11</v>
      </c>
      <c r="E39" s="214"/>
      <c r="F39" s="324"/>
      <c r="G39" s="201"/>
      <c r="H39" s="201"/>
      <c r="I39" s="201"/>
      <c r="J39" s="201"/>
      <c r="K39" s="201"/>
      <c r="L39" s="201"/>
      <c r="M39" s="201"/>
      <c r="N39" s="201"/>
      <c r="O39" s="201"/>
      <c r="P39" s="13">
        <v>555</v>
      </c>
      <c r="Q39" s="13"/>
      <c r="R39" s="201"/>
      <c r="S39" s="201"/>
      <c r="T39" s="201"/>
      <c r="U39" s="201"/>
      <c r="V39" s="201"/>
      <c r="W39" s="201"/>
    </row>
    <row r="40" spans="1:23" x14ac:dyDescent="0.25">
      <c r="A40" s="201"/>
      <c r="B40" s="276"/>
      <c r="C40" s="213">
        <v>7</v>
      </c>
      <c r="D40" s="149">
        <v>8</v>
      </c>
      <c r="E40" s="214"/>
      <c r="F40" s="324"/>
      <c r="G40" s="201"/>
      <c r="H40" s="201"/>
      <c r="I40" s="201"/>
      <c r="J40" s="201"/>
      <c r="K40" s="201"/>
      <c r="L40" s="201"/>
      <c r="M40" s="201"/>
      <c r="N40" s="201"/>
      <c r="O40" s="201"/>
      <c r="P40" s="13">
        <v>570</v>
      </c>
      <c r="Q40" s="13"/>
      <c r="R40" s="201"/>
      <c r="S40" s="201"/>
      <c r="T40" s="201"/>
      <c r="U40" s="201"/>
      <c r="V40" s="201"/>
      <c r="W40" s="201"/>
    </row>
    <row r="41" spans="1:23" x14ac:dyDescent="0.25">
      <c r="A41" s="201"/>
      <c r="B41" s="276"/>
      <c r="C41" s="213">
        <v>10</v>
      </c>
      <c r="D41" s="149">
        <v>12</v>
      </c>
      <c r="E41" s="214"/>
      <c r="F41" s="324"/>
      <c r="G41" s="201"/>
      <c r="H41" s="201"/>
      <c r="I41" s="201"/>
      <c r="J41" s="201"/>
      <c r="K41" s="201"/>
      <c r="L41" s="201"/>
      <c r="M41" s="201"/>
      <c r="N41" s="201"/>
      <c r="O41" s="201"/>
      <c r="P41" s="13">
        <v>585</v>
      </c>
      <c r="Q41" s="13"/>
      <c r="R41" s="201"/>
      <c r="S41" s="201"/>
      <c r="T41" s="201"/>
      <c r="U41" s="201"/>
      <c r="V41" s="201"/>
      <c r="W41" s="201"/>
    </row>
    <row r="42" spans="1:23" x14ac:dyDescent="0.25">
      <c r="A42" s="201"/>
      <c r="B42" s="276"/>
      <c r="C42" s="213">
        <v>8</v>
      </c>
      <c r="D42" s="149">
        <v>8</v>
      </c>
      <c r="E42" s="214"/>
      <c r="F42" s="324"/>
      <c r="G42" s="201"/>
      <c r="H42" s="201"/>
      <c r="I42" s="201"/>
      <c r="J42" s="201"/>
      <c r="K42" s="201"/>
      <c r="L42" s="201"/>
      <c r="M42" s="201"/>
      <c r="N42" s="201"/>
      <c r="O42" s="201"/>
      <c r="P42" s="13">
        <v>600</v>
      </c>
      <c r="Q42" s="13"/>
      <c r="R42" s="201"/>
      <c r="S42" s="201"/>
      <c r="T42" s="201"/>
      <c r="U42" s="201"/>
      <c r="V42" s="201"/>
      <c r="W42" s="201"/>
    </row>
    <row r="43" spans="1:23" x14ac:dyDescent="0.25">
      <c r="A43" s="201"/>
      <c r="B43" s="276"/>
      <c r="C43" s="213">
        <v>9</v>
      </c>
      <c r="D43" s="149">
        <v>11</v>
      </c>
      <c r="E43" s="214">
        <v>11</v>
      </c>
      <c r="F43" s="324"/>
      <c r="G43" s="201"/>
      <c r="H43" s="201"/>
      <c r="I43" s="201"/>
      <c r="J43" s="201"/>
      <c r="K43" s="201"/>
      <c r="L43" s="201"/>
      <c r="M43" s="201"/>
      <c r="N43" s="201"/>
      <c r="O43" s="201"/>
      <c r="P43" s="201"/>
      <c r="Q43" s="13"/>
      <c r="R43" s="201"/>
      <c r="S43" s="201"/>
      <c r="T43" s="201"/>
      <c r="U43" s="201"/>
      <c r="V43" s="201"/>
      <c r="W43" s="201"/>
    </row>
    <row r="44" spans="1:23" x14ac:dyDescent="0.25">
      <c r="A44" s="201"/>
      <c r="B44" s="276"/>
      <c r="C44" s="213">
        <v>21</v>
      </c>
      <c r="D44" s="208" t="s">
        <v>1</v>
      </c>
      <c r="E44" s="214"/>
      <c r="F44" s="324"/>
      <c r="G44" s="201"/>
      <c r="H44" s="201"/>
      <c r="I44" s="201"/>
      <c r="J44" s="201"/>
      <c r="K44" s="201"/>
      <c r="L44" s="201"/>
      <c r="M44" s="201"/>
      <c r="N44" s="201"/>
      <c r="O44" s="201"/>
      <c r="P44" s="201"/>
      <c r="Q44" s="13"/>
      <c r="R44" s="201"/>
      <c r="S44" s="201"/>
      <c r="T44" s="201"/>
      <c r="U44" s="201"/>
      <c r="V44" s="201"/>
      <c r="W44" s="201"/>
    </row>
    <row r="45" spans="1:23" x14ac:dyDescent="0.25">
      <c r="A45" s="201"/>
      <c r="B45" s="276"/>
      <c r="C45" s="213">
        <v>9</v>
      </c>
      <c r="D45" s="149">
        <v>14</v>
      </c>
      <c r="E45" s="214"/>
      <c r="F45" s="324"/>
      <c r="G45" s="201"/>
      <c r="H45" s="201"/>
      <c r="I45" s="201"/>
      <c r="J45" s="201"/>
      <c r="K45" s="201"/>
      <c r="L45" s="201"/>
      <c r="M45" s="201"/>
      <c r="N45" s="201"/>
      <c r="O45" s="201"/>
      <c r="P45" s="201"/>
      <c r="Q45" s="13"/>
      <c r="R45" s="201"/>
      <c r="S45" s="201"/>
      <c r="T45" s="201"/>
      <c r="U45" s="201"/>
      <c r="V45" s="201"/>
      <c r="W45" s="201"/>
    </row>
    <row r="46" spans="1:23" x14ac:dyDescent="0.25">
      <c r="A46" s="201"/>
      <c r="B46" s="276"/>
      <c r="C46" s="213">
        <v>9</v>
      </c>
      <c r="D46" s="149">
        <v>11</v>
      </c>
      <c r="E46" s="214"/>
      <c r="F46" s="324"/>
      <c r="G46" s="201"/>
      <c r="H46" s="201"/>
      <c r="I46" s="201"/>
      <c r="J46" s="201"/>
      <c r="K46" s="201"/>
      <c r="L46" s="201"/>
      <c r="M46" s="201"/>
      <c r="N46" s="201"/>
      <c r="O46" s="201"/>
      <c r="P46" s="201"/>
      <c r="Q46" s="13"/>
      <c r="R46" s="201"/>
      <c r="S46" s="201"/>
      <c r="T46" s="201"/>
      <c r="U46" s="201"/>
      <c r="V46" s="201"/>
      <c r="W46" s="201"/>
    </row>
    <row r="47" spans="1:23" x14ac:dyDescent="0.25">
      <c r="A47" s="201"/>
      <c r="B47" s="276"/>
      <c r="C47" s="213">
        <v>9</v>
      </c>
      <c r="D47" s="149">
        <v>11</v>
      </c>
      <c r="E47" s="214"/>
      <c r="F47" s="324"/>
      <c r="G47" s="201"/>
      <c r="H47" s="201"/>
      <c r="I47" s="201"/>
      <c r="J47" s="201"/>
      <c r="K47" s="201"/>
      <c r="L47" s="201"/>
      <c r="M47" s="201"/>
      <c r="N47" s="201"/>
      <c r="O47" s="201"/>
      <c r="P47" s="201"/>
      <c r="Q47" s="13"/>
      <c r="R47" s="201"/>
      <c r="S47" s="201"/>
      <c r="T47" s="201"/>
      <c r="U47" s="201"/>
      <c r="V47" s="201"/>
      <c r="W47" s="201"/>
    </row>
    <row r="48" spans="1:23" x14ac:dyDescent="0.25">
      <c r="A48" s="201"/>
      <c r="B48" s="276"/>
      <c r="C48" s="213">
        <v>14</v>
      </c>
      <c r="D48" s="208" t="s">
        <v>1</v>
      </c>
      <c r="E48" s="214"/>
      <c r="F48" s="324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13"/>
      <c r="R48" s="201"/>
      <c r="S48" s="201"/>
      <c r="T48" s="201"/>
      <c r="U48" s="201"/>
      <c r="V48" s="201"/>
      <c r="W48" s="201"/>
    </row>
    <row r="49" spans="1:23" x14ac:dyDescent="0.25">
      <c r="A49" s="201"/>
      <c r="B49" s="276"/>
      <c r="C49" s="213">
        <v>10</v>
      </c>
      <c r="D49" s="149">
        <v>11</v>
      </c>
      <c r="E49" s="214"/>
      <c r="F49" s="324"/>
      <c r="G49" s="201"/>
      <c r="H49" s="201"/>
      <c r="I49" s="201"/>
      <c r="J49" s="201"/>
      <c r="K49" s="201"/>
      <c r="L49" s="201"/>
      <c r="M49" s="201"/>
      <c r="N49" s="201"/>
      <c r="O49" s="201"/>
      <c r="P49" s="201"/>
      <c r="Q49" s="13"/>
      <c r="R49" s="201"/>
      <c r="S49" s="201"/>
      <c r="T49" s="201"/>
      <c r="U49" s="201"/>
      <c r="V49" s="201"/>
      <c r="W49" s="201"/>
    </row>
    <row r="50" spans="1:23" x14ac:dyDescent="0.25">
      <c r="A50" s="201"/>
      <c r="B50" s="276"/>
      <c r="C50" s="213">
        <v>9</v>
      </c>
      <c r="D50" s="149">
        <v>9</v>
      </c>
      <c r="E50" s="214"/>
      <c r="F50" s="324"/>
      <c r="G50" s="201"/>
      <c r="H50" s="201"/>
      <c r="I50" s="201"/>
      <c r="J50" s="201"/>
      <c r="K50" s="201"/>
      <c r="L50" s="201"/>
      <c r="M50" s="201"/>
      <c r="N50" s="201"/>
      <c r="O50" s="201"/>
      <c r="P50" s="201"/>
      <c r="Q50" s="13"/>
      <c r="R50" s="201"/>
      <c r="S50" s="201"/>
      <c r="T50" s="201"/>
      <c r="U50" s="201"/>
      <c r="V50" s="201"/>
      <c r="W50" s="201"/>
    </row>
    <row r="51" spans="1:23" x14ac:dyDescent="0.25">
      <c r="A51" s="201"/>
      <c r="B51" s="276"/>
      <c r="C51" s="213">
        <v>5</v>
      </c>
      <c r="D51" s="149">
        <v>5</v>
      </c>
      <c r="E51" s="214"/>
      <c r="F51" s="324"/>
      <c r="G51" s="201"/>
      <c r="H51" s="201"/>
      <c r="I51" s="201"/>
      <c r="J51" s="201"/>
      <c r="K51" s="201"/>
      <c r="L51" s="201"/>
      <c r="M51" s="201"/>
      <c r="N51" s="201"/>
      <c r="O51" s="201"/>
      <c r="P51" s="201"/>
      <c r="Q51" s="13"/>
      <c r="R51" s="201"/>
      <c r="S51" s="201"/>
      <c r="T51" s="201"/>
      <c r="U51" s="201"/>
      <c r="V51" s="201"/>
      <c r="W51" s="201"/>
    </row>
    <row r="52" spans="1:23" x14ac:dyDescent="0.25">
      <c r="A52" s="201"/>
      <c r="B52" s="276"/>
      <c r="C52" s="213">
        <v>15</v>
      </c>
      <c r="D52" s="149">
        <v>15</v>
      </c>
      <c r="E52" s="214"/>
      <c r="F52" s="324"/>
      <c r="G52" s="201"/>
      <c r="H52" s="201"/>
      <c r="I52" s="201"/>
      <c r="J52" s="201"/>
      <c r="K52" s="201"/>
      <c r="L52" s="201"/>
      <c r="M52" s="201"/>
      <c r="N52" s="201"/>
      <c r="O52" s="201"/>
      <c r="P52" s="201"/>
      <c r="Q52" s="13"/>
      <c r="R52" s="201"/>
      <c r="S52" s="201"/>
      <c r="T52" s="201"/>
      <c r="U52" s="201"/>
      <c r="V52" s="201"/>
      <c r="W52" s="201"/>
    </row>
    <row r="53" spans="1:23" x14ac:dyDescent="0.25">
      <c r="A53" s="201"/>
      <c r="B53" s="276"/>
      <c r="C53" s="213">
        <v>11</v>
      </c>
      <c r="D53" s="149">
        <v>13</v>
      </c>
      <c r="E53" s="214"/>
      <c r="F53" s="324"/>
      <c r="G53" s="201"/>
      <c r="H53" s="201"/>
      <c r="I53" s="201"/>
      <c r="J53" s="201"/>
      <c r="K53" s="201"/>
      <c r="L53" s="201"/>
      <c r="M53" s="201"/>
      <c r="N53" s="201"/>
      <c r="O53" s="201"/>
      <c r="P53" s="201"/>
      <c r="Q53" s="13"/>
      <c r="R53" s="201"/>
      <c r="S53" s="201"/>
      <c r="T53" s="201"/>
      <c r="U53" s="201"/>
      <c r="V53" s="201"/>
      <c r="W53" s="201"/>
    </row>
    <row r="54" spans="1:23" x14ac:dyDescent="0.25">
      <c r="A54" s="201"/>
      <c r="B54" s="276"/>
      <c r="C54" s="213">
        <v>10</v>
      </c>
      <c r="D54" s="149">
        <v>10</v>
      </c>
      <c r="E54" s="214"/>
      <c r="F54" s="324"/>
      <c r="G54" s="201"/>
      <c r="H54" s="201"/>
      <c r="I54" s="201"/>
      <c r="J54" s="201"/>
      <c r="K54" s="201"/>
      <c r="L54" s="201"/>
      <c r="M54" s="201"/>
      <c r="N54" s="201"/>
      <c r="O54" s="201"/>
      <c r="P54" s="201"/>
      <c r="Q54" s="13"/>
      <c r="R54" s="201"/>
      <c r="S54" s="201"/>
      <c r="T54" s="201"/>
      <c r="U54" s="201"/>
      <c r="V54" s="201"/>
      <c r="W54" s="201"/>
    </row>
    <row r="55" spans="1:23" x14ac:dyDescent="0.25">
      <c r="A55" s="201"/>
      <c r="B55" s="276"/>
      <c r="C55" s="213">
        <v>6</v>
      </c>
      <c r="D55" s="149">
        <v>7</v>
      </c>
      <c r="E55" s="214"/>
      <c r="F55" s="324"/>
      <c r="G55" s="201"/>
      <c r="H55" s="201"/>
      <c r="I55" s="201"/>
      <c r="J55" s="201"/>
      <c r="K55" s="201"/>
      <c r="L55" s="201"/>
      <c r="M55" s="201"/>
      <c r="N55" s="201"/>
      <c r="O55" s="201"/>
      <c r="P55" s="201"/>
      <c r="Q55" s="13"/>
      <c r="R55" s="201"/>
      <c r="S55" s="201"/>
      <c r="T55" s="201"/>
      <c r="U55" s="201"/>
      <c r="V55" s="201"/>
      <c r="W55" s="201"/>
    </row>
    <row r="56" spans="1:23" x14ac:dyDescent="0.25">
      <c r="A56" s="201"/>
      <c r="B56" s="276"/>
      <c r="C56" s="213">
        <v>11</v>
      </c>
      <c r="D56" s="149">
        <v>12</v>
      </c>
      <c r="E56" s="214"/>
      <c r="F56" s="324"/>
      <c r="G56" s="201"/>
      <c r="H56" s="201"/>
      <c r="I56" s="201"/>
      <c r="J56" s="201"/>
      <c r="K56" s="201"/>
      <c r="L56" s="201"/>
      <c r="M56" s="201"/>
      <c r="N56" s="201"/>
      <c r="O56" s="201"/>
      <c r="P56" s="201"/>
      <c r="Q56" s="13"/>
      <c r="R56" s="201"/>
      <c r="S56" s="201"/>
      <c r="T56" s="201"/>
      <c r="U56" s="201"/>
      <c r="V56" s="201"/>
      <c r="W56" s="201"/>
    </row>
    <row r="57" spans="1:23" x14ac:dyDescent="0.25">
      <c r="A57" s="201"/>
      <c r="B57" s="276"/>
      <c r="C57" s="213">
        <v>6</v>
      </c>
      <c r="D57" s="149">
        <v>6</v>
      </c>
      <c r="E57" s="214"/>
      <c r="F57" s="324"/>
      <c r="G57" s="201"/>
      <c r="H57" s="201"/>
      <c r="I57" s="201"/>
      <c r="J57" s="201"/>
      <c r="K57" s="201"/>
      <c r="L57" s="201"/>
      <c r="M57" s="201"/>
      <c r="N57" s="201"/>
      <c r="O57" s="201"/>
      <c r="P57" s="201"/>
      <c r="Q57" s="13"/>
      <c r="R57" s="201"/>
      <c r="S57" s="201"/>
      <c r="T57" s="201"/>
      <c r="U57" s="201"/>
      <c r="V57" s="201"/>
      <c r="W57" s="201"/>
    </row>
    <row r="58" spans="1:23" x14ac:dyDescent="0.25">
      <c r="A58" s="201"/>
      <c r="B58" s="276"/>
      <c r="C58" s="213">
        <v>15</v>
      </c>
      <c r="D58" s="208" t="s">
        <v>1</v>
      </c>
      <c r="E58" s="214"/>
      <c r="F58" s="324"/>
      <c r="G58" s="201"/>
      <c r="H58" s="201"/>
      <c r="I58" s="201"/>
      <c r="J58" s="201"/>
      <c r="K58" s="201"/>
      <c r="L58" s="201"/>
      <c r="M58" s="201"/>
      <c r="N58" s="201"/>
      <c r="O58" s="201"/>
      <c r="P58" s="201"/>
      <c r="Q58" s="13"/>
      <c r="R58" s="201"/>
      <c r="S58" s="201"/>
      <c r="T58" s="201"/>
      <c r="U58" s="201"/>
      <c r="V58" s="201"/>
      <c r="W58" s="201"/>
    </row>
    <row r="59" spans="1:23" x14ac:dyDescent="0.25">
      <c r="A59" s="201"/>
      <c r="B59" s="276"/>
      <c r="C59" s="213">
        <v>8</v>
      </c>
      <c r="D59" s="149">
        <v>28</v>
      </c>
      <c r="E59" s="214"/>
      <c r="F59" s="324"/>
      <c r="G59" s="201"/>
      <c r="H59" s="201"/>
      <c r="I59" s="201"/>
      <c r="J59" s="201"/>
      <c r="K59" s="201"/>
      <c r="L59" s="201"/>
      <c r="M59" s="201"/>
      <c r="N59" s="201"/>
      <c r="O59" s="201"/>
      <c r="P59" s="201"/>
      <c r="Q59" s="13"/>
      <c r="R59" s="201"/>
      <c r="S59" s="201"/>
      <c r="T59" s="201"/>
      <c r="U59" s="201"/>
      <c r="V59" s="201"/>
      <c r="W59" s="201"/>
    </row>
    <row r="60" spans="1:23" x14ac:dyDescent="0.25">
      <c r="A60" s="201"/>
      <c r="B60" s="276"/>
      <c r="C60" s="213">
        <v>13</v>
      </c>
      <c r="D60" s="149">
        <v>13</v>
      </c>
      <c r="E60" s="214"/>
      <c r="F60" s="324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13"/>
      <c r="R60" s="201"/>
      <c r="S60" s="201"/>
      <c r="T60" s="201"/>
      <c r="U60" s="201"/>
      <c r="V60" s="201"/>
      <c r="W60" s="201"/>
    </row>
    <row r="61" spans="1:23" ht="19" thickBot="1" x14ac:dyDescent="0.3">
      <c r="A61" s="201"/>
      <c r="B61" s="277"/>
      <c r="C61" s="215">
        <v>16</v>
      </c>
      <c r="D61" s="216" t="s">
        <v>1</v>
      </c>
      <c r="E61" s="217"/>
      <c r="F61" s="325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13"/>
      <c r="R61" s="201"/>
      <c r="S61" s="201"/>
      <c r="T61" s="201"/>
      <c r="U61" s="201"/>
      <c r="V61" s="201"/>
      <c r="W61" s="201"/>
    </row>
    <row r="62" spans="1:23" x14ac:dyDescent="0.25">
      <c r="A62" s="201"/>
      <c r="B62" s="201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13"/>
      <c r="R62" s="201"/>
      <c r="S62" s="201"/>
      <c r="T62" s="201"/>
      <c r="U62" s="201"/>
      <c r="V62" s="201"/>
      <c r="W62" s="201"/>
    </row>
    <row r="63" spans="1:23" x14ac:dyDescent="0.25">
      <c r="A63" s="201"/>
      <c r="B63" s="201"/>
      <c r="C63" s="201"/>
      <c r="D63" s="201"/>
      <c r="E63" s="201"/>
      <c r="F63" s="201"/>
      <c r="G63" s="201"/>
      <c r="H63" s="201"/>
      <c r="I63" s="201"/>
      <c r="J63" s="201"/>
      <c r="K63" s="201"/>
      <c r="L63" s="201"/>
      <c r="M63" s="201"/>
      <c r="N63" s="201"/>
      <c r="O63" s="201"/>
      <c r="P63" s="201"/>
      <c r="Q63" s="13"/>
      <c r="R63" s="201"/>
      <c r="S63" s="201"/>
      <c r="T63" s="201"/>
      <c r="U63" s="201"/>
      <c r="V63" s="201"/>
      <c r="W63" s="201"/>
    </row>
    <row r="64" spans="1:23" x14ac:dyDescent="0.25">
      <c r="A64" s="201"/>
      <c r="B64" s="201"/>
      <c r="C64" s="201"/>
      <c r="D64" s="201"/>
      <c r="E64" s="201"/>
      <c r="F64" s="201"/>
      <c r="G64" s="201"/>
      <c r="H64" s="201"/>
      <c r="I64" s="201"/>
      <c r="J64" s="201"/>
      <c r="K64" s="201"/>
      <c r="L64" s="201"/>
      <c r="M64" s="201"/>
      <c r="N64" s="201"/>
      <c r="O64" s="201"/>
      <c r="P64" s="201"/>
      <c r="Q64" s="13"/>
      <c r="R64" s="201"/>
      <c r="S64" s="201"/>
      <c r="T64" s="201"/>
      <c r="U64" s="201"/>
      <c r="V64" s="201"/>
      <c r="W64" s="201"/>
    </row>
    <row r="65" spans="1:23" x14ac:dyDescent="0.25">
      <c r="A65" s="201"/>
      <c r="B65" s="201"/>
      <c r="C65" s="201"/>
      <c r="D65" s="201"/>
      <c r="E65" s="201"/>
      <c r="F65" s="201"/>
      <c r="G65" s="201"/>
      <c r="H65" s="201"/>
      <c r="I65" s="201"/>
      <c r="J65" s="201"/>
      <c r="K65" s="201"/>
      <c r="L65" s="201"/>
      <c r="M65" s="201"/>
      <c r="N65" s="201"/>
      <c r="O65" s="201"/>
      <c r="P65" s="201"/>
      <c r="Q65" s="13"/>
      <c r="R65" s="201"/>
      <c r="S65" s="201"/>
      <c r="T65" s="201"/>
      <c r="U65" s="201"/>
      <c r="V65" s="201"/>
      <c r="W65" s="201"/>
    </row>
    <row r="66" spans="1:23" x14ac:dyDescent="0.25">
      <c r="A66" s="201"/>
      <c r="B66" s="201"/>
      <c r="C66" s="201"/>
      <c r="D66" s="201"/>
      <c r="E66" s="201"/>
      <c r="F66" s="201"/>
      <c r="G66" s="201"/>
      <c r="H66" s="201"/>
      <c r="I66" s="201"/>
      <c r="J66" s="201"/>
      <c r="K66" s="201"/>
      <c r="L66" s="201"/>
      <c r="M66" s="201"/>
      <c r="N66" s="201"/>
      <c r="O66" s="201"/>
      <c r="P66" s="201"/>
      <c r="Q66" s="13"/>
      <c r="R66" s="201"/>
      <c r="S66" s="201"/>
      <c r="T66" s="201"/>
      <c r="U66" s="201"/>
      <c r="V66" s="201"/>
      <c r="W66" s="201"/>
    </row>
    <row r="67" spans="1:23" x14ac:dyDescent="0.25">
      <c r="A67" s="201"/>
      <c r="B67" s="201"/>
      <c r="C67" s="201"/>
      <c r="D67" s="201"/>
      <c r="E67" s="201"/>
      <c r="F67" s="201"/>
      <c r="G67" s="201"/>
      <c r="H67" s="201"/>
      <c r="I67" s="201"/>
      <c r="J67" s="201"/>
      <c r="K67" s="201"/>
      <c r="L67" s="201"/>
      <c r="M67" s="201"/>
      <c r="N67" s="201"/>
      <c r="O67" s="201"/>
      <c r="P67" s="201"/>
      <c r="Q67" s="13"/>
      <c r="R67" s="201"/>
      <c r="S67" s="201"/>
      <c r="T67" s="201"/>
      <c r="U67" s="201"/>
      <c r="V67" s="201"/>
      <c r="W67" s="201"/>
    </row>
    <row r="68" spans="1:23" x14ac:dyDescent="0.25">
      <c r="A68" s="201"/>
      <c r="B68" s="201"/>
      <c r="C68" s="201"/>
      <c r="D68" s="201"/>
      <c r="E68" s="201"/>
      <c r="F68" s="201"/>
      <c r="G68" s="201"/>
      <c r="H68" s="201"/>
      <c r="I68" s="201"/>
      <c r="J68" s="201"/>
      <c r="K68" s="201"/>
      <c r="L68" s="201"/>
      <c r="M68" s="201"/>
      <c r="N68" s="201"/>
      <c r="O68" s="201"/>
      <c r="P68" s="201"/>
      <c r="Q68" s="13"/>
      <c r="R68" s="201"/>
      <c r="S68" s="201"/>
      <c r="T68" s="201"/>
      <c r="U68" s="201"/>
      <c r="V68" s="201"/>
      <c r="W68" s="201"/>
    </row>
    <row r="69" spans="1:23" x14ac:dyDescent="0.25">
      <c r="A69" s="201"/>
      <c r="B69" s="201"/>
      <c r="C69" s="201"/>
      <c r="D69" s="201"/>
      <c r="E69" s="201"/>
      <c r="F69" s="201"/>
      <c r="G69" s="201"/>
      <c r="H69" s="201"/>
      <c r="I69" s="201"/>
      <c r="J69" s="201"/>
      <c r="K69" s="201"/>
      <c r="L69" s="201"/>
      <c r="M69" s="201"/>
      <c r="N69" s="201"/>
      <c r="O69" s="201"/>
      <c r="P69" s="201"/>
      <c r="Q69" s="13"/>
      <c r="R69" s="201"/>
      <c r="S69" s="201"/>
      <c r="T69" s="201"/>
      <c r="U69" s="201"/>
      <c r="V69" s="201"/>
      <c r="W69" s="201"/>
    </row>
    <row r="70" spans="1:23" x14ac:dyDescent="0.25">
      <c r="A70" s="201"/>
      <c r="B70" s="201"/>
      <c r="C70" s="201"/>
      <c r="D70" s="201"/>
      <c r="E70" s="201"/>
      <c r="F70" s="201"/>
      <c r="G70" s="201"/>
      <c r="H70" s="201"/>
      <c r="I70" s="201"/>
      <c r="J70" s="201"/>
      <c r="K70" s="201"/>
      <c r="L70" s="201"/>
      <c r="M70" s="201"/>
      <c r="N70" s="201"/>
      <c r="O70" s="201"/>
      <c r="P70" s="201"/>
      <c r="Q70" s="13"/>
      <c r="R70" s="201"/>
      <c r="S70" s="201"/>
      <c r="T70" s="201"/>
      <c r="U70" s="201"/>
      <c r="V70" s="201"/>
      <c r="W70" s="201"/>
    </row>
    <row r="71" spans="1:23" x14ac:dyDescent="0.25">
      <c r="A71" s="201"/>
      <c r="B71" s="201"/>
      <c r="C71" s="201"/>
      <c r="D71" s="201"/>
      <c r="E71" s="201"/>
      <c r="F71" s="201"/>
      <c r="G71" s="201"/>
      <c r="H71" s="201"/>
      <c r="I71" s="201"/>
      <c r="J71" s="201"/>
      <c r="K71" s="201"/>
      <c r="L71" s="201"/>
      <c r="M71" s="201"/>
      <c r="N71" s="201"/>
      <c r="O71" s="201"/>
      <c r="P71" s="201"/>
      <c r="Q71" s="13"/>
      <c r="R71" s="201"/>
      <c r="S71" s="201"/>
      <c r="T71" s="201"/>
      <c r="U71" s="201"/>
      <c r="V71" s="201"/>
      <c r="W71" s="201"/>
    </row>
    <row r="72" spans="1:23" x14ac:dyDescent="0.25">
      <c r="A72" s="201"/>
      <c r="B72" s="201"/>
      <c r="C72" s="201"/>
      <c r="D72" s="201"/>
      <c r="E72" s="201"/>
      <c r="F72" s="201"/>
      <c r="G72" s="201"/>
      <c r="H72" s="201"/>
      <c r="I72" s="201"/>
      <c r="J72" s="201"/>
      <c r="K72" s="201"/>
      <c r="L72" s="201"/>
      <c r="M72" s="201"/>
      <c r="N72" s="201"/>
      <c r="O72" s="201"/>
      <c r="P72" s="201"/>
      <c r="Q72" s="13"/>
      <c r="R72" s="201"/>
      <c r="S72" s="201"/>
      <c r="T72" s="201"/>
      <c r="U72" s="201"/>
      <c r="V72" s="201"/>
      <c r="W72" s="201"/>
    </row>
    <row r="73" spans="1:23" x14ac:dyDescent="0.25">
      <c r="A73" s="201"/>
      <c r="B73" s="201"/>
      <c r="C73" s="201"/>
      <c r="D73" s="201"/>
      <c r="E73" s="201"/>
      <c r="F73" s="201"/>
      <c r="G73" s="201"/>
      <c r="H73" s="201"/>
      <c r="I73" s="201"/>
      <c r="J73" s="201"/>
      <c r="K73" s="201"/>
      <c r="L73" s="201"/>
      <c r="M73" s="201"/>
      <c r="N73" s="201"/>
      <c r="O73" s="201"/>
      <c r="P73" s="201"/>
      <c r="Q73" s="13"/>
      <c r="R73" s="201"/>
      <c r="S73" s="201"/>
      <c r="T73" s="201"/>
      <c r="U73" s="201"/>
      <c r="V73" s="201"/>
      <c r="W73" s="201"/>
    </row>
    <row r="74" spans="1:23" x14ac:dyDescent="0.25">
      <c r="A74" s="201"/>
      <c r="B74" s="201"/>
      <c r="C74" s="201"/>
      <c r="D74" s="201"/>
      <c r="E74" s="201"/>
      <c r="F74" s="201"/>
      <c r="G74" s="201"/>
      <c r="H74" s="201"/>
      <c r="I74" s="201"/>
      <c r="J74" s="201"/>
      <c r="K74" s="201"/>
      <c r="L74" s="201"/>
      <c r="M74" s="201"/>
      <c r="N74" s="201"/>
      <c r="O74" s="201"/>
      <c r="P74" s="201"/>
      <c r="Q74" s="13"/>
      <c r="R74" s="201"/>
      <c r="S74" s="201"/>
      <c r="T74" s="201"/>
      <c r="U74" s="201"/>
      <c r="V74" s="201"/>
      <c r="W74" s="201"/>
    </row>
    <row r="75" spans="1:23" x14ac:dyDescent="0.25">
      <c r="A75" s="201"/>
      <c r="B75" s="201"/>
      <c r="C75" s="201"/>
      <c r="D75" s="201"/>
      <c r="E75" s="201"/>
      <c r="F75" s="201"/>
      <c r="G75" s="201"/>
      <c r="H75" s="201"/>
      <c r="I75" s="201"/>
      <c r="J75" s="201"/>
      <c r="K75" s="201"/>
      <c r="L75" s="201"/>
      <c r="M75" s="201"/>
      <c r="N75" s="201"/>
      <c r="O75" s="201"/>
      <c r="P75" s="201"/>
      <c r="Q75" s="13"/>
      <c r="R75" s="201"/>
      <c r="S75" s="201"/>
      <c r="T75" s="201"/>
      <c r="U75" s="201"/>
      <c r="V75" s="201"/>
      <c r="W75" s="201"/>
    </row>
    <row r="76" spans="1:23" x14ac:dyDescent="0.25">
      <c r="A76" s="201"/>
      <c r="B76" s="201"/>
      <c r="C76" s="201"/>
      <c r="D76" s="201"/>
      <c r="E76" s="201"/>
      <c r="F76" s="201"/>
      <c r="G76" s="201"/>
      <c r="H76" s="201"/>
      <c r="I76" s="201"/>
      <c r="J76" s="201"/>
      <c r="K76" s="201"/>
      <c r="L76" s="201"/>
      <c r="M76" s="201"/>
      <c r="N76" s="201"/>
      <c r="O76" s="201"/>
      <c r="P76" s="201"/>
      <c r="Q76" s="13"/>
      <c r="R76" s="201"/>
      <c r="S76" s="201"/>
      <c r="T76" s="201"/>
      <c r="U76" s="201"/>
      <c r="V76" s="201"/>
      <c r="W76" s="201"/>
    </row>
    <row r="77" spans="1:23" x14ac:dyDescent="0.25">
      <c r="A77" s="201"/>
      <c r="B77" s="201"/>
      <c r="C77" s="201"/>
      <c r="D77" s="201"/>
      <c r="E77" s="201"/>
      <c r="F77" s="201"/>
      <c r="G77" s="201"/>
      <c r="H77" s="201"/>
      <c r="I77" s="201"/>
      <c r="J77" s="201"/>
      <c r="K77" s="201"/>
      <c r="L77" s="201"/>
      <c r="M77" s="201"/>
      <c r="N77" s="201"/>
      <c r="O77" s="201"/>
      <c r="P77" s="201"/>
      <c r="Q77" s="13"/>
      <c r="R77" s="201"/>
      <c r="S77" s="201"/>
      <c r="T77" s="201"/>
      <c r="U77" s="201"/>
      <c r="V77" s="201"/>
      <c r="W77" s="201"/>
    </row>
    <row r="78" spans="1:23" x14ac:dyDescent="0.25">
      <c r="A78" s="201"/>
      <c r="B78" s="201"/>
      <c r="C78" s="201"/>
      <c r="D78" s="201"/>
      <c r="E78" s="201"/>
      <c r="F78" s="201"/>
      <c r="G78" s="201"/>
      <c r="H78" s="201"/>
      <c r="I78" s="201"/>
      <c r="J78" s="201"/>
      <c r="K78" s="201"/>
      <c r="L78" s="201"/>
      <c r="M78" s="201"/>
      <c r="N78" s="201"/>
      <c r="O78" s="201"/>
      <c r="P78" s="201"/>
      <c r="Q78" s="13"/>
      <c r="R78" s="201"/>
      <c r="S78" s="201"/>
      <c r="T78" s="201"/>
      <c r="U78" s="201"/>
      <c r="V78" s="201"/>
      <c r="W78" s="201"/>
    </row>
    <row r="79" spans="1:23" x14ac:dyDescent="0.25">
      <c r="A79" s="201"/>
      <c r="B79" s="201"/>
      <c r="C79" s="201"/>
      <c r="D79" s="201"/>
      <c r="E79" s="201"/>
      <c r="F79" s="201"/>
      <c r="G79" s="201"/>
      <c r="H79" s="201"/>
      <c r="I79" s="201"/>
      <c r="J79" s="201"/>
      <c r="K79" s="201"/>
      <c r="L79" s="201"/>
      <c r="M79" s="201"/>
      <c r="N79" s="201"/>
      <c r="O79" s="201"/>
      <c r="P79" s="201"/>
      <c r="Q79" s="13"/>
      <c r="R79" s="201"/>
      <c r="S79" s="201"/>
      <c r="T79" s="201"/>
      <c r="U79" s="201"/>
      <c r="V79" s="201"/>
      <c r="W79" s="201"/>
    </row>
    <row r="80" spans="1:23" x14ac:dyDescent="0.25">
      <c r="A80" s="201"/>
      <c r="B80" s="201"/>
      <c r="C80" s="201"/>
      <c r="D80" s="201"/>
      <c r="E80" s="201"/>
      <c r="F80" s="201"/>
      <c r="G80" s="201"/>
      <c r="H80" s="201"/>
      <c r="I80" s="201"/>
      <c r="J80" s="201"/>
      <c r="K80" s="201"/>
      <c r="L80" s="201"/>
      <c r="M80" s="201"/>
      <c r="N80" s="201"/>
      <c r="O80" s="201"/>
      <c r="P80" s="201"/>
      <c r="Q80" s="13"/>
      <c r="R80" s="201"/>
      <c r="S80" s="201"/>
      <c r="T80" s="201"/>
      <c r="U80" s="201"/>
      <c r="V80" s="201"/>
      <c r="W80" s="201"/>
    </row>
    <row r="81" spans="1:23" x14ac:dyDescent="0.25">
      <c r="A81" s="201"/>
      <c r="B81" s="201"/>
      <c r="C81" s="201"/>
      <c r="D81" s="201"/>
      <c r="E81" s="201"/>
      <c r="F81" s="201"/>
      <c r="G81" s="201"/>
      <c r="H81" s="201"/>
      <c r="I81" s="201"/>
      <c r="J81" s="201"/>
      <c r="K81" s="201"/>
      <c r="L81" s="201"/>
      <c r="M81" s="201"/>
      <c r="N81" s="201"/>
      <c r="O81" s="201"/>
      <c r="P81" s="201"/>
      <c r="Q81" s="13"/>
      <c r="R81" s="201"/>
      <c r="S81" s="201"/>
      <c r="T81" s="201"/>
      <c r="U81" s="201"/>
      <c r="V81" s="201"/>
      <c r="W81" s="201"/>
    </row>
    <row r="82" spans="1:23" x14ac:dyDescent="0.25">
      <c r="A82" s="201"/>
      <c r="B82" s="201"/>
      <c r="C82" s="201"/>
      <c r="D82" s="201"/>
      <c r="E82" s="201"/>
      <c r="F82" s="201"/>
      <c r="G82" s="201"/>
      <c r="H82" s="201"/>
      <c r="I82" s="201"/>
      <c r="J82" s="201"/>
      <c r="K82" s="201"/>
      <c r="L82" s="201"/>
      <c r="M82" s="201"/>
      <c r="N82" s="201"/>
      <c r="O82" s="201"/>
      <c r="P82" s="201"/>
      <c r="Q82" s="13"/>
      <c r="R82" s="201"/>
      <c r="S82" s="201"/>
      <c r="T82" s="201"/>
      <c r="U82" s="201"/>
      <c r="V82" s="201"/>
      <c r="W82" s="201"/>
    </row>
    <row r="83" spans="1:23" x14ac:dyDescent="0.25">
      <c r="A83" s="201"/>
      <c r="B83" s="201"/>
      <c r="C83" s="201"/>
      <c r="D83" s="201"/>
      <c r="E83" s="201"/>
      <c r="F83" s="201"/>
      <c r="G83" s="201"/>
      <c r="H83" s="201"/>
      <c r="I83" s="201"/>
      <c r="J83" s="201"/>
      <c r="K83" s="201"/>
      <c r="L83" s="201"/>
      <c r="M83" s="201"/>
      <c r="N83" s="201"/>
      <c r="O83" s="201"/>
      <c r="P83" s="201"/>
      <c r="Q83" s="13"/>
      <c r="R83" s="201"/>
      <c r="S83" s="201"/>
      <c r="T83" s="201"/>
      <c r="U83" s="201"/>
      <c r="V83" s="201"/>
      <c r="W83" s="201"/>
    </row>
    <row r="84" spans="1:23" x14ac:dyDescent="0.25">
      <c r="A84" s="201"/>
      <c r="B84" s="201"/>
      <c r="C84" s="201"/>
      <c r="D84" s="201"/>
      <c r="E84" s="201"/>
      <c r="F84" s="201"/>
      <c r="G84" s="201"/>
      <c r="H84" s="201"/>
      <c r="I84" s="201"/>
      <c r="J84" s="201"/>
      <c r="K84" s="201"/>
      <c r="L84" s="201"/>
      <c r="M84" s="201"/>
      <c r="N84" s="201"/>
      <c r="O84" s="201"/>
      <c r="P84" s="201"/>
      <c r="Q84" s="13"/>
      <c r="R84" s="201"/>
      <c r="S84" s="201"/>
      <c r="T84" s="201"/>
      <c r="U84" s="201"/>
      <c r="V84" s="201"/>
      <c r="W84" s="201"/>
    </row>
    <row r="85" spans="1:23" x14ac:dyDescent="0.25">
      <c r="A85" s="201"/>
      <c r="B85" s="201"/>
      <c r="C85" s="201"/>
      <c r="D85" s="201"/>
      <c r="E85" s="201"/>
      <c r="F85" s="201"/>
      <c r="G85" s="201"/>
      <c r="H85" s="201"/>
      <c r="I85" s="201"/>
      <c r="J85" s="201"/>
      <c r="K85" s="201"/>
      <c r="L85" s="201"/>
      <c r="M85" s="201"/>
      <c r="N85" s="201"/>
      <c r="O85" s="201"/>
      <c r="P85" s="201"/>
      <c r="Q85" s="13"/>
      <c r="R85" s="201"/>
      <c r="S85" s="201"/>
      <c r="T85" s="201"/>
      <c r="U85" s="201"/>
      <c r="V85" s="201"/>
      <c r="W85" s="201"/>
    </row>
    <row r="86" spans="1:23" x14ac:dyDescent="0.25">
      <c r="A86" s="201"/>
      <c r="B86" s="201"/>
      <c r="C86" s="201"/>
      <c r="D86" s="201"/>
      <c r="E86" s="201"/>
      <c r="F86" s="201"/>
      <c r="G86" s="201"/>
      <c r="H86" s="201"/>
      <c r="I86" s="201"/>
      <c r="J86" s="201"/>
      <c r="K86" s="201"/>
      <c r="L86" s="201"/>
      <c r="M86" s="201"/>
      <c r="N86" s="201"/>
      <c r="O86" s="201"/>
      <c r="P86" s="201"/>
      <c r="Q86" s="13"/>
      <c r="R86" s="201"/>
      <c r="S86" s="201"/>
      <c r="T86" s="201"/>
      <c r="U86" s="201"/>
      <c r="V86" s="201"/>
      <c r="W86" s="201"/>
    </row>
    <row r="87" spans="1:23" x14ac:dyDescent="0.25">
      <c r="A87" s="201"/>
      <c r="B87" s="201"/>
      <c r="C87" s="201"/>
      <c r="D87" s="201"/>
      <c r="E87" s="201"/>
      <c r="F87" s="201"/>
      <c r="G87" s="201"/>
      <c r="H87" s="201"/>
      <c r="I87" s="201"/>
      <c r="J87" s="201"/>
      <c r="K87" s="201"/>
      <c r="L87" s="201"/>
      <c r="M87" s="201"/>
      <c r="N87" s="201"/>
      <c r="O87" s="201"/>
      <c r="P87" s="201"/>
      <c r="Q87" s="13"/>
      <c r="R87" s="201"/>
      <c r="S87" s="201"/>
      <c r="T87" s="201"/>
      <c r="U87" s="201"/>
      <c r="V87" s="201"/>
      <c r="W87" s="201"/>
    </row>
    <row r="88" spans="1:23" x14ac:dyDescent="0.25">
      <c r="A88" s="201"/>
      <c r="B88" s="201"/>
      <c r="C88" s="201"/>
      <c r="D88" s="201"/>
      <c r="E88" s="201"/>
      <c r="F88" s="201"/>
      <c r="G88" s="201"/>
      <c r="H88" s="201"/>
      <c r="I88" s="201"/>
      <c r="J88" s="201"/>
      <c r="K88" s="201"/>
      <c r="L88" s="201"/>
      <c r="M88" s="201"/>
      <c r="N88" s="201"/>
      <c r="O88" s="201"/>
      <c r="P88" s="201"/>
      <c r="Q88" s="13"/>
      <c r="R88" s="201"/>
      <c r="S88" s="201"/>
      <c r="T88" s="201"/>
      <c r="U88" s="201"/>
      <c r="V88" s="201"/>
      <c r="W88" s="201"/>
    </row>
    <row r="89" spans="1:23" x14ac:dyDescent="0.25">
      <c r="A89" s="201"/>
      <c r="B89" s="201"/>
      <c r="C89" s="201"/>
      <c r="D89" s="201"/>
      <c r="E89" s="201"/>
      <c r="F89" s="201"/>
      <c r="G89" s="201"/>
      <c r="H89" s="201"/>
      <c r="I89" s="201"/>
      <c r="J89" s="201"/>
      <c r="K89" s="201"/>
      <c r="L89" s="201"/>
      <c r="M89" s="201"/>
      <c r="N89" s="201"/>
      <c r="O89" s="201"/>
      <c r="P89" s="201"/>
      <c r="Q89" s="13"/>
      <c r="R89" s="201"/>
      <c r="S89" s="201"/>
      <c r="T89" s="201"/>
      <c r="U89" s="201"/>
      <c r="V89" s="201"/>
      <c r="W89" s="201"/>
    </row>
    <row r="90" spans="1:23" x14ac:dyDescent="0.25">
      <c r="A90" s="201"/>
      <c r="B90" s="201"/>
      <c r="C90" s="201"/>
      <c r="D90" s="201"/>
      <c r="E90" s="201"/>
      <c r="F90" s="201"/>
      <c r="G90" s="201"/>
      <c r="H90" s="201"/>
      <c r="I90" s="201"/>
      <c r="J90" s="201"/>
      <c r="K90" s="201"/>
      <c r="L90" s="201"/>
      <c r="M90" s="201"/>
      <c r="N90" s="201"/>
      <c r="O90" s="201"/>
      <c r="P90" s="201"/>
      <c r="Q90" s="13"/>
      <c r="R90" s="201"/>
      <c r="S90" s="201"/>
      <c r="T90" s="201"/>
      <c r="U90" s="201"/>
      <c r="V90" s="201"/>
      <c r="W90" s="201"/>
    </row>
    <row r="91" spans="1:23" x14ac:dyDescent="0.25">
      <c r="A91" s="201"/>
      <c r="B91" s="201"/>
      <c r="C91" s="201"/>
      <c r="D91" s="201"/>
      <c r="E91" s="201"/>
      <c r="F91" s="201"/>
      <c r="G91" s="201"/>
      <c r="H91" s="201"/>
      <c r="I91" s="201"/>
      <c r="J91" s="201"/>
      <c r="K91" s="201"/>
      <c r="L91" s="201"/>
      <c r="M91" s="201"/>
      <c r="N91" s="201"/>
      <c r="O91" s="201"/>
      <c r="P91" s="201"/>
      <c r="Q91" s="13"/>
      <c r="R91" s="201"/>
      <c r="S91" s="201"/>
      <c r="T91" s="201"/>
      <c r="U91" s="201"/>
      <c r="V91" s="201"/>
      <c r="W91" s="201"/>
    </row>
    <row r="92" spans="1:23" x14ac:dyDescent="0.25">
      <c r="A92" s="201"/>
      <c r="B92" s="201"/>
      <c r="C92" s="201"/>
      <c r="D92" s="201"/>
      <c r="E92" s="201"/>
      <c r="F92" s="201"/>
      <c r="G92" s="201"/>
      <c r="H92" s="201"/>
      <c r="I92" s="201"/>
      <c r="J92" s="201"/>
      <c r="K92" s="201"/>
      <c r="L92" s="201"/>
      <c r="M92" s="201"/>
      <c r="N92" s="201"/>
      <c r="O92" s="201"/>
      <c r="P92" s="201"/>
      <c r="Q92" s="13"/>
      <c r="R92" s="201"/>
      <c r="S92" s="201"/>
      <c r="T92" s="201"/>
      <c r="U92" s="201"/>
      <c r="V92" s="201"/>
      <c r="W92" s="201"/>
    </row>
    <row r="93" spans="1:23" x14ac:dyDescent="0.25">
      <c r="A93" s="201"/>
      <c r="B93" s="201"/>
      <c r="C93" s="201"/>
      <c r="D93" s="201"/>
      <c r="E93" s="201"/>
      <c r="F93" s="201"/>
      <c r="G93" s="201"/>
      <c r="H93" s="201"/>
      <c r="I93" s="201"/>
      <c r="J93" s="201"/>
      <c r="K93" s="201"/>
      <c r="L93" s="201"/>
      <c r="M93" s="201"/>
      <c r="N93" s="201"/>
      <c r="O93" s="201"/>
      <c r="P93" s="201"/>
      <c r="Q93" s="13"/>
      <c r="R93" s="201"/>
      <c r="S93" s="201"/>
      <c r="T93" s="201"/>
      <c r="U93" s="201"/>
      <c r="V93" s="201"/>
      <c r="W93" s="201"/>
    </row>
    <row r="94" spans="1:23" x14ac:dyDescent="0.25">
      <c r="A94" s="201"/>
      <c r="B94" s="201"/>
      <c r="C94" s="201"/>
      <c r="D94" s="201"/>
      <c r="E94" s="201"/>
      <c r="F94" s="201"/>
      <c r="G94" s="201"/>
      <c r="H94" s="201"/>
      <c r="I94" s="201"/>
      <c r="J94" s="201"/>
      <c r="K94" s="201"/>
      <c r="L94" s="201"/>
      <c r="M94" s="201"/>
      <c r="N94" s="201"/>
      <c r="O94" s="201"/>
      <c r="P94" s="201"/>
      <c r="Q94" s="13"/>
      <c r="R94" s="201"/>
      <c r="S94" s="201"/>
      <c r="T94" s="201"/>
      <c r="U94" s="201"/>
      <c r="V94" s="201"/>
      <c r="W94" s="201"/>
    </row>
    <row r="95" spans="1:23" x14ac:dyDescent="0.25">
      <c r="A95" s="201"/>
      <c r="B95" s="201"/>
      <c r="C95" s="201"/>
      <c r="D95" s="201"/>
      <c r="E95" s="201"/>
      <c r="F95" s="201"/>
      <c r="G95" s="201"/>
      <c r="H95" s="201"/>
      <c r="I95" s="201"/>
      <c r="J95" s="201"/>
      <c r="K95" s="201"/>
      <c r="L95" s="201"/>
      <c r="M95" s="201"/>
      <c r="N95" s="201"/>
      <c r="O95" s="201"/>
      <c r="P95" s="201"/>
      <c r="Q95" s="13"/>
      <c r="R95" s="201"/>
      <c r="S95" s="201"/>
      <c r="T95" s="201"/>
      <c r="U95" s="201"/>
      <c r="V95" s="201"/>
      <c r="W95" s="201"/>
    </row>
    <row r="96" spans="1:23" x14ac:dyDescent="0.25">
      <c r="A96" s="201"/>
      <c r="B96" s="201"/>
      <c r="C96" s="201"/>
      <c r="D96" s="201"/>
      <c r="E96" s="201"/>
      <c r="F96" s="201"/>
      <c r="G96" s="201"/>
      <c r="H96" s="201"/>
      <c r="I96" s="201"/>
      <c r="J96" s="201"/>
      <c r="K96" s="201"/>
      <c r="L96" s="201"/>
      <c r="M96" s="201"/>
      <c r="N96" s="201"/>
      <c r="O96" s="201"/>
      <c r="P96" s="201"/>
      <c r="Q96" s="13"/>
      <c r="R96" s="201"/>
      <c r="S96" s="201"/>
      <c r="T96" s="201"/>
      <c r="U96" s="201"/>
      <c r="V96" s="201"/>
      <c r="W96" s="201"/>
    </row>
    <row r="97" spans="1:23" x14ac:dyDescent="0.25">
      <c r="A97" s="201"/>
      <c r="B97" s="201"/>
      <c r="C97" s="201"/>
      <c r="D97" s="201"/>
      <c r="E97" s="201"/>
      <c r="F97" s="201"/>
      <c r="G97" s="201"/>
      <c r="H97" s="201"/>
      <c r="I97" s="201"/>
      <c r="J97" s="201"/>
      <c r="K97" s="201"/>
      <c r="L97" s="201"/>
      <c r="M97" s="201"/>
      <c r="N97" s="201"/>
      <c r="O97" s="201"/>
      <c r="P97" s="201"/>
      <c r="Q97" s="13"/>
      <c r="R97" s="201"/>
      <c r="S97" s="201"/>
      <c r="T97" s="201"/>
      <c r="U97" s="201"/>
      <c r="V97" s="201"/>
      <c r="W97" s="201"/>
    </row>
    <row r="98" spans="1:23" x14ac:dyDescent="0.25">
      <c r="A98" s="201"/>
      <c r="B98" s="201"/>
      <c r="C98" s="201"/>
      <c r="D98" s="201"/>
      <c r="E98" s="201"/>
      <c r="F98" s="201"/>
      <c r="G98" s="201"/>
      <c r="H98" s="201"/>
      <c r="I98" s="201"/>
      <c r="J98" s="201"/>
      <c r="K98" s="201"/>
      <c r="L98" s="201"/>
      <c r="M98" s="201"/>
      <c r="N98" s="201"/>
      <c r="O98" s="201"/>
      <c r="P98" s="201"/>
      <c r="Q98" s="13"/>
      <c r="R98" s="201"/>
      <c r="S98" s="201"/>
      <c r="T98" s="201"/>
      <c r="U98" s="201"/>
      <c r="V98" s="201"/>
      <c r="W98" s="201"/>
    </row>
    <row r="99" spans="1:23" x14ac:dyDescent="0.25">
      <c r="A99" s="201"/>
      <c r="B99" s="201"/>
      <c r="C99" s="201"/>
      <c r="D99" s="201"/>
      <c r="E99" s="201"/>
      <c r="F99" s="201"/>
      <c r="G99" s="201"/>
      <c r="H99" s="201"/>
      <c r="I99" s="201"/>
      <c r="J99" s="201"/>
      <c r="K99" s="201"/>
      <c r="L99" s="201"/>
      <c r="M99" s="201"/>
      <c r="N99" s="201"/>
      <c r="O99" s="201"/>
      <c r="P99" s="201"/>
      <c r="Q99" s="13"/>
      <c r="R99" s="201"/>
      <c r="S99" s="201"/>
      <c r="T99" s="201"/>
      <c r="U99" s="201"/>
      <c r="V99" s="201"/>
      <c r="W99" s="201"/>
    </row>
    <row r="100" spans="1:23" x14ac:dyDescent="0.25">
      <c r="A100" s="201"/>
      <c r="B100" s="201"/>
      <c r="C100" s="201"/>
      <c r="D100" s="201"/>
      <c r="E100" s="201"/>
      <c r="F100" s="201"/>
      <c r="G100" s="201"/>
      <c r="H100" s="201"/>
      <c r="I100" s="201"/>
      <c r="J100" s="201"/>
      <c r="K100" s="201"/>
      <c r="L100" s="201"/>
      <c r="M100" s="201"/>
      <c r="N100" s="201"/>
      <c r="O100" s="201"/>
      <c r="P100" s="201"/>
      <c r="Q100" s="13"/>
      <c r="R100" s="201"/>
      <c r="S100" s="201"/>
      <c r="T100" s="201"/>
      <c r="U100" s="201"/>
      <c r="V100" s="201"/>
      <c r="W100" s="201"/>
    </row>
    <row r="101" spans="1:23" x14ac:dyDescent="0.25">
      <c r="A101" s="201"/>
      <c r="B101" s="201"/>
      <c r="C101" s="201"/>
      <c r="D101" s="201"/>
      <c r="E101" s="201"/>
      <c r="F101" s="201"/>
      <c r="G101" s="201"/>
      <c r="H101" s="201"/>
      <c r="I101" s="201"/>
      <c r="J101" s="201"/>
      <c r="K101" s="201"/>
      <c r="L101" s="201"/>
      <c r="M101" s="201"/>
      <c r="N101" s="201"/>
      <c r="O101" s="201"/>
      <c r="P101" s="201"/>
      <c r="Q101" s="13"/>
      <c r="R101" s="201"/>
      <c r="S101" s="201"/>
      <c r="T101" s="201"/>
      <c r="U101" s="201"/>
      <c r="V101" s="201"/>
      <c r="W101" s="201"/>
    </row>
    <row r="102" spans="1:23" x14ac:dyDescent="0.25">
      <c r="A102" s="201"/>
      <c r="B102" s="201"/>
      <c r="C102" s="201"/>
      <c r="D102" s="201"/>
      <c r="E102" s="201"/>
      <c r="F102" s="201"/>
      <c r="G102" s="201"/>
      <c r="H102" s="201"/>
      <c r="I102" s="201"/>
      <c r="J102" s="201"/>
      <c r="K102" s="201"/>
      <c r="L102" s="201"/>
      <c r="M102" s="201"/>
      <c r="N102" s="201"/>
      <c r="O102" s="201"/>
      <c r="P102" s="201"/>
      <c r="Q102" s="13"/>
      <c r="R102" s="201"/>
      <c r="S102" s="201"/>
      <c r="T102" s="201"/>
      <c r="U102" s="201"/>
      <c r="V102" s="201"/>
      <c r="W102" s="201"/>
    </row>
    <row r="103" spans="1:23" x14ac:dyDescent="0.25">
      <c r="A103" s="201"/>
      <c r="B103" s="201"/>
      <c r="C103" s="201"/>
      <c r="D103" s="201"/>
      <c r="E103" s="201"/>
      <c r="F103" s="201"/>
      <c r="G103" s="201"/>
      <c r="H103" s="201"/>
      <c r="I103" s="201"/>
      <c r="J103" s="201"/>
      <c r="K103" s="201"/>
      <c r="L103" s="201"/>
      <c r="M103" s="201"/>
      <c r="N103" s="201"/>
      <c r="O103" s="201"/>
      <c r="P103" s="201"/>
      <c r="Q103" s="13"/>
      <c r="R103" s="201"/>
      <c r="S103" s="201"/>
      <c r="T103" s="201"/>
      <c r="U103" s="201"/>
      <c r="V103" s="201"/>
      <c r="W103" s="201"/>
    </row>
    <row r="104" spans="1:23" x14ac:dyDescent="0.25">
      <c r="A104" s="201"/>
      <c r="B104" s="201"/>
      <c r="C104" s="201"/>
      <c r="D104" s="201"/>
      <c r="E104" s="201"/>
      <c r="F104" s="201"/>
      <c r="G104" s="201"/>
      <c r="H104" s="201"/>
      <c r="I104" s="201"/>
      <c r="J104" s="201"/>
      <c r="K104" s="201"/>
      <c r="L104" s="201"/>
      <c r="M104" s="201"/>
      <c r="N104" s="201"/>
      <c r="O104" s="201"/>
      <c r="P104" s="201"/>
      <c r="Q104" s="13"/>
      <c r="R104" s="201"/>
      <c r="S104" s="201"/>
      <c r="T104" s="201"/>
      <c r="U104" s="201"/>
      <c r="V104" s="201"/>
      <c r="W104" s="201"/>
    </row>
    <row r="105" spans="1:23" x14ac:dyDescent="0.25">
      <c r="A105" s="201"/>
      <c r="B105" s="201"/>
      <c r="C105" s="201"/>
      <c r="D105" s="201"/>
      <c r="E105" s="201"/>
      <c r="F105" s="201"/>
      <c r="G105" s="201"/>
      <c r="H105" s="201"/>
      <c r="I105" s="201"/>
      <c r="J105" s="201"/>
      <c r="K105" s="201"/>
      <c r="L105" s="201"/>
      <c r="M105" s="201"/>
      <c r="N105" s="201"/>
      <c r="O105" s="201"/>
      <c r="P105" s="201"/>
      <c r="Q105" s="13"/>
      <c r="R105" s="201"/>
      <c r="S105" s="201"/>
      <c r="T105" s="201"/>
      <c r="U105" s="201"/>
      <c r="V105" s="201"/>
      <c r="W105" s="201"/>
    </row>
    <row r="106" spans="1:23" x14ac:dyDescent="0.25">
      <c r="A106" s="201"/>
      <c r="B106" s="201"/>
      <c r="C106" s="201"/>
      <c r="D106" s="201"/>
      <c r="E106" s="201"/>
      <c r="F106" s="201"/>
      <c r="G106" s="201"/>
      <c r="H106" s="201"/>
      <c r="I106" s="201"/>
      <c r="J106" s="201"/>
      <c r="K106" s="201"/>
      <c r="L106" s="201"/>
      <c r="M106" s="201"/>
      <c r="N106" s="201"/>
      <c r="O106" s="201"/>
      <c r="P106" s="201"/>
      <c r="Q106" s="13"/>
      <c r="R106" s="201"/>
      <c r="S106" s="201"/>
      <c r="T106" s="201"/>
      <c r="U106" s="201"/>
      <c r="V106" s="201"/>
      <c r="W106" s="201"/>
    </row>
    <row r="107" spans="1:23" x14ac:dyDescent="0.25">
      <c r="A107" s="201"/>
      <c r="B107" s="201"/>
      <c r="C107" s="201"/>
      <c r="D107" s="201"/>
      <c r="E107" s="201"/>
      <c r="F107" s="201"/>
      <c r="G107" s="201"/>
      <c r="H107" s="201"/>
      <c r="I107" s="201"/>
      <c r="J107" s="201"/>
      <c r="K107" s="201"/>
      <c r="L107" s="201"/>
      <c r="M107" s="201"/>
      <c r="N107" s="201"/>
      <c r="O107" s="201"/>
      <c r="P107" s="201"/>
      <c r="Q107" s="13"/>
      <c r="R107" s="201"/>
      <c r="S107" s="201"/>
      <c r="T107" s="201"/>
      <c r="U107" s="201"/>
      <c r="V107" s="201"/>
      <c r="W107" s="201"/>
    </row>
    <row r="108" spans="1:23" x14ac:dyDescent="0.25">
      <c r="A108" s="201"/>
      <c r="B108" s="201"/>
      <c r="C108" s="201"/>
      <c r="D108" s="201"/>
      <c r="E108" s="201"/>
      <c r="F108" s="201"/>
      <c r="G108" s="201"/>
      <c r="H108" s="201"/>
      <c r="I108" s="201"/>
      <c r="J108" s="201"/>
      <c r="K108" s="201"/>
      <c r="L108" s="201"/>
      <c r="M108" s="201"/>
      <c r="N108" s="201"/>
      <c r="O108" s="201"/>
      <c r="P108" s="201"/>
      <c r="Q108" s="13"/>
      <c r="R108" s="201"/>
      <c r="S108" s="201"/>
      <c r="T108" s="201"/>
      <c r="U108" s="201"/>
      <c r="V108" s="201"/>
      <c r="W108" s="201"/>
    </row>
    <row r="109" spans="1:23" x14ac:dyDescent="0.25">
      <c r="A109" s="201"/>
      <c r="B109" s="201"/>
      <c r="C109" s="201"/>
      <c r="D109" s="201"/>
      <c r="E109" s="201"/>
      <c r="F109" s="201"/>
      <c r="G109" s="201"/>
      <c r="H109" s="201"/>
      <c r="I109" s="201"/>
      <c r="J109" s="201"/>
      <c r="K109" s="201"/>
      <c r="L109" s="201"/>
      <c r="M109" s="201"/>
      <c r="N109" s="201"/>
      <c r="O109" s="201"/>
      <c r="P109" s="201"/>
      <c r="Q109" s="13"/>
      <c r="R109" s="201"/>
      <c r="S109" s="201"/>
      <c r="T109" s="201"/>
      <c r="U109" s="201"/>
      <c r="V109" s="201"/>
      <c r="W109" s="201"/>
    </row>
    <row r="110" spans="1:23" x14ac:dyDescent="0.25">
      <c r="A110" s="201"/>
      <c r="B110" s="201"/>
      <c r="C110" s="201"/>
      <c r="D110" s="201"/>
      <c r="E110" s="201"/>
      <c r="F110" s="201"/>
      <c r="G110" s="201"/>
      <c r="H110" s="201"/>
      <c r="I110" s="201"/>
      <c r="J110" s="201"/>
      <c r="K110" s="201"/>
      <c r="L110" s="201"/>
      <c r="M110" s="201"/>
      <c r="N110" s="201"/>
      <c r="O110" s="201"/>
      <c r="P110" s="201"/>
      <c r="Q110" s="13"/>
      <c r="R110" s="201"/>
      <c r="S110" s="201"/>
      <c r="T110" s="201"/>
      <c r="U110" s="201"/>
      <c r="V110" s="201"/>
      <c r="W110" s="201"/>
    </row>
    <row r="111" spans="1:23" x14ac:dyDescent="0.25">
      <c r="A111" s="201"/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13"/>
      <c r="R111" s="201"/>
      <c r="S111" s="201"/>
      <c r="T111" s="201"/>
      <c r="U111" s="201"/>
      <c r="V111" s="201"/>
      <c r="W111" s="201"/>
    </row>
    <row r="112" spans="1:23" x14ac:dyDescent="0.25">
      <c r="A112" s="201"/>
      <c r="B112" s="201"/>
      <c r="C112" s="201"/>
      <c r="D112" s="201"/>
      <c r="E112" s="201"/>
      <c r="F112" s="201"/>
      <c r="G112" s="201"/>
      <c r="H112" s="201"/>
      <c r="I112" s="201"/>
      <c r="J112" s="201"/>
      <c r="K112" s="201"/>
      <c r="L112" s="201"/>
      <c r="M112" s="201"/>
      <c r="N112" s="201"/>
      <c r="O112" s="201"/>
      <c r="P112" s="201"/>
      <c r="Q112" s="13"/>
      <c r="R112" s="201"/>
      <c r="S112" s="201"/>
      <c r="T112" s="201"/>
      <c r="U112" s="201"/>
      <c r="V112" s="201"/>
      <c r="W112" s="201"/>
    </row>
    <row r="113" spans="1:23" x14ac:dyDescent="0.25">
      <c r="A113" s="201"/>
      <c r="B113" s="201"/>
      <c r="C113" s="201"/>
      <c r="D113" s="201"/>
      <c r="E113" s="201"/>
      <c r="F113" s="201"/>
      <c r="G113" s="201"/>
      <c r="H113" s="201"/>
      <c r="I113" s="201"/>
      <c r="J113" s="201"/>
      <c r="K113" s="201"/>
      <c r="L113" s="201"/>
      <c r="M113" s="201"/>
      <c r="N113" s="201"/>
      <c r="O113" s="201"/>
      <c r="P113" s="201"/>
      <c r="Q113" s="13"/>
      <c r="R113" s="201"/>
      <c r="S113" s="201"/>
      <c r="T113" s="201"/>
      <c r="U113" s="201"/>
      <c r="V113" s="201"/>
      <c r="W113" s="201"/>
    </row>
    <row r="114" spans="1:23" x14ac:dyDescent="0.25">
      <c r="A114" s="201"/>
      <c r="B114" s="201"/>
      <c r="C114" s="201"/>
      <c r="D114" s="201"/>
      <c r="E114" s="201"/>
      <c r="F114" s="201"/>
      <c r="G114" s="201"/>
      <c r="H114" s="201"/>
      <c r="I114" s="201"/>
      <c r="J114" s="201"/>
      <c r="K114" s="201"/>
      <c r="L114" s="201"/>
      <c r="M114" s="201"/>
      <c r="N114" s="201"/>
      <c r="O114" s="201"/>
      <c r="P114" s="201"/>
      <c r="Q114" s="13"/>
      <c r="R114" s="201"/>
      <c r="S114" s="201"/>
      <c r="T114" s="201"/>
      <c r="U114" s="201"/>
      <c r="V114" s="201"/>
      <c r="W114" s="201"/>
    </row>
    <row r="115" spans="1:23" x14ac:dyDescent="0.25">
      <c r="A115" s="201"/>
      <c r="B115" s="201"/>
      <c r="C115" s="201"/>
      <c r="D115" s="201"/>
      <c r="E115" s="201"/>
      <c r="F115" s="201"/>
      <c r="G115" s="201"/>
      <c r="H115" s="201"/>
      <c r="I115" s="201"/>
      <c r="J115" s="201"/>
      <c r="K115" s="201"/>
      <c r="L115" s="201"/>
      <c r="M115" s="201"/>
      <c r="N115" s="201"/>
      <c r="O115" s="201"/>
      <c r="P115" s="201"/>
      <c r="Q115" s="13"/>
      <c r="R115" s="201"/>
      <c r="S115" s="201"/>
      <c r="T115" s="201"/>
      <c r="U115" s="201"/>
      <c r="V115" s="201"/>
      <c r="W115" s="201"/>
    </row>
    <row r="116" spans="1:23" x14ac:dyDescent="0.25">
      <c r="A116" s="201"/>
      <c r="B116" s="201"/>
      <c r="C116" s="201"/>
      <c r="D116" s="201"/>
      <c r="E116" s="201"/>
      <c r="F116" s="201"/>
      <c r="G116" s="201"/>
      <c r="H116" s="201"/>
      <c r="I116" s="201"/>
      <c r="J116" s="201"/>
      <c r="K116" s="201"/>
      <c r="L116" s="201"/>
      <c r="M116" s="201"/>
      <c r="N116" s="201"/>
      <c r="O116" s="201"/>
      <c r="P116" s="201"/>
      <c r="Q116" s="13"/>
      <c r="R116" s="201"/>
      <c r="S116" s="201"/>
      <c r="T116" s="201"/>
      <c r="U116" s="201"/>
      <c r="V116" s="201"/>
      <c r="W116" s="201"/>
    </row>
    <row r="117" spans="1:23" x14ac:dyDescent="0.25">
      <c r="A117" s="201"/>
      <c r="B117" s="201"/>
      <c r="C117" s="201"/>
      <c r="D117" s="201"/>
      <c r="E117" s="201"/>
      <c r="F117" s="201"/>
      <c r="G117" s="201"/>
      <c r="H117" s="201"/>
      <c r="I117" s="201"/>
      <c r="J117" s="201"/>
      <c r="K117" s="201"/>
      <c r="L117" s="201"/>
      <c r="M117" s="201"/>
      <c r="N117" s="201"/>
      <c r="O117" s="201"/>
      <c r="P117" s="201"/>
      <c r="Q117" s="13"/>
      <c r="R117" s="201"/>
      <c r="S117" s="201"/>
      <c r="T117" s="201"/>
      <c r="U117" s="201"/>
      <c r="V117" s="201"/>
      <c r="W117" s="201"/>
    </row>
    <row r="118" spans="1:23" x14ac:dyDescent="0.25">
      <c r="A118" s="201"/>
      <c r="B118" s="201"/>
      <c r="C118" s="201"/>
      <c r="D118" s="201"/>
      <c r="E118" s="201"/>
      <c r="F118" s="201"/>
      <c r="G118" s="201"/>
      <c r="H118" s="201"/>
      <c r="I118" s="201"/>
      <c r="J118" s="201"/>
      <c r="K118" s="201"/>
      <c r="L118" s="201"/>
      <c r="M118" s="201"/>
      <c r="N118" s="201"/>
      <c r="O118" s="201"/>
      <c r="P118" s="201"/>
      <c r="Q118" s="13"/>
      <c r="R118" s="201"/>
      <c r="S118" s="201"/>
      <c r="T118" s="201"/>
      <c r="U118" s="201"/>
      <c r="V118" s="201"/>
      <c r="W118" s="201"/>
    </row>
    <row r="119" spans="1:23" x14ac:dyDescent="0.25">
      <c r="A119" s="201"/>
      <c r="B119" s="201"/>
      <c r="C119" s="201"/>
      <c r="D119" s="201"/>
      <c r="E119" s="201"/>
      <c r="F119" s="201"/>
      <c r="G119" s="201"/>
      <c r="H119" s="201"/>
      <c r="I119" s="201"/>
      <c r="J119" s="201"/>
      <c r="K119" s="201"/>
      <c r="L119" s="201"/>
      <c r="M119" s="201"/>
      <c r="N119" s="201"/>
      <c r="O119" s="201"/>
      <c r="P119" s="201"/>
      <c r="Q119" s="13"/>
      <c r="R119" s="201"/>
      <c r="S119" s="201"/>
      <c r="T119" s="201"/>
      <c r="U119" s="201"/>
      <c r="V119" s="201"/>
      <c r="W119" s="201"/>
    </row>
    <row r="120" spans="1:23" x14ac:dyDescent="0.25">
      <c r="A120" s="201"/>
      <c r="B120" s="201"/>
      <c r="C120" s="201"/>
      <c r="D120" s="201"/>
      <c r="E120" s="201"/>
      <c r="F120" s="201"/>
      <c r="G120" s="201"/>
      <c r="H120" s="201"/>
      <c r="I120" s="201"/>
      <c r="J120" s="201"/>
      <c r="K120" s="201"/>
      <c r="L120" s="201"/>
      <c r="M120" s="201"/>
      <c r="N120" s="201"/>
      <c r="O120" s="201"/>
      <c r="P120" s="201"/>
      <c r="Q120" s="13"/>
      <c r="R120" s="201"/>
      <c r="S120" s="201"/>
      <c r="T120" s="201"/>
      <c r="U120" s="201"/>
      <c r="V120" s="201"/>
      <c r="W120" s="201"/>
    </row>
  </sheetData>
  <mergeCells count="8">
    <mergeCell ref="B22:B61"/>
    <mergeCell ref="F22:F61"/>
    <mergeCell ref="B1:M2"/>
    <mergeCell ref="C5:E5"/>
    <mergeCell ref="J5:K5"/>
    <mergeCell ref="L5:M5"/>
    <mergeCell ref="B6:B21"/>
    <mergeCell ref="F6:F21"/>
  </mergeCells>
  <phoneticPr fontId="1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2EEF3-0189-2247-81A7-747D40C277B9}">
  <dimension ref="B3:N147"/>
  <sheetViews>
    <sheetView topLeftCell="G13" workbookViewId="0">
      <selection activeCell="T49" sqref="T49"/>
    </sheetView>
  </sheetViews>
  <sheetFormatPr baseColWidth="10" defaultRowHeight="18" x14ac:dyDescent="0.25"/>
  <sheetData>
    <row r="3" spans="2:14" ht="29" x14ac:dyDescent="0.25">
      <c r="B3" s="146"/>
      <c r="C3" s="146"/>
      <c r="D3" s="146"/>
      <c r="E3" s="330" t="s">
        <v>79</v>
      </c>
      <c r="F3" s="330"/>
      <c r="G3" s="330"/>
      <c r="H3" s="330"/>
      <c r="I3" s="330"/>
      <c r="J3" s="330"/>
      <c r="K3" s="330"/>
      <c r="L3" s="330"/>
      <c r="M3" s="330"/>
      <c r="N3" s="167"/>
    </row>
    <row r="4" spans="2:14" ht="29" x14ac:dyDescent="0.25">
      <c r="B4" s="146"/>
      <c r="C4" s="146"/>
      <c r="D4" s="146"/>
      <c r="E4" s="330"/>
      <c r="F4" s="330"/>
      <c r="G4" s="330"/>
      <c r="H4" s="330"/>
      <c r="I4" s="330"/>
      <c r="J4" s="330"/>
      <c r="K4" s="330"/>
      <c r="L4" s="330"/>
      <c r="M4" s="330"/>
      <c r="N4" s="146"/>
    </row>
    <row r="5" spans="2:14" ht="29" x14ac:dyDescent="0.25">
      <c r="B5" s="146"/>
      <c r="C5" s="146"/>
      <c r="D5" s="146"/>
      <c r="E5" s="330"/>
      <c r="F5" s="330"/>
      <c r="G5" s="330"/>
      <c r="H5" s="330"/>
      <c r="I5" s="330"/>
      <c r="J5" s="330"/>
      <c r="K5" s="330"/>
      <c r="L5" s="330"/>
      <c r="M5" s="330"/>
      <c r="N5" s="146"/>
    </row>
    <row r="8" spans="2:14" ht="26" thickBot="1" x14ac:dyDescent="0.4">
      <c r="E8" s="295" t="s">
        <v>68</v>
      </c>
      <c r="F8" s="295"/>
      <c r="G8" s="295"/>
      <c r="H8" s="295"/>
      <c r="I8" s="36"/>
      <c r="J8" s="145"/>
      <c r="K8" s="145"/>
      <c r="L8" s="145"/>
      <c r="M8" s="145"/>
      <c r="N8" s="145"/>
    </row>
    <row r="9" spans="2:14" ht="19" thickBot="1" x14ac:dyDescent="0.3">
      <c r="B9" s="147" t="s">
        <v>48</v>
      </c>
      <c r="C9" s="310" t="s">
        <v>47</v>
      </c>
      <c r="D9" s="311"/>
      <c r="E9" s="36"/>
      <c r="G9" s="36" t="s">
        <v>80</v>
      </c>
      <c r="H9" s="36" t="s">
        <v>81</v>
      </c>
    </row>
    <row r="10" spans="2:14" ht="19" thickBot="1" x14ac:dyDescent="0.3">
      <c r="B10" s="276">
        <v>1</v>
      </c>
      <c r="C10" s="211">
        <v>120</v>
      </c>
      <c r="D10" s="148">
        <v>120</v>
      </c>
      <c r="F10" s="191" t="s">
        <v>47</v>
      </c>
      <c r="G10" s="192" t="s">
        <v>49</v>
      </c>
      <c r="H10" s="192" t="s">
        <v>49</v>
      </c>
      <c r="I10" s="312"/>
      <c r="J10" s="312"/>
      <c r="K10" s="13"/>
      <c r="L10" s="312"/>
      <c r="M10" s="312"/>
    </row>
    <row r="11" spans="2:14" x14ac:dyDescent="0.25">
      <c r="B11" s="276"/>
      <c r="C11" s="213">
        <v>220</v>
      </c>
      <c r="D11" s="150">
        <v>220</v>
      </c>
      <c r="F11" s="171">
        <v>0</v>
      </c>
      <c r="G11" s="172">
        <v>0</v>
      </c>
      <c r="H11" s="172">
        <v>0</v>
      </c>
      <c r="I11" s="13"/>
      <c r="J11" s="152"/>
      <c r="K11" s="13"/>
      <c r="L11" s="13"/>
      <c r="M11" s="13"/>
    </row>
    <row r="12" spans="2:14" x14ac:dyDescent="0.25">
      <c r="B12" s="285"/>
      <c r="C12" s="213">
        <v>160</v>
      </c>
      <c r="D12" s="153">
        <v>160</v>
      </c>
      <c r="F12" s="21">
        <v>10</v>
      </c>
      <c r="G12" s="22">
        <v>0</v>
      </c>
      <c r="H12" s="22">
        <v>0</v>
      </c>
      <c r="I12" s="13"/>
      <c r="J12" s="13"/>
      <c r="K12" s="13"/>
      <c r="L12" s="13"/>
      <c r="M12" s="13"/>
    </row>
    <row r="13" spans="2:14" x14ac:dyDescent="0.25">
      <c r="B13" s="25">
        <v>2</v>
      </c>
      <c r="C13" s="213">
        <v>250</v>
      </c>
      <c r="D13" s="153">
        <v>310</v>
      </c>
      <c r="F13" s="21">
        <v>20</v>
      </c>
      <c r="G13" s="22">
        <v>0</v>
      </c>
      <c r="H13" s="22">
        <v>0</v>
      </c>
      <c r="I13" s="13"/>
      <c r="J13" s="13"/>
      <c r="K13" s="13"/>
      <c r="L13" s="13"/>
      <c r="M13" s="13"/>
    </row>
    <row r="14" spans="2:14" x14ac:dyDescent="0.25">
      <c r="B14" s="275">
        <v>3</v>
      </c>
      <c r="C14" s="211">
        <v>110</v>
      </c>
      <c r="D14" s="154">
        <v>110</v>
      </c>
      <c r="F14" s="21">
        <v>30</v>
      </c>
      <c r="G14" s="22">
        <v>0</v>
      </c>
      <c r="H14" s="22">
        <v>0</v>
      </c>
      <c r="I14" s="13"/>
      <c r="J14" s="13"/>
      <c r="K14" s="13"/>
      <c r="L14" s="13"/>
      <c r="M14" s="13"/>
    </row>
    <row r="15" spans="2:14" x14ac:dyDescent="0.25">
      <c r="B15" s="276"/>
      <c r="C15" s="213">
        <v>90</v>
      </c>
      <c r="D15" s="153">
        <v>90</v>
      </c>
      <c r="F15" s="21">
        <v>40</v>
      </c>
      <c r="G15" s="22">
        <v>0</v>
      </c>
      <c r="H15" s="22">
        <v>0</v>
      </c>
      <c r="I15" s="13"/>
      <c r="J15" s="13"/>
      <c r="K15" s="13"/>
      <c r="L15" s="13"/>
      <c r="M15" s="13"/>
    </row>
    <row r="16" spans="2:14" x14ac:dyDescent="0.25">
      <c r="B16" s="276"/>
      <c r="C16" s="213">
        <v>170</v>
      </c>
      <c r="D16" s="153">
        <v>180</v>
      </c>
      <c r="F16" s="21">
        <v>50</v>
      </c>
      <c r="G16" s="22">
        <v>0</v>
      </c>
      <c r="H16" s="22">
        <v>0</v>
      </c>
      <c r="I16" s="13"/>
      <c r="J16" s="13"/>
      <c r="K16" s="13"/>
      <c r="L16" s="13"/>
      <c r="M16" s="13"/>
    </row>
    <row r="17" spans="2:13" x14ac:dyDescent="0.25">
      <c r="B17" s="285"/>
      <c r="C17" s="213">
        <v>260</v>
      </c>
      <c r="D17" s="153">
        <v>280</v>
      </c>
      <c r="F17" s="21">
        <v>60</v>
      </c>
      <c r="G17" s="22">
        <v>0</v>
      </c>
      <c r="H17" s="22">
        <v>0</v>
      </c>
      <c r="I17" s="13"/>
      <c r="J17" s="13"/>
      <c r="K17" s="13"/>
      <c r="L17" s="13"/>
      <c r="M17" s="13"/>
    </row>
    <row r="18" spans="2:13" x14ac:dyDescent="0.25">
      <c r="B18" s="275">
        <v>4</v>
      </c>
      <c r="C18" s="213">
        <v>90</v>
      </c>
      <c r="D18" s="193" t="s">
        <v>69</v>
      </c>
      <c r="F18" s="21">
        <v>70</v>
      </c>
      <c r="G18" s="22">
        <v>0</v>
      </c>
      <c r="H18" s="22">
        <v>0</v>
      </c>
      <c r="I18" s="13"/>
      <c r="J18" s="13"/>
      <c r="K18" s="13"/>
      <c r="L18" s="13"/>
      <c r="M18" s="13"/>
    </row>
    <row r="19" spans="2:13" x14ac:dyDescent="0.25">
      <c r="B19" s="285"/>
      <c r="C19" s="213">
        <v>170</v>
      </c>
      <c r="D19" s="155">
        <v>170</v>
      </c>
      <c r="F19" s="21">
        <v>80</v>
      </c>
      <c r="G19" s="22">
        <v>0</v>
      </c>
      <c r="H19" s="22">
        <v>0</v>
      </c>
      <c r="I19" s="13"/>
      <c r="J19" s="13"/>
      <c r="K19" s="13"/>
      <c r="L19" s="13"/>
      <c r="M19" s="13"/>
    </row>
    <row r="20" spans="2:13" x14ac:dyDescent="0.25">
      <c r="B20" s="275">
        <v>5</v>
      </c>
      <c r="C20" s="213">
        <v>130</v>
      </c>
      <c r="D20" s="153">
        <v>130</v>
      </c>
      <c r="F20" s="21">
        <v>90</v>
      </c>
      <c r="G20" s="22">
        <v>3</v>
      </c>
      <c r="H20" s="22">
        <v>0</v>
      </c>
      <c r="I20" s="13"/>
      <c r="J20" s="13"/>
      <c r="K20" s="13"/>
      <c r="L20" s="13"/>
      <c r="M20" s="13"/>
    </row>
    <row r="21" spans="2:13" x14ac:dyDescent="0.25">
      <c r="B21" s="276"/>
      <c r="C21" s="211">
        <v>130</v>
      </c>
      <c r="D21" s="218" t="s">
        <v>69</v>
      </c>
      <c r="F21" s="21">
        <v>100</v>
      </c>
      <c r="G21" s="22">
        <v>0</v>
      </c>
      <c r="H21" s="22">
        <v>2</v>
      </c>
      <c r="I21" s="13"/>
      <c r="J21" s="13"/>
      <c r="K21" s="13"/>
      <c r="L21" s="13"/>
      <c r="M21" s="13"/>
    </row>
    <row r="22" spans="2:13" x14ac:dyDescent="0.25">
      <c r="B22" s="285"/>
      <c r="C22" s="213">
        <v>190</v>
      </c>
      <c r="D22" s="153">
        <v>190</v>
      </c>
      <c r="F22" s="21">
        <v>110</v>
      </c>
      <c r="G22" s="22">
        <v>6</v>
      </c>
      <c r="H22" s="22">
        <v>0</v>
      </c>
      <c r="I22" s="13"/>
      <c r="J22" s="13"/>
      <c r="K22" s="13"/>
      <c r="L22" s="13"/>
      <c r="M22" s="13"/>
    </row>
    <row r="23" spans="2:13" x14ac:dyDescent="0.25">
      <c r="B23" s="276">
        <v>6</v>
      </c>
      <c r="C23" s="213">
        <v>150</v>
      </c>
      <c r="D23" s="155">
        <v>150</v>
      </c>
      <c r="F23" s="21">
        <v>120</v>
      </c>
      <c r="G23" s="22">
        <v>5</v>
      </c>
      <c r="H23" s="22">
        <v>12</v>
      </c>
      <c r="I23" s="13"/>
      <c r="J23" s="13"/>
      <c r="K23" s="13"/>
      <c r="L23" s="13"/>
      <c r="M23" s="13"/>
    </row>
    <row r="24" spans="2:13" x14ac:dyDescent="0.25">
      <c r="B24" s="285"/>
      <c r="C24" s="213">
        <v>170</v>
      </c>
      <c r="D24" s="153">
        <v>220</v>
      </c>
      <c r="F24" s="21">
        <v>130</v>
      </c>
      <c r="G24" s="22">
        <v>4</v>
      </c>
      <c r="H24" s="22">
        <v>12</v>
      </c>
      <c r="I24" s="13"/>
      <c r="J24" s="13"/>
      <c r="K24" s="13"/>
      <c r="L24" s="13"/>
      <c r="M24" s="13"/>
    </row>
    <row r="25" spans="2:13" x14ac:dyDescent="0.25">
      <c r="B25" s="275">
        <v>7</v>
      </c>
      <c r="C25" s="213">
        <v>110</v>
      </c>
      <c r="D25" s="153">
        <v>110</v>
      </c>
      <c r="F25" s="21">
        <v>140</v>
      </c>
      <c r="G25" s="22">
        <v>2</v>
      </c>
      <c r="H25" s="22">
        <v>10</v>
      </c>
      <c r="I25" s="13"/>
      <c r="J25" s="13"/>
      <c r="K25" s="13"/>
      <c r="L25" s="13"/>
      <c r="M25" s="13"/>
    </row>
    <row r="26" spans="2:13" x14ac:dyDescent="0.25">
      <c r="B26" s="285"/>
      <c r="C26" s="211">
        <v>280</v>
      </c>
      <c r="D26" s="154">
        <v>300</v>
      </c>
      <c r="F26" s="21">
        <v>150</v>
      </c>
      <c r="G26" s="22">
        <v>6</v>
      </c>
      <c r="H26" s="22">
        <v>2</v>
      </c>
      <c r="I26" s="13"/>
      <c r="J26" s="13"/>
      <c r="K26" s="13"/>
      <c r="L26" s="13"/>
      <c r="M26" s="13"/>
    </row>
    <row r="27" spans="2:13" x14ac:dyDescent="0.25">
      <c r="B27" s="144">
        <v>8</v>
      </c>
      <c r="C27" s="213">
        <v>110</v>
      </c>
      <c r="D27" s="153">
        <v>110</v>
      </c>
      <c r="F27" s="21">
        <v>160</v>
      </c>
      <c r="G27" s="22">
        <v>4</v>
      </c>
      <c r="H27" s="22">
        <v>2</v>
      </c>
      <c r="I27" s="13"/>
      <c r="J27" s="13"/>
      <c r="K27" s="13"/>
      <c r="L27" s="13"/>
      <c r="M27" s="13"/>
    </row>
    <row r="28" spans="2:13" x14ac:dyDescent="0.25">
      <c r="B28" s="275">
        <v>10</v>
      </c>
      <c r="C28" s="213">
        <v>220</v>
      </c>
      <c r="D28" s="153">
        <v>220</v>
      </c>
      <c r="F28" s="21">
        <v>170</v>
      </c>
      <c r="G28" s="22">
        <v>6</v>
      </c>
      <c r="H28" s="22">
        <v>0</v>
      </c>
      <c r="I28" s="13"/>
      <c r="J28" s="13"/>
      <c r="K28" s="13"/>
      <c r="L28" s="13"/>
      <c r="M28" s="13"/>
    </row>
    <row r="29" spans="2:13" x14ac:dyDescent="0.25">
      <c r="B29" s="285"/>
      <c r="C29" s="213">
        <v>160</v>
      </c>
      <c r="D29" s="153">
        <v>160</v>
      </c>
      <c r="F29" s="21">
        <v>180</v>
      </c>
      <c r="G29" s="22">
        <v>5</v>
      </c>
      <c r="H29" s="22">
        <v>2</v>
      </c>
      <c r="I29" s="13"/>
      <c r="J29" s="13"/>
      <c r="K29" s="13"/>
      <c r="L29" s="13"/>
      <c r="M29" s="13"/>
    </row>
    <row r="30" spans="2:13" x14ac:dyDescent="0.25">
      <c r="B30" s="275">
        <v>11</v>
      </c>
      <c r="C30" s="211">
        <v>120</v>
      </c>
      <c r="D30" s="148">
        <v>120</v>
      </c>
      <c r="F30" s="21">
        <v>190</v>
      </c>
      <c r="G30" s="22">
        <v>2</v>
      </c>
      <c r="H30" s="22">
        <v>2</v>
      </c>
      <c r="I30" s="13"/>
      <c r="J30" s="13"/>
      <c r="K30" s="13"/>
      <c r="L30" s="13"/>
      <c r="M30" s="13"/>
    </row>
    <row r="31" spans="2:13" x14ac:dyDescent="0.25">
      <c r="B31" s="285"/>
      <c r="C31" s="213">
        <v>250</v>
      </c>
      <c r="D31" s="153">
        <v>250</v>
      </c>
      <c r="F31" s="21">
        <v>200</v>
      </c>
      <c r="G31" s="22">
        <v>2</v>
      </c>
      <c r="H31" s="22">
        <v>0</v>
      </c>
      <c r="I31" s="13"/>
      <c r="J31" s="13"/>
      <c r="K31" s="13"/>
      <c r="L31" s="13"/>
      <c r="M31" s="13"/>
    </row>
    <row r="32" spans="2:13" x14ac:dyDescent="0.25">
      <c r="B32" s="275">
        <v>12</v>
      </c>
      <c r="C32" s="213">
        <v>180</v>
      </c>
      <c r="D32" s="153">
        <v>180</v>
      </c>
      <c r="F32" s="21">
        <v>210</v>
      </c>
      <c r="G32" s="22">
        <v>0</v>
      </c>
      <c r="H32" s="22">
        <v>1</v>
      </c>
      <c r="I32" s="13"/>
      <c r="J32" s="13"/>
      <c r="K32" s="13"/>
      <c r="L32" s="13"/>
      <c r="M32" s="13"/>
    </row>
    <row r="33" spans="2:13" x14ac:dyDescent="0.25">
      <c r="B33" s="285"/>
      <c r="C33" s="213">
        <v>140</v>
      </c>
      <c r="D33" s="153">
        <v>140</v>
      </c>
      <c r="E33" s="36"/>
      <c r="F33" s="21">
        <v>220</v>
      </c>
      <c r="G33" s="22">
        <v>5</v>
      </c>
      <c r="H33" s="22">
        <v>0</v>
      </c>
      <c r="I33" s="13"/>
      <c r="J33" s="13"/>
      <c r="K33" s="13"/>
      <c r="L33" s="13"/>
      <c r="M33" s="13"/>
    </row>
    <row r="34" spans="2:13" x14ac:dyDescent="0.25">
      <c r="B34" s="275">
        <v>15</v>
      </c>
      <c r="C34" s="211">
        <v>180</v>
      </c>
      <c r="D34" s="154">
        <v>180</v>
      </c>
      <c r="F34" s="21">
        <v>230</v>
      </c>
      <c r="G34" s="22">
        <v>0</v>
      </c>
      <c r="H34" s="22">
        <v>3</v>
      </c>
      <c r="I34" s="13"/>
      <c r="J34" s="13"/>
      <c r="K34" s="13"/>
      <c r="L34" s="13"/>
      <c r="M34" s="13"/>
    </row>
    <row r="35" spans="2:13" x14ac:dyDescent="0.25">
      <c r="B35" s="285"/>
      <c r="C35" s="213">
        <v>150</v>
      </c>
      <c r="D35" s="153">
        <v>150</v>
      </c>
      <c r="F35" s="21">
        <v>240</v>
      </c>
      <c r="G35" s="22">
        <v>0</v>
      </c>
      <c r="H35" s="22">
        <v>0</v>
      </c>
      <c r="I35" s="13"/>
      <c r="J35" s="13"/>
      <c r="K35" s="13"/>
      <c r="L35" s="13"/>
      <c r="M35" s="13"/>
    </row>
    <row r="36" spans="2:13" x14ac:dyDescent="0.25">
      <c r="B36" s="141">
        <v>17</v>
      </c>
      <c r="C36" s="211">
        <v>170</v>
      </c>
      <c r="D36" s="148">
        <v>170</v>
      </c>
      <c r="F36" s="21">
        <v>250</v>
      </c>
      <c r="G36" s="22">
        <v>3</v>
      </c>
      <c r="H36" s="22">
        <v>1</v>
      </c>
      <c r="I36" s="152"/>
      <c r="J36" s="13"/>
      <c r="K36" s="13"/>
      <c r="L36" s="13"/>
      <c r="M36" s="13"/>
    </row>
    <row r="37" spans="2:13" x14ac:dyDescent="0.25">
      <c r="B37" s="142"/>
      <c r="C37" s="213">
        <v>120</v>
      </c>
      <c r="D37" s="153">
        <v>130</v>
      </c>
      <c r="F37" s="21">
        <v>260</v>
      </c>
      <c r="G37" s="22">
        <v>1</v>
      </c>
      <c r="H37" s="22">
        <v>0</v>
      </c>
      <c r="I37" s="13"/>
      <c r="J37" s="13"/>
      <c r="K37" s="13"/>
      <c r="L37" s="13"/>
      <c r="M37" s="13"/>
    </row>
    <row r="38" spans="2:13" x14ac:dyDescent="0.25">
      <c r="B38" s="144"/>
      <c r="C38" s="213">
        <v>200</v>
      </c>
      <c r="D38" s="153">
        <v>200</v>
      </c>
      <c r="F38" s="21">
        <v>270</v>
      </c>
      <c r="G38" s="22">
        <v>2</v>
      </c>
      <c r="H38" s="22">
        <v>3</v>
      </c>
      <c r="I38" s="13"/>
      <c r="J38" s="13"/>
      <c r="K38" s="13"/>
      <c r="L38" s="13"/>
      <c r="M38" s="13"/>
    </row>
    <row r="39" spans="2:13" x14ac:dyDescent="0.25">
      <c r="B39" s="141">
        <v>18</v>
      </c>
      <c r="C39" s="213">
        <v>270</v>
      </c>
      <c r="D39" s="153">
        <v>270</v>
      </c>
      <c r="F39" s="21">
        <v>280</v>
      </c>
      <c r="G39" s="22">
        <v>2</v>
      </c>
      <c r="H39" s="22">
        <v>0</v>
      </c>
      <c r="I39" s="13"/>
      <c r="J39" s="13"/>
      <c r="K39" s="13"/>
      <c r="L39" s="13"/>
      <c r="M39" s="13"/>
    </row>
    <row r="40" spans="2:13" x14ac:dyDescent="0.25">
      <c r="B40" s="144"/>
      <c r="C40" s="149">
        <v>320</v>
      </c>
      <c r="D40" s="153">
        <v>350</v>
      </c>
      <c r="F40" s="21">
        <v>290</v>
      </c>
      <c r="G40" s="22">
        <v>0</v>
      </c>
      <c r="H40" s="22">
        <v>0</v>
      </c>
      <c r="I40" s="13"/>
      <c r="J40" s="13"/>
      <c r="K40" s="13"/>
      <c r="L40" s="13"/>
      <c r="M40" s="13"/>
    </row>
    <row r="41" spans="2:13" ht="19" thickBot="1" x14ac:dyDescent="0.3">
      <c r="B41" s="102">
        <v>19</v>
      </c>
      <c r="C41" s="215">
        <v>150</v>
      </c>
      <c r="D41" s="165">
        <v>150</v>
      </c>
      <c r="F41" s="21">
        <v>300</v>
      </c>
      <c r="G41" s="22">
        <v>1</v>
      </c>
      <c r="H41" s="22">
        <v>0</v>
      </c>
      <c r="I41" s="13"/>
      <c r="J41" s="13"/>
      <c r="K41" s="13"/>
      <c r="L41" s="13"/>
      <c r="M41" s="13"/>
    </row>
    <row r="42" spans="2:13" x14ac:dyDescent="0.25">
      <c r="B42" s="13"/>
      <c r="F42" s="21">
        <v>310</v>
      </c>
      <c r="G42" s="22">
        <v>1</v>
      </c>
      <c r="H42" s="22">
        <v>0</v>
      </c>
      <c r="I42" s="13"/>
      <c r="J42" s="13"/>
      <c r="K42" s="36"/>
      <c r="L42" s="13"/>
      <c r="M42" s="13"/>
    </row>
    <row r="43" spans="2:13" x14ac:dyDescent="0.25">
      <c r="B43" s="13"/>
      <c r="F43" s="21">
        <v>320</v>
      </c>
      <c r="G43" s="22">
        <v>1</v>
      </c>
      <c r="H43" s="22">
        <v>0</v>
      </c>
    </row>
    <row r="44" spans="2:13" x14ac:dyDescent="0.25">
      <c r="B44" s="13" t="s">
        <v>49</v>
      </c>
      <c r="D44">
        <v>62</v>
      </c>
      <c r="F44" s="21">
        <v>330</v>
      </c>
      <c r="G44" s="22">
        <v>0</v>
      </c>
      <c r="H44" s="173">
        <v>0</v>
      </c>
      <c r="J44" s="13"/>
      <c r="K44" s="13"/>
    </row>
    <row r="45" spans="2:13" x14ac:dyDescent="0.25">
      <c r="B45" s="13" t="s">
        <v>56</v>
      </c>
      <c r="D45" s="166">
        <f>SUM(C8:D42)</f>
        <v>11060</v>
      </c>
      <c r="F45" s="21">
        <v>340</v>
      </c>
      <c r="G45" s="22">
        <v>0</v>
      </c>
      <c r="H45" s="173">
        <v>0</v>
      </c>
      <c r="I45" s="36"/>
      <c r="J45" s="13"/>
      <c r="K45" s="13"/>
    </row>
    <row r="46" spans="2:13" x14ac:dyDescent="0.25">
      <c r="B46" s="13" t="s">
        <v>57</v>
      </c>
      <c r="D46" s="166">
        <f>AVERAGE(C8:D42)</f>
        <v>178.38709677419354</v>
      </c>
      <c r="E46" s="36"/>
      <c r="F46" s="21">
        <v>350</v>
      </c>
      <c r="G46" s="22">
        <v>1</v>
      </c>
      <c r="H46" s="173">
        <v>0</v>
      </c>
      <c r="I46" s="118"/>
      <c r="J46" s="36"/>
    </row>
    <row r="47" spans="2:13" x14ac:dyDescent="0.25">
      <c r="B47" s="13" t="s">
        <v>58</v>
      </c>
      <c r="D47" s="166">
        <f>MEDIAN(C8:D42)</f>
        <v>170</v>
      </c>
      <c r="F47" s="21">
        <v>360</v>
      </c>
      <c r="G47" s="22">
        <v>0</v>
      </c>
      <c r="H47" s="173">
        <v>0</v>
      </c>
      <c r="I47" s="118"/>
      <c r="J47" s="118"/>
      <c r="K47" s="118"/>
    </row>
    <row r="48" spans="2:13" x14ac:dyDescent="0.25">
      <c r="B48" s="13"/>
      <c r="D48" s="166"/>
      <c r="F48" s="21">
        <v>370</v>
      </c>
      <c r="G48" s="22">
        <v>0</v>
      </c>
      <c r="H48" s="173">
        <v>0</v>
      </c>
      <c r="I48" s="118"/>
      <c r="J48" s="118"/>
      <c r="K48" s="118"/>
      <c r="L48" s="306"/>
      <c r="M48" s="306"/>
    </row>
    <row r="49" spans="2:12" x14ac:dyDescent="0.25">
      <c r="B49" s="13"/>
      <c r="D49" s="166"/>
      <c r="F49" s="158">
        <v>380</v>
      </c>
      <c r="G49" s="22">
        <v>0</v>
      </c>
      <c r="H49" s="173">
        <v>0</v>
      </c>
      <c r="I49" s="118"/>
      <c r="J49" s="118"/>
      <c r="K49" s="118"/>
    </row>
    <row r="50" spans="2:12" x14ac:dyDescent="0.25">
      <c r="B50" s="13"/>
      <c r="F50" s="21">
        <v>390</v>
      </c>
      <c r="G50" s="22">
        <v>0</v>
      </c>
      <c r="H50" s="173">
        <v>0</v>
      </c>
      <c r="I50" s="118"/>
      <c r="J50" s="118"/>
      <c r="K50" s="118"/>
      <c r="L50" s="118"/>
    </row>
    <row r="51" spans="2:12" x14ac:dyDescent="0.25">
      <c r="B51" s="13"/>
      <c r="F51" s="21">
        <v>400</v>
      </c>
      <c r="G51" s="22">
        <v>0</v>
      </c>
      <c r="H51" s="173">
        <v>0</v>
      </c>
      <c r="I51" s="118"/>
      <c r="J51" s="118"/>
      <c r="K51" s="118"/>
      <c r="L51" s="36"/>
    </row>
    <row r="52" spans="2:12" x14ac:dyDescent="0.25">
      <c r="B52" s="13"/>
      <c r="F52" s="21">
        <v>410</v>
      </c>
      <c r="G52" s="173">
        <v>0</v>
      </c>
      <c r="H52" s="22">
        <v>0</v>
      </c>
      <c r="J52" s="13"/>
      <c r="K52" s="13"/>
      <c r="L52" s="36"/>
    </row>
    <row r="53" spans="2:12" x14ac:dyDescent="0.25">
      <c r="B53" s="13"/>
      <c r="F53" s="21">
        <v>420</v>
      </c>
      <c r="G53" s="173">
        <v>0</v>
      </c>
      <c r="H53" s="22">
        <v>0</v>
      </c>
      <c r="I53" s="118"/>
      <c r="J53" s="13"/>
      <c r="K53" s="13"/>
      <c r="L53" s="36"/>
    </row>
    <row r="54" spans="2:12" x14ac:dyDescent="0.25">
      <c r="B54" s="13"/>
      <c r="F54" s="158">
        <v>430</v>
      </c>
      <c r="G54" s="173">
        <v>0</v>
      </c>
      <c r="H54" s="22">
        <v>0</v>
      </c>
      <c r="J54" s="13"/>
      <c r="K54" s="13"/>
      <c r="L54" s="36"/>
    </row>
    <row r="55" spans="2:12" x14ac:dyDescent="0.25">
      <c r="B55" s="13"/>
      <c r="F55" s="21">
        <v>440</v>
      </c>
      <c r="G55" s="173">
        <v>0</v>
      </c>
      <c r="H55" s="22">
        <v>0</v>
      </c>
      <c r="J55" s="13"/>
      <c r="K55" s="13"/>
      <c r="L55" s="36"/>
    </row>
    <row r="56" spans="2:12" x14ac:dyDescent="0.25">
      <c r="B56" s="13"/>
      <c r="F56" s="21">
        <v>450</v>
      </c>
      <c r="G56" s="173">
        <v>0</v>
      </c>
      <c r="H56" s="22">
        <v>0</v>
      </c>
      <c r="J56" s="13"/>
      <c r="K56" s="13"/>
    </row>
    <row r="57" spans="2:12" x14ac:dyDescent="0.25">
      <c r="B57" s="13"/>
      <c r="F57" s="21">
        <v>460</v>
      </c>
      <c r="G57" s="173">
        <v>0</v>
      </c>
      <c r="H57" s="173">
        <v>0</v>
      </c>
      <c r="J57" s="13"/>
      <c r="K57" s="13"/>
    </row>
    <row r="58" spans="2:12" x14ac:dyDescent="0.25">
      <c r="B58" s="13"/>
      <c r="F58" s="21">
        <v>470</v>
      </c>
      <c r="G58" s="173">
        <v>0</v>
      </c>
      <c r="H58" s="173">
        <v>0</v>
      </c>
      <c r="J58" s="13"/>
      <c r="K58" s="13"/>
    </row>
    <row r="59" spans="2:12" ht="19" thickBot="1" x14ac:dyDescent="0.3">
      <c r="B59" s="13"/>
      <c r="F59" s="162">
        <v>480</v>
      </c>
      <c r="G59" s="195">
        <v>0</v>
      </c>
      <c r="H59" s="173">
        <v>0</v>
      </c>
      <c r="J59" s="13"/>
      <c r="K59" s="13"/>
    </row>
    <row r="60" spans="2:12" x14ac:dyDescent="0.25">
      <c r="B60" s="13"/>
      <c r="D60" s="166"/>
      <c r="H60" s="173">
        <v>0</v>
      </c>
      <c r="J60" s="13"/>
      <c r="K60" s="13"/>
    </row>
    <row r="61" spans="2:12" ht="19" thickBot="1" x14ac:dyDescent="0.3">
      <c r="B61" s="13"/>
      <c r="H61" s="195">
        <v>0</v>
      </c>
      <c r="J61" s="13"/>
      <c r="K61" s="13"/>
    </row>
    <row r="62" spans="2:12" x14ac:dyDescent="0.25">
      <c r="B62" s="13"/>
      <c r="F62" s="13" t="s">
        <v>56</v>
      </c>
      <c r="G62" s="13">
        <f>SUM(G11:G59)</f>
        <v>62</v>
      </c>
      <c r="J62" s="13"/>
      <c r="K62" s="13"/>
    </row>
    <row r="63" spans="2:12" x14ac:dyDescent="0.25">
      <c r="B63" s="13"/>
      <c r="J63" s="13"/>
      <c r="K63" s="13"/>
    </row>
    <row r="64" spans="2:12" x14ac:dyDescent="0.25">
      <c r="B64" s="13"/>
      <c r="J64" s="13"/>
      <c r="K64" s="13"/>
    </row>
    <row r="65" spans="2:13" x14ac:dyDescent="0.25">
      <c r="B65" s="13"/>
      <c r="J65" s="13"/>
      <c r="K65" s="13"/>
    </row>
    <row r="66" spans="2:13" x14ac:dyDescent="0.25">
      <c r="B66" s="13"/>
      <c r="J66" s="13"/>
      <c r="K66" s="13"/>
    </row>
    <row r="67" spans="2:13" x14ac:dyDescent="0.25">
      <c r="B67" s="13"/>
      <c r="J67" s="13"/>
      <c r="K67" s="13"/>
    </row>
    <row r="68" spans="2:13" x14ac:dyDescent="0.25">
      <c r="B68" s="13"/>
      <c r="D68" s="166"/>
      <c r="E68" s="36"/>
      <c r="J68" s="13"/>
      <c r="K68" s="13"/>
    </row>
    <row r="69" spans="2:13" x14ac:dyDescent="0.25">
      <c r="B69" s="13"/>
    </row>
    <row r="70" spans="2:13" x14ac:dyDescent="0.25">
      <c r="B70" s="13"/>
    </row>
    <row r="71" spans="2:13" x14ac:dyDescent="0.25">
      <c r="B71" s="13"/>
    </row>
    <row r="72" spans="2:13" x14ac:dyDescent="0.25">
      <c r="B72" s="13"/>
    </row>
    <row r="73" spans="2:13" x14ac:dyDescent="0.25">
      <c r="B73" s="13"/>
      <c r="H73" s="118"/>
      <c r="I73" s="118"/>
    </row>
    <row r="74" spans="2:13" x14ac:dyDescent="0.25">
      <c r="B74" s="13"/>
      <c r="F74" s="13"/>
      <c r="G74" s="13"/>
      <c r="H74" s="118"/>
      <c r="I74" s="118"/>
      <c r="J74" s="118"/>
      <c r="K74" s="118"/>
    </row>
    <row r="75" spans="2:13" x14ac:dyDescent="0.25">
      <c r="B75" s="13"/>
      <c r="D75" s="166"/>
      <c r="F75" s="13"/>
      <c r="G75" s="13"/>
      <c r="H75" s="118"/>
      <c r="I75" s="118"/>
      <c r="J75" s="118"/>
      <c r="K75" s="118"/>
      <c r="L75" s="306"/>
      <c r="M75" s="306"/>
    </row>
    <row r="76" spans="2:13" x14ac:dyDescent="0.25">
      <c r="B76" s="13"/>
      <c r="F76" s="13"/>
      <c r="G76" s="13"/>
      <c r="H76" s="118"/>
      <c r="I76" s="118"/>
      <c r="J76" s="118"/>
      <c r="K76" s="118"/>
      <c r="L76" s="118"/>
    </row>
    <row r="77" spans="2:13" x14ac:dyDescent="0.25">
      <c r="B77" s="13"/>
      <c r="F77" s="13"/>
      <c r="G77" s="13"/>
      <c r="H77" s="118"/>
      <c r="I77" s="118"/>
      <c r="J77" s="118"/>
      <c r="K77" s="118"/>
      <c r="L77" s="118"/>
    </row>
    <row r="78" spans="2:13" x14ac:dyDescent="0.25">
      <c r="B78" s="13"/>
      <c r="F78" s="13"/>
      <c r="G78" s="13"/>
      <c r="H78" s="118"/>
      <c r="I78" s="118"/>
      <c r="J78" s="118"/>
      <c r="K78" s="118"/>
      <c r="L78" s="118"/>
    </row>
    <row r="79" spans="2:13" x14ac:dyDescent="0.25">
      <c r="B79" s="13"/>
      <c r="F79" s="13"/>
      <c r="G79" s="13"/>
      <c r="H79" s="13"/>
      <c r="I79" s="13"/>
      <c r="J79" s="118"/>
      <c r="K79" s="118"/>
      <c r="L79" s="118"/>
    </row>
    <row r="80" spans="2:13" x14ac:dyDescent="0.25">
      <c r="B80" s="13"/>
      <c r="D80" s="166"/>
      <c r="H80" s="13"/>
      <c r="I80" s="13"/>
      <c r="J80" s="13"/>
    </row>
    <row r="81" spans="2:14" x14ac:dyDescent="0.25">
      <c r="B81" s="13"/>
      <c r="D81" s="166"/>
    </row>
    <row r="82" spans="2:14" x14ac:dyDescent="0.25">
      <c r="B82" s="13"/>
    </row>
    <row r="83" spans="2:14" x14ac:dyDescent="0.25">
      <c r="B83" s="13"/>
    </row>
    <row r="84" spans="2:14" x14ac:dyDescent="0.25">
      <c r="B84" s="13"/>
      <c r="E84" s="36"/>
    </row>
    <row r="85" spans="2:14" x14ac:dyDescent="0.25">
      <c r="B85" s="13"/>
      <c r="C85" s="13"/>
      <c r="D85" s="13"/>
    </row>
    <row r="86" spans="2:14" x14ac:dyDescent="0.25">
      <c r="B86" s="13"/>
      <c r="C86" s="13"/>
      <c r="D86" s="13"/>
    </row>
    <row r="87" spans="2:14" x14ac:dyDescent="0.25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spans="2:14" x14ac:dyDescent="0.25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</row>
    <row r="89" spans="2:14" x14ac:dyDescent="0.25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</row>
    <row r="90" spans="2:14" x14ac:dyDescent="0.25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</row>
    <row r="91" spans="2:14" ht="29" x14ac:dyDescent="0.25">
      <c r="B91" s="13"/>
      <c r="C91" s="13"/>
      <c r="D91" s="13"/>
      <c r="E91" s="167"/>
      <c r="F91" s="167"/>
      <c r="G91" s="167"/>
      <c r="H91" s="167"/>
      <c r="I91" s="167"/>
      <c r="J91" s="167"/>
      <c r="K91" s="167"/>
      <c r="L91" s="167"/>
      <c r="M91" s="167"/>
      <c r="N91" s="167"/>
    </row>
    <row r="92" spans="2:14" ht="29" x14ac:dyDescent="0.25">
      <c r="B92" s="13"/>
      <c r="C92" s="13"/>
      <c r="D92" s="13"/>
      <c r="E92" s="167"/>
      <c r="F92" s="167"/>
      <c r="G92" s="167"/>
      <c r="H92" s="167"/>
      <c r="I92" s="167"/>
      <c r="J92" s="167"/>
      <c r="K92" s="167"/>
      <c r="L92" s="167"/>
      <c r="M92" s="167"/>
      <c r="N92" s="167"/>
    </row>
    <row r="93" spans="2:14" ht="29" x14ac:dyDescent="0.25">
      <c r="B93" s="13"/>
      <c r="C93" s="13"/>
      <c r="D93" s="13"/>
      <c r="E93" s="167"/>
      <c r="F93" s="167"/>
      <c r="G93" s="167"/>
      <c r="H93" s="167"/>
      <c r="I93" s="167"/>
      <c r="J93" s="167"/>
      <c r="K93" s="167"/>
      <c r="L93" s="167"/>
      <c r="M93" s="167"/>
      <c r="N93" s="167"/>
    </row>
    <row r="94" spans="2:14" x14ac:dyDescent="0.25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</row>
    <row r="95" spans="2:14" x14ac:dyDescent="0.25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</row>
    <row r="96" spans="2:14" x14ac:dyDescent="0.25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</row>
    <row r="97" spans="2:14" x14ac:dyDescent="0.25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</row>
    <row r="98" spans="2:14" x14ac:dyDescent="0.25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</row>
    <row r="99" spans="2:14" x14ac:dyDescent="0.25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</row>
    <row r="100" spans="2:14" x14ac:dyDescent="0.25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</row>
    <row r="101" spans="2:14" x14ac:dyDescent="0.25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</row>
    <row r="102" spans="2:14" x14ac:dyDescent="0.25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</row>
    <row r="103" spans="2:14" x14ac:dyDescent="0.25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2:14" x14ac:dyDescent="0.25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</row>
    <row r="105" spans="2:14" x14ac:dyDescent="0.25">
      <c r="B105" s="13"/>
      <c r="C105" s="13"/>
      <c r="D105" s="13"/>
    </row>
    <row r="106" spans="2:14" x14ac:dyDescent="0.25">
      <c r="B106" s="13"/>
      <c r="C106" s="13"/>
      <c r="D106" s="13"/>
    </row>
    <row r="107" spans="2:14" x14ac:dyDescent="0.25">
      <c r="B107" s="13"/>
      <c r="C107" s="13"/>
      <c r="D107" s="13"/>
    </row>
    <row r="108" spans="2:14" x14ac:dyDescent="0.25">
      <c r="B108" s="13"/>
      <c r="C108" s="13"/>
      <c r="D108" s="118"/>
    </row>
    <row r="109" spans="2:14" x14ac:dyDescent="0.25">
      <c r="B109" s="13"/>
      <c r="C109" s="13"/>
      <c r="D109" s="13"/>
    </row>
    <row r="110" spans="2:14" x14ac:dyDescent="0.25">
      <c r="B110" s="13"/>
      <c r="C110" s="13"/>
      <c r="D110" s="13"/>
    </row>
    <row r="111" spans="2:14" x14ac:dyDescent="0.25">
      <c r="B111" s="13"/>
      <c r="C111" s="13"/>
      <c r="D111" s="13"/>
    </row>
    <row r="112" spans="2:14" x14ac:dyDescent="0.25">
      <c r="B112" s="13"/>
      <c r="C112" s="13"/>
      <c r="D112" s="13"/>
    </row>
    <row r="113" spans="2:4" x14ac:dyDescent="0.25">
      <c r="B113" s="13"/>
      <c r="C113" s="13"/>
      <c r="D113" s="13"/>
    </row>
    <row r="114" spans="2:4" x14ac:dyDescent="0.25">
      <c r="B114" s="13"/>
      <c r="C114" s="13"/>
      <c r="D114" s="13"/>
    </row>
    <row r="115" spans="2:4" x14ac:dyDescent="0.25">
      <c r="B115" s="13"/>
      <c r="C115" s="13"/>
      <c r="D115" s="13"/>
    </row>
    <row r="116" spans="2:4" x14ac:dyDescent="0.25">
      <c r="B116" s="13"/>
      <c r="C116" s="13"/>
      <c r="D116" s="13"/>
    </row>
    <row r="117" spans="2:4" x14ac:dyDescent="0.25">
      <c r="B117" s="13"/>
      <c r="C117" s="13"/>
      <c r="D117" s="13"/>
    </row>
    <row r="118" spans="2:4" x14ac:dyDescent="0.25">
      <c r="B118" s="13"/>
      <c r="C118" s="13"/>
      <c r="D118" s="13"/>
    </row>
    <row r="119" spans="2:4" x14ac:dyDescent="0.25">
      <c r="B119" s="13"/>
      <c r="C119" s="13"/>
      <c r="D119" s="13"/>
    </row>
    <row r="120" spans="2:4" x14ac:dyDescent="0.25">
      <c r="B120" s="13"/>
      <c r="C120" s="13"/>
      <c r="D120" s="13"/>
    </row>
    <row r="121" spans="2:4" x14ac:dyDescent="0.25">
      <c r="B121" s="13"/>
      <c r="C121" s="13"/>
      <c r="D121" s="13"/>
    </row>
    <row r="122" spans="2:4" x14ac:dyDescent="0.25">
      <c r="B122" s="13"/>
      <c r="C122" s="13"/>
      <c r="D122" s="13"/>
    </row>
    <row r="123" spans="2:4" x14ac:dyDescent="0.25">
      <c r="B123" s="13"/>
      <c r="C123" s="13"/>
      <c r="D123" s="13"/>
    </row>
    <row r="124" spans="2:4" x14ac:dyDescent="0.25">
      <c r="B124" s="13"/>
      <c r="C124" s="13"/>
      <c r="D124" s="118"/>
    </row>
    <row r="125" spans="2:4" x14ac:dyDescent="0.25">
      <c r="B125" s="13"/>
      <c r="C125" s="13"/>
      <c r="D125" s="118"/>
    </row>
    <row r="126" spans="2:4" x14ac:dyDescent="0.25">
      <c r="B126" s="13"/>
      <c r="C126" s="13"/>
      <c r="D126" s="118"/>
    </row>
    <row r="127" spans="2:4" x14ac:dyDescent="0.25">
      <c r="B127" s="13"/>
      <c r="C127" s="13"/>
      <c r="D127" s="118"/>
    </row>
    <row r="128" spans="2:4" x14ac:dyDescent="0.25">
      <c r="B128" s="13"/>
      <c r="C128" s="13"/>
      <c r="D128" s="13"/>
    </row>
    <row r="129" spans="2:4" x14ac:dyDescent="0.25">
      <c r="B129" s="13"/>
      <c r="C129" s="13"/>
      <c r="D129" s="118"/>
    </row>
    <row r="130" spans="2:4" x14ac:dyDescent="0.25">
      <c r="B130" s="13"/>
      <c r="C130" s="13"/>
      <c r="D130" s="13"/>
    </row>
    <row r="131" spans="2:4" x14ac:dyDescent="0.25">
      <c r="B131" s="13"/>
      <c r="C131" s="13"/>
      <c r="D131" s="118"/>
    </row>
    <row r="132" spans="2:4" x14ac:dyDescent="0.25">
      <c r="B132" s="13"/>
      <c r="C132" s="13"/>
      <c r="D132" s="118"/>
    </row>
    <row r="133" spans="2:4" x14ac:dyDescent="0.25">
      <c r="B133" s="13"/>
      <c r="C133" s="13"/>
      <c r="D133" s="118"/>
    </row>
    <row r="134" spans="2:4" x14ac:dyDescent="0.25">
      <c r="B134" s="13"/>
      <c r="C134" s="13"/>
      <c r="D134" s="118"/>
    </row>
    <row r="135" spans="2:4" x14ac:dyDescent="0.25">
      <c r="B135" s="13"/>
      <c r="C135" s="13"/>
      <c r="D135" s="36"/>
    </row>
    <row r="136" spans="2:4" x14ac:dyDescent="0.25">
      <c r="B136" s="13"/>
      <c r="C136" s="13"/>
      <c r="D136" s="36"/>
    </row>
    <row r="137" spans="2:4" x14ac:dyDescent="0.25">
      <c r="B137" s="13"/>
      <c r="C137" s="13"/>
      <c r="D137" s="118"/>
    </row>
    <row r="138" spans="2:4" x14ac:dyDescent="0.25">
      <c r="B138" s="13"/>
      <c r="C138" s="13"/>
      <c r="D138" s="118"/>
    </row>
    <row r="139" spans="2:4" x14ac:dyDescent="0.25">
      <c r="B139" s="13"/>
      <c r="C139" s="13"/>
      <c r="D139" s="118"/>
    </row>
    <row r="140" spans="2:4" x14ac:dyDescent="0.25">
      <c r="B140" s="13"/>
      <c r="C140" s="13"/>
      <c r="D140" s="118"/>
    </row>
    <row r="141" spans="2:4" x14ac:dyDescent="0.25">
      <c r="B141" s="13"/>
      <c r="C141" s="13"/>
      <c r="D141" s="118"/>
    </row>
    <row r="142" spans="2:4" x14ac:dyDescent="0.25">
      <c r="B142" s="13"/>
      <c r="C142" s="13"/>
      <c r="D142" s="118"/>
    </row>
    <row r="143" spans="2:4" x14ac:dyDescent="0.25">
      <c r="B143" s="13"/>
      <c r="C143" s="13"/>
      <c r="D143" s="118"/>
    </row>
    <row r="144" spans="2:4" x14ac:dyDescent="0.25">
      <c r="B144" s="13"/>
      <c r="C144" s="13"/>
      <c r="D144" s="118"/>
    </row>
    <row r="145" spans="2:5" x14ac:dyDescent="0.25">
      <c r="B145" s="13"/>
      <c r="C145" s="13"/>
      <c r="D145" s="118"/>
    </row>
    <row r="146" spans="2:5" x14ac:dyDescent="0.25">
      <c r="B146" s="13"/>
      <c r="C146" s="13"/>
      <c r="D146" s="118"/>
    </row>
    <row r="147" spans="2:5" x14ac:dyDescent="0.25">
      <c r="B147" s="13"/>
      <c r="C147" s="13"/>
      <c r="D147" s="118"/>
      <c r="E147" s="36"/>
    </row>
  </sheetData>
  <mergeCells count="17">
    <mergeCell ref="B28:B29"/>
    <mergeCell ref="E3:M5"/>
    <mergeCell ref="E8:H8"/>
    <mergeCell ref="C9:D9"/>
    <mergeCell ref="B10:B12"/>
    <mergeCell ref="I10:J10"/>
    <mergeCell ref="L10:M10"/>
    <mergeCell ref="B14:B17"/>
    <mergeCell ref="B18:B19"/>
    <mergeCell ref="B20:B22"/>
    <mergeCell ref="B23:B24"/>
    <mergeCell ref="B25:B26"/>
    <mergeCell ref="B30:B31"/>
    <mergeCell ref="B32:B33"/>
    <mergeCell ref="B34:B35"/>
    <mergeCell ref="L48:M48"/>
    <mergeCell ref="L75:M75"/>
  </mergeCells>
  <phoneticPr fontId="1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34E91-1B81-2749-A7B8-B43554C326B2}">
  <dimension ref="A2:N64"/>
  <sheetViews>
    <sheetView topLeftCell="E46" workbookViewId="0">
      <selection activeCell="J11" sqref="J11"/>
    </sheetView>
  </sheetViews>
  <sheetFormatPr baseColWidth="10" defaultRowHeight="18" x14ac:dyDescent="0.25"/>
  <sheetData>
    <row r="2" spans="2:14" ht="29" x14ac:dyDescent="0.25">
      <c r="B2" s="146"/>
      <c r="C2" s="146"/>
      <c r="D2" s="146"/>
      <c r="E2" s="331" t="s">
        <v>82</v>
      </c>
      <c r="F2" s="320"/>
      <c r="G2" s="320"/>
      <c r="H2" s="320"/>
      <c r="I2" s="320"/>
      <c r="J2" s="320"/>
      <c r="K2" s="320"/>
      <c r="L2" s="320"/>
      <c r="M2" s="320"/>
      <c r="N2" s="320"/>
    </row>
    <row r="3" spans="2:14" ht="29" x14ac:dyDescent="0.25">
      <c r="B3" s="146"/>
      <c r="C3" s="146"/>
      <c r="D3" s="146"/>
      <c r="E3" s="320"/>
      <c r="F3" s="320"/>
      <c r="G3" s="320"/>
      <c r="H3" s="320"/>
      <c r="I3" s="320"/>
      <c r="J3" s="320"/>
      <c r="K3" s="320"/>
      <c r="L3" s="320"/>
      <c r="M3" s="320"/>
      <c r="N3" s="320"/>
    </row>
    <row r="4" spans="2:14" ht="29" x14ac:dyDescent="0.25">
      <c r="B4" s="146"/>
      <c r="C4" s="146"/>
      <c r="D4" s="146"/>
      <c r="E4" s="320"/>
      <c r="F4" s="320"/>
      <c r="G4" s="320"/>
      <c r="H4" s="320"/>
      <c r="I4" s="320"/>
      <c r="J4" s="320"/>
      <c r="K4" s="320"/>
      <c r="L4" s="320"/>
      <c r="M4" s="320"/>
      <c r="N4" s="320"/>
    </row>
    <row r="7" spans="2:14" ht="26" thickBot="1" x14ac:dyDescent="0.4">
      <c r="E7" s="306" t="s">
        <v>68</v>
      </c>
      <c r="F7" s="306"/>
      <c r="G7" s="306"/>
      <c r="H7" s="306"/>
      <c r="I7" s="36"/>
      <c r="J7" s="145"/>
      <c r="K7" s="145"/>
      <c r="L7" s="145"/>
      <c r="M7" s="145"/>
      <c r="N7" s="145"/>
    </row>
    <row r="8" spans="2:14" ht="19" thickBot="1" x14ac:dyDescent="0.3">
      <c r="B8" s="219" t="s">
        <v>48</v>
      </c>
      <c r="C8" s="332" t="s">
        <v>47</v>
      </c>
      <c r="D8" s="333"/>
      <c r="E8" s="36"/>
      <c r="F8" s="191" t="s">
        <v>47</v>
      </c>
      <c r="G8" s="192" t="s">
        <v>49</v>
      </c>
    </row>
    <row r="9" spans="2:14" x14ac:dyDescent="0.25">
      <c r="B9" s="323">
        <v>2</v>
      </c>
      <c r="C9" s="197">
        <v>160</v>
      </c>
      <c r="D9" s="198">
        <v>160</v>
      </c>
      <c r="F9" s="171">
        <v>0</v>
      </c>
      <c r="G9" s="172">
        <v>0</v>
      </c>
      <c r="H9" s="13"/>
      <c r="I9" s="13"/>
      <c r="J9" s="312"/>
      <c r="K9" s="312"/>
      <c r="L9" s="13"/>
      <c r="M9" s="312"/>
      <c r="N9" s="312"/>
    </row>
    <row r="10" spans="2:14" x14ac:dyDescent="0.25">
      <c r="B10" s="315"/>
      <c r="C10" s="149">
        <v>140</v>
      </c>
      <c r="D10" s="150">
        <v>140</v>
      </c>
      <c r="F10" s="21">
        <v>10</v>
      </c>
      <c r="G10" s="22">
        <v>0</v>
      </c>
      <c r="H10" s="13"/>
      <c r="I10" s="151"/>
      <c r="J10" s="13"/>
      <c r="K10" s="152"/>
      <c r="L10" s="13"/>
      <c r="M10" s="13"/>
      <c r="N10" s="13"/>
    </row>
    <row r="11" spans="2:14" x14ac:dyDescent="0.25">
      <c r="B11" s="313">
        <v>15</v>
      </c>
      <c r="C11" s="149">
        <v>100</v>
      </c>
      <c r="D11" s="153">
        <v>100</v>
      </c>
      <c r="F11" s="21">
        <v>20</v>
      </c>
      <c r="G11" s="22">
        <v>0</v>
      </c>
      <c r="H11" s="13"/>
      <c r="I11" s="13"/>
      <c r="J11" s="13"/>
      <c r="K11" s="13"/>
      <c r="L11" s="13"/>
      <c r="M11" s="13"/>
      <c r="N11" s="13"/>
    </row>
    <row r="12" spans="2:14" x14ac:dyDescent="0.25">
      <c r="B12" s="315"/>
      <c r="C12" s="149">
        <v>120</v>
      </c>
      <c r="D12" s="153">
        <v>120</v>
      </c>
      <c r="F12" s="21">
        <v>30</v>
      </c>
      <c r="G12" s="22">
        <v>0</v>
      </c>
      <c r="H12" s="13"/>
      <c r="I12" s="13"/>
      <c r="J12" s="13"/>
      <c r="K12" s="13"/>
      <c r="L12" s="13"/>
      <c r="M12" s="13"/>
      <c r="N12" s="13"/>
    </row>
    <row r="13" spans="2:14" ht="19" thickBot="1" x14ac:dyDescent="0.3">
      <c r="B13" s="220">
        <v>18</v>
      </c>
      <c r="C13" s="27">
        <v>130</v>
      </c>
      <c r="D13" s="200">
        <v>130</v>
      </c>
      <c r="F13" s="21">
        <v>40</v>
      </c>
      <c r="G13" s="22">
        <v>0</v>
      </c>
      <c r="H13" s="13"/>
      <c r="I13" s="13"/>
      <c r="J13" s="13"/>
      <c r="K13" s="13"/>
      <c r="L13" s="13"/>
      <c r="M13" s="13"/>
      <c r="N13" s="13"/>
    </row>
    <row r="14" spans="2:14" x14ac:dyDescent="0.25">
      <c r="B14" s="23">
        <v>1</v>
      </c>
      <c r="C14" s="93">
        <v>140</v>
      </c>
      <c r="D14" s="148">
        <v>140</v>
      </c>
      <c r="F14" s="21">
        <v>50</v>
      </c>
      <c r="G14" s="22">
        <v>0</v>
      </c>
      <c r="H14" s="13"/>
      <c r="I14" s="13"/>
      <c r="J14" s="13"/>
      <c r="K14" s="13"/>
      <c r="L14" s="13"/>
      <c r="M14" s="13"/>
      <c r="N14" s="13"/>
    </row>
    <row r="15" spans="2:14" x14ac:dyDescent="0.25">
      <c r="B15" s="19">
        <v>3</v>
      </c>
      <c r="C15" s="149">
        <v>120</v>
      </c>
      <c r="D15" s="153">
        <v>120</v>
      </c>
      <c r="F15" s="21">
        <v>60</v>
      </c>
      <c r="G15" s="22">
        <v>0</v>
      </c>
      <c r="H15" s="13"/>
      <c r="I15" s="13"/>
      <c r="J15" s="13"/>
      <c r="K15" s="13"/>
      <c r="L15" s="13"/>
      <c r="M15" s="13"/>
      <c r="N15" s="13"/>
    </row>
    <row r="16" spans="2:14" x14ac:dyDescent="0.25">
      <c r="B16" s="19">
        <v>4</v>
      </c>
      <c r="C16" s="149">
        <v>130</v>
      </c>
      <c r="D16" s="153">
        <v>130</v>
      </c>
      <c r="F16" s="21">
        <v>70</v>
      </c>
      <c r="G16" s="22">
        <v>0</v>
      </c>
      <c r="H16" s="13"/>
      <c r="I16" s="13"/>
      <c r="J16" s="13"/>
      <c r="K16" s="13"/>
      <c r="L16" s="13"/>
      <c r="M16" s="13"/>
      <c r="N16" s="13"/>
    </row>
    <row r="17" spans="2:14" x14ac:dyDescent="0.25">
      <c r="B17" s="313">
        <v>6</v>
      </c>
      <c r="C17" s="149">
        <v>130</v>
      </c>
      <c r="D17" s="155">
        <v>130</v>
      </c>
      <c r="F17" s="21">
        <v>80</v>
      </c>
      <c r="G17" s="22">
        <v>0</v>
      </c>
      <c r="H17" s="13"/>
      <c r="I17" s="13"/>
      <c r="J17" s="13"/>
      <c r="K17" s="13"/>
      <c r="L17" s="13"/>
      <c r="M17" s="13"/>
      <c r="N17" s="13"/>
    </row>
    <row r="18" spans="2:14" x14ac:dyDescent="0.25">
      <c r="B18" s="314"/>
      <c r="C18" s="149">
        <v>120</v>
      </c>
      <c r="D18" s="153">
        <v>120</v>
      </c>
      <c r="F18" s="21">
        <v>90</v>
      </c>
      <c r="G18" s="22">
        <v>0</v>
      </c>
      <c r="H18" s="13"/>
      <c r="I18" s="13"/>
      <c r="J18" s="13"/>
      <c r="K18" s="13"/>
      <c r="L18" s="13"/>
      <c r="M18" s="13"/>
      <c r="N18" s="13"/>
    </row>
    <row r="19" spans="2:14" x14ac:dyDescent="0.25">
      <c r="B19" s="314"/>
      <c r="C19" s="149">
        <v>270</v>
      </c>
      <c r="D19" s="153">
        <v>270</v>
      </c>
      <c r="F19" s="21">
        <v>100</v>
      </c>
      <c r="G19" s="22">
        <v>2</v>
      </c>
      <c r="H19" s="13"/>
      <c r="I19" s="13"/>
      <c r="J19" s="13"/>
      <c r="K19" s="13"/>
      <c r="L19" s="13"/>
      <c r="M19" s="13"/>
      <c r="N19" s="13"/>
    </row>
    <row r="20" spans="2:14" x14ac:dyDescent="0.25">
      <c r="B20" s="314"/>
      <c r="C20" s="149">
        <v>230</v>
      </c>
      <c r="D20" s="153">
        <v>230</v>
      </c>
      <c r="F20" s="21">
        <v>110</v>
      </c>
      <c r="G20" s="22">
        <v>0</v>
      </c>
      <c r="H20" s="13"/>
      <c r="I20" s="13"/>
      <c r="J20" s="13"/>
      <c r="K20" s="13"/>
      <c r="L20" s="13"/>
      <c r="M20" s="13"/>
      <c r="N20" s="13"/>
    </row>
    <row r="21" spans="2:14" x14ac:dyDescent="0.25">
      <c r="B21" s="315"/>
      <c r="C21" s="149">
        <v>190</v>
      </c>
      <c r="D21" s="153">
        <v>190</v>
      </c>
      <c r="F21" s="21">
        <v>120</v>
      </c>
      <c r="G21" s="22">
        <v>12</v>
      </c>
      <c r="H21" s="13"/>
      <c r="I21" s="13"/>
      <c r="J21" s="13"/>
      <c r="K21" s="13"/>
      <c r="L21" s="13"/>
      <c r="M21" s="13"/>
      <c r="N21" s="13"/>
    </row>
    <row r="22" spans="2:14" x14ac:dyDescent="0.25">
      <c r="B22" s="313">
        <v>10</v>
      </c>
      <c r="C22" s="149">
        <v>130</v>
      </c>
      <c r="D22" s="155">
        <v>130</v>
      </c>
      <c r="F22" s="21">
        <v>130</v>
      </c>
      <c r="G22" s="22">
        <v>12</v>
      </c>
      <c r="H22" s="13"/>
      <c r="I22" s="13"/>
      <c r="J22" s="13"/>
      <c r="K22" s="13"/>
      <c r="L22" s="13"/>
      <c r="M22" s="13"/>
      <c r="N22" s="13"/>
    </row>
    <row r="23" spans="2:14" x14ac:dyDescent="0.25">
      <c r="B23" s="315"/>
      <c r="C23" s="149">
        <v>180</v>
      </c>
      <c r="D23" s="153">
        <v>180</v>
      </c>
      <c r="F23" s="21">
        <v>140</v>
      </c>
      <c r="G23" s="22">
        <v>10</v>
      </c>
      <c r="H23" s="13"/>
      <c r="I23" s="13"/>
      <c r="J23" s="13"/>
      <c r="K23" s="13"/>
      <c r="L23" s="13"/>
      <c r="M23" s="13"/>
      <c r="N23" s="13"/>
    </row>
    <row r="24" spans="2:14" x14ac:dyDescent="0.25">
      <c r="B24" s="23">
        <v>11</v>
      </c>
      <c r="C24" s="149">
        <v>150</v>
      </c>
      <c r="D24" s="153">
        <v>150</v>
      </c>
      <c r="F24" s="21">
        <v>150</v>
      </c>
      <c r="G24" s="22">
        <v>2</v>
      </c>
      <c r="H24" s="13"/>
      <c r="I24" s="13"/>
      <c r="J24" s="13"/>
      <c r="K24" s="13"/>
      <c r="L24" s="13"/>
      <c r="M24" s="13"/>
      <c r="N24" s="13"/>
    </row>
    <row r="25" spans="2:14" x14ac:dyDescent="0.25">
      <c r="B25" s="313">
        <v>12</v>
      </c>
      <c r="C25" s="149">
        <v>120</v>
      </c>
      <c r="D25" s="155">
        <v>120</v>
      </c>
      <c r="F25" s="21">
        <v>160</v>
      </c>
      <c r="G25" s="22">
        <v>2</v>
      </c>
      <c r="H25" s="13"/>
      <c r="I25" s="13"/>
      <c r="J25" s="13"/>
      <c r="K25" s="13"/>
      <c r="L25" s="13"/>
      <c r="M25" s="13"/>
      <c r="N25" s="13"/>
    </row>
    <row r="26" spans="2:14" x14ac:dyDescent="0.25">
      <c r="B26" s="314"/>
      <c r="C26" s="149">
        <v>140</v>
      </c>
      <c r="D26" s="153">
        <v>140</v>
      </c>
      <c r="F26" s="21">
        <v>170</v>
      </c>
      <c r="G26" s="22">
        <v>0</v>
      </c>
      <c r="H26" s="13"/>
      <c r="I26" s="13"/>
      <c r="J26" s="13"/>
      <c r="K26" s="13"/>
      <c r="L26" s="13"/>
      <c r="M26" s="13"/>
      <c r="N26" s="13"/>
    </row>
    <row r="27" spans="2:14" x14ac:dyDescent="0.25">
      <c r="B27" s="315"/>
      <c r="C27" s="149">
        <v>140</v>
      </c>
      <c r="D27" s="153">
        <v>140</v>
      </c>
      <c r="F27" s="21">
        <v>180</v>
      </c>
      <c r="G27" s="22">
        <v>2</v>
      </c>
      <c r="H27" s="13"/>
      <c r="I27" s="13"/>
      <c r="J27" s="13"/>
      <c r="K27" s="13"/>
      <c r="L27" s="13"/>
      <c r="M27" s="13"/>
      <c r="N27" s="13"/>
    </row>
    <row r="28" spans="2:14" x14ac:dyDescent="0.25">
      <c r="B28" s="19">
        <v>14</v>
      </c>
      <c r="C28" s="149">
        <v>210</v>
      </c>
      <c r="D28" s="153">
        <v>230</v>
      </c>
      <c r="F28" s="21">
        <v>190</v>
      </c>
      <c r="G28" s="22">
        <v>2</v>
      </c>
      <c r="H28" s="13"/>
      <c r="I28" s="13"/>
      <c r="J28" s="13"/>
      <c r="K28" s="13"/>
      <c r="L28" s="13"/>
      <c r="M28" s="13"/>
      <c r="N28" s="13"/>
    </row>
    <row r="29" spans="2:14" x14ac:dyDescent="0.25">
      <c r="B29" s="19">
        <v>15</v>
      </c>
      <c r="C29" s="149">
        <v>120</v>
      </c>
      <c r="D29" s="153">
        <v>120</v>
      </c>
      <c r="F29" s="21">
        <v>200</v>
      </c>
      <c r="G29" s="22">
        <v>0</v>
      </c>
      <c r="H29" s="13"/>
      <c r="I29" s="13"/>
      <c r="J29" s="13"/>
      <c r="K29" s="13"/>
      <c r="L29" s="13"/>
      <c r="M29" s="13"/>
      <c r="N29" s="13"/>
    </row>
    <row r="30" spans="2:14" x14ac:dyDescent="0.25">
      <c r="B30" s="313">
        <v>20</v>
      </c>
      <c r="C30" s="149">
        <v>140</v>
      </c>
      <c r="D30" s="153">
        <v>140</v>
      </c>
      <c r="E30" s="36"/>
      <c r="F30" s="21">
        <v>210</v>
      </c>
      <c r="G30" s="22">
        <v>1</v>
      </c>
      <c r="H30" s="13"/>
      <c r="I30" s="13"/>
      <c r="J30" s="13"/>
      <c r="K30" s="13"/>
      <c r="L30" s="13"/>
      <c r="M30" s="13"/>
      <c r="N30" s="13"/>
    </row>
    <row r="31" spans="2:14" x14ac:dyDescent="0.25">
      <c r="B31" s="315"/>
      <c r="C31" s="149">
        <v>120</v>
      </c>
      <c r="D31" s="153">
        <v>120</v>
      </c>
      <c r="F31" s="21">
        <v>220</v>
      </c>
      <c r="G31" s="22">
        <v>0</v>
      </c>
      <c r="H31" s="13"/>
      <c r="I31" s="13"/>
      <c r="J31" s="13"/>
      <c r="K31" s="13"/>
      <c r="L31" s="13"/>
      <c r="M31" s="13"/>
      <c r="N31" s="13"/>
    </row>
    <row r="32" spans="2:14" x14ac:dyDescent="0.25">
      <c r="B32" s="313">
        <v>21</v>
      </c>
      <c r="C32" s="149">
        <v>130</v>
      </c>
      <c r="D32" s="153">
        <v>130</v>
      </c>
      <c r="F32" s="21">
        <v>230</v>
      </c>
      <c r="G32" s="22">
        <v>3</v>
      </c>
      <c r="H32" s="13"/>
      <c r="I32" s="13"/>
      <c r="J32" s="13"/>
      <c r="K32" s="13"/>
      <c r="L32" s="13"/>
      <c r="M32" s="13"/>
      <c r="N32" s="13"/>
    </row>
    <row r="33" spans="2:14" x14ac:dyDescent="0.25">
      <c r="B33" s="315"/>
      <c r="C33" s="149">
        <v>130</v>
      </c>
      <c r="D33" s="155">
        <v>130</v>
      </c>
      <c r="F33" s="21">
        <v>240</v>
      </c>
      <c r="G33" s="22">
        <v>0</v>
      </c>
      <c r="H33" s="13"/>
      <c r="I33" s="13"/>
      <c r="J33" s="152"/>
      <c r="K33" s="13"/>
      <c r="L33" s="13"/>
      <c r="M33" s="13"/>
      <c r="N33" s="13"/>
    </row>
    <row r="34" spans="2:14" ht="19" thickBot="1" x14ac:dyDescent="0.3">
      <c r="B34" s="162">
        <v>22</v>
      </c>
      <c r="C34" s="27">
        <v>250</v>
      </c>
      <c r="D34" s="165">
        <v>270</v>
      </c>
      <c r="F34" s="21">
        <v>250</v>
      </c>
      <c r="G34" s="22">
        <v>1</v>
      </c>
      <c r="H34" s="13"/>
      <c r="I34" s="13"/>
      <c r="J34" s="13"/>
      <c r="K34" s="13"/>
      <c r="L34" s="13"/>
      <c r="M34" s="13"/>
      <c r="N34" s="13"/>
    </row>
    <row r="35" spans="2:14" x14ac:dyDescent="0.25">
      <c r="B35" s="13"/>
      <c r="F35" s="21">
        <v>260</v>
      </c>
      <c r="G35" s="22">
        <v>0</v>
      </c>
      <c r="H35" s="13"/>
      <c r="I35" s="13"/>
      <c r="J35" s="13"/>
      <c r="K35" s="13"/>
      <c r="L35" s="13"/>
      <c r="M35" s="13"/>
      <c r="N35" s="13"/>
    </row>
    <row r="36" spans="2:14" x14ac:dyDescent="0.25">
      <c r="B36" s="13"/>
      <c r="F36" s="21">
        <v>270</v>
      </c>
      <c r="G36" s="22">
        <v>3</v>
      </c>
      <c r="H36" s="13"/>
      <c r="I36" s="13"/>
      <c r="J36" s="13"/>
      <c r="K36" s="13"/>
      <c r="L36" s="13"/>
      <c r="M36" s="13"/>
      <c r="N36" s="13"/>
    </row>
    <row r="37" spans="2:14" x14ac:dyDescent="0.25">
      <c r="B37" s="13" t="s">
        <v>49</v>
      </c>
      <c r="D37">
        <v>52</v>
      </c>
      <c r="F37" s="21">
        <v>280</v>
      </c>
      <c r="G37" s="22">
        <v>0</v>
      </c>
      <c r="H37" s="13"/>
      <c r="I37" s="13"/>
      <c r="J37" s="13"/>
      <c r="K37" s="13"/>
      <c r="L37" s="13"/>
      <c r="M37" s="13"/>
      <c r="N37" s="13"/>
    </row>
    <row r="38" spans="2:14" x14ac:dyDescent="0.25">
      <c r="B38" s="13" t="s">
        <v>56</v>
      </c>
      <c r="D38">
        <f>SUM(C9:D34)</f>
        <v>7920</v>
      </c>
      <c r="F38" s="21">
        <v>290</v>
      </c>
      <c r="G38" s="22">
        <v>0</v>
      </c>
      <c r="H38" s="13"/>
      <c r="I38" s="36"/>
      <c r="J38" s="13"/>
      <c r="K38" s="13"/>
      <c r="L38" s="36"/>
      <c r="M38" s="13"/>
      <c r="N38" s="13"/>
    </row>
    <row r="39" spans="2:14" x14ac:dyDescent="0.25">
      <c r="B39" s="13" t="s">
        <v>57</v>
      </c>
      <c r="D39">
        <f>AVERAGE(C9:D34)</f>
        <v>152.30769230769232</v>
      </c>
      <c r="F39" s="21">
        <v>300</v>
      </c>
      <c r="G39" s="22">
        <v>0</v>
      </c>
    </row>
    <row r="40" spans="2:14" x14ac:dyDescent="0.25">
      <c r="B40" s="13" t="s">
        <v>58</v>
      </c>
      <c r="D40">
        <f>MEDIAN(C9:D34)</f>
        <v>135</v>
      </c>
      <c r="F40" s="21">
        <v>310</v>
      </c>
      <c r="G40" s="22">
        <v>0</v>
      </c>
      <c r="I40" s="36"/>
      <c r="J40" s="36"/>
      <c r="K40" s="13"/>
      <c r="L40" s="13"/>
    </row>
    <row r="41" spans="2:14" x14ac:dyDescent="0.25">
      <c r="B41" s="13"/>
      <c r="E41" s="36"/>
      <c r="F41" s="21">
        <v>320</v>
      </c>
      <c r="G41" s="22">
        <v>0</v>
      </c>
      <c r="H41" s="118"/>
      <c r="I41" s="118"/>
      <c r="J41" s="118"/>
      <c r="K41" s="36"/>
    </row>
    <row r="42" spans="2:14" x14ac:dyDescent="0.25">
      <c r="B42" s="13"/>
      <c r="F42" s="21">
        <v>330</v>
      </c>
      <c r="G42" s="173">
        <v>0</v>
      </c>
      <c r="H42" s="118"/>
      <c r="I42" s="118"/>
      <c r="J42" s="118"/>
      <c r="K42" s="118"/>
      <c r="L42" s="118"/>
    </row>
    <row r="43" spans="2:14" x14ac:dyDescent="0.25">
      <c r="B43" s="13"/>
      <c r="D43" s="166"/>
      <c r="F43" s="21">
        <v>340</v>
      </c>
      <c r="G43" s="173">
        <v>0</v>
      </c>
      <c r="H43" s="118"/>
      <c r="I43" s="118"/>
      <c r="J43" s="118"/>
      <c r="K43" s="118"/>
      <c r="L43" s="118"/>
      <c r="M43" s="306"/>
      <c r="N43" s="306"/>
    </row>
    <row r="44" spans="2:14" x14ac:dyDescent="0.25">
      <c r="B44" s="13"/>
      <c r="D44" s="166"/>
      <c r="F44" s="21">
        <v>350</v>
      </c>
      <c r="G44" s="173">
        <v>0</v>
      </c>
      <c r="H44" s="118"/>
      <c r="I44" s="118"/>
      <c r="J44" s="118"/>
      <c r="K44" s="118"/>
      <c r="L44" s="118"/>
    </row>
    <row r="45" spans="2:14" x14ac:dyDescent="0.25">
      <c r="B45" s="13"/>
      <c r="D45" s="221"/>
      <c r="F45" s="21">
        <v>360</v>
      </c>
      <c r="G45" s="173">
        <v>0</v>
      </c>
      <c r="H45" s="118"/>
      <c r="I45" s="118"/>
      <c r="J45" s="118"/>
      <c r="K45" s="118"/>
      <c r="L45" s="118"/>
      <c r="M45" s="118"/>
    </row>
    <row r="46" spans="2:14" x14ac:dyDescent="0.25">
      <c r="B46" s="13"/>
      <c r="D46" s="166"/>
      <c r="F46" s="21">
        <v>370</v>
      </c>
      <c r="G46" s="173">
        <v>0</v>
      </c>
      <c r="H46" s="118"/>
      <c r="I46" s="118"/>
      <c r="J46" s="118"/>
      <c r="K46" s="118"/>
      <c r="L46" s="118"/>
      <c r="M46" s="36"/>
    </row>
    <row r="47" spans="2:14" x14ac:dyDescent="0.25">
      <c r="B47" s="13"/>
      <c r="D47" s="166"/>
      <c r="F47" s="158">
        <v>380</v>
      </c>
      <c r="G47" s="173">
        <v>0</v>
      </c>
      <c r="K47" s="13"/>
      <c r="L47" s="13"/>
      <c r="M47" s="36"/>
    </row>
    <row r="48" spans="2:14" x14ac:dyDescent="0.25">
      <c r="B48" s="13"/>
      <c r="D48" s="166"/>
      <c r="F48" s="21">
        <v>390</v>
      </c>
      <c r="G48" s="173">
        <v>0</v>
      </c>
      <c r="H48" s="13"/>
      <c r="I48" s="13"/>
      <c r="J48" s="118"/>
      <c r="K48" s="13"/>
      <c r="L48" s="13"/>
      <c r="M48" s="36"/>
    </row>
    <row r="49" spans="1:13" x14ac:dyDescent="0.25">
      <c r="B49" s="13"/>
      <c r="D49" s="166"/>
      <c r="F49" s="21">
        <v>400</v>
      </c>
      <c r="G49" s="173">
        <v>0</v>
      </c>
      <c r="K49" s="13"/>
      <c r="L49" s="13"/>
      <c r="M49" s="36"/>
    </row>
    <row r="50" spans="1:13" x14ac:dyDescent="0.25">
      <c r="B50" s="13"/>
      <c r="D50" s="166"/>
      <c r="F50" s="21">
        <v>410</v>
      </c>
      <c r="G50" s="22">
        <v>0</v>
      </c>
      <c r="K50" s="13"/>
      <c r="L50" s="13"/>
      <c r="M50" s="36"/>
    </row>
    <row r="51" spans="1:13" x14ac:dyDescent="0.25">
      <c r="B51" s="13"/>
      <c r="D51" s="166"/>
      <c r="F51" s="21">
        <v>420</v>
      </c>
      <c r="G51" s="22">
        <v>0</v>
      </c>
      <c r="K51" s="13"/>
      <c r="L51" s="13"/>
    </row>
    <row r="52" spans="1:13" x14ac:dyDescent="0.25">
      <c r="B52" s="13"/>
      <c r="D52" s="166"/>
      <c r="F52" s="21">
        <v>430</v>
      </c>
      <c r="G52" s="22">
        <v>0</v>
      </c>
      <c r="K52" s="13"/>
      <c r="L52" s="13"/>
    </row>
    <row r="53" spans="1:13" x14ac:dyDescent="0.25">
      <c r="B53" s="13"/>
      <c r="D53" s="166"/>
      <c r="F53" s="21">
        <v>440</v>
      </c>
      <c r="G53" s="22">
        <v>0</v>
      </c>
      <c r="K53" s="13"/>
      <c r="L53" s="13"/>
    </row>
    <row r="54" spans="1:13" x14ac:dyDescent="0.25">
      <c r="B54" s="13"/>
      <c r="D54" s="166"/>
      <c r="F54" s="21">
        <v>450</v>
      </c>
      <c r="G54" s="22">
        <v>0</v>
      </c>
      <c r="K54" s="13"/>
      <c r="L54" s="13"/>
    </row>
    <row r="55" spans="1:13" x14ac:dyDescent="0.25">
      <c r="B55" s="13"/>
      <c r="D55" s="166"/>
      <c r="F55" s="21">
        <v>460</v>
      </c>
      <c r="G55" s="173">
        <v>0</v>
      </c>
      <c r="K55" s="13"/>
      <c r="L55" s="13"/>
    </row>
    <row r="56" spans="1:13" x14ac:dyDescent="0.25">
      <c r="B56" s="13"/>
      <c r="D56" s="166"/>
      <c r="F56" s="21">
        <v>470</v>
      </c>
      <c r="G56" s="173">
        <v>0</v>
      </c>
      <c r="H56" s="118"/>
      <c r="I56" s="118"/>
      <c r="J56" s="118"/>
      <c r="K56" s="118"/>
      <c r="L56" s="118"/>
    </row>
    <row r="57" spans="1:13" x14ac:dyDescent="0.25">
      <c r="B57" s="13"/>
      <c r="F57" s="21">
        <v>480</v>
      </c>
      <c r="G57" s="173">
        <v>0</v>
      </c>
      <c r="H57" s="13"/>
      <c r="I57" s="13"/>
      <c r="J57" s="118"/>
      <c r="K57" s="118"/>
      <c r="L57" s="118"/>
    </row>
    <row r="58" spans="1:13" x14ac:dyDescent="0.25">
      <c r="B58" s="13"/>
      <c r="D58" s="166"/>
      <c r="F58" s="21">
        <v>490</v>
      </c>
      <c r="G58" s="173">
        <v>0</v>
      </c>
      <c r="H58" s="13"/>
      <c r="I58" s="13"/>
      <c r="J58" s="13"/>
    </row>
    <row r="59" spans="1:13" ht="19" thickBot="1" x14ac:dyDescent="0.3">
      <c r="B59" s="13"/>
      <c r="F59" s="162">
        <v>500</v>
      </c>
      <c r="G59" s="195">
        <v>0</v>
      </c>
    </row>
    <row r="60" spans="1:13" x14ac:dyDescent="0.25">
      <c r="B60" s="13"/>
    </row>
    <row r="61" spans="1:13" x14ac:dyDescent="0.25">
      <c r="B61" s="13"/>
    </row>
    <row r="62" spans="1:13" x14ac:dyDescent="0.25">
      <c r="A62" s="166"/>
      <c r="B62" s="13"/>
      <c r="E62" s="166"/>
      <c r="F62" s="13" t="s">
        <v>56</v>
      </c>
      <c r="G62" s="13">
        <f>SUM(G9:G59)</f>
        <v>52</v>
      </c>
    </row>
    <row r="63" spans="1:13" x14ac:dyDescent="0.25">
      <c r="A63" s="166"/>
      <c r="B63" s="13"/>
      <c r="E63" s="166"/>
    </row>
    <row r="64" spans="1:13" x14ac:dyDescent="0.25">
      <c r="A64" s="166"/>
      <c r="B64" s="13"/>
      <c r="E64" s="166"/>
    </row>
  </sheetData>
  <mergeCells count="13">
    <mergeCell ref="E2:N4"/>
    <mergeCell ref="E7:H7"/>
    <mergeCell ref="C8:D8"/>
    <mergeCell ref="B9:B10"/>
    <mergeCell ref="J9:K9"/>
    <mergeCell ref="M9:N9"/>
    <mergeCell ref="M43:N43"/>
    <mergeCell ref="B11:B12"/>
    <mergeCell ref="B17:B21"/>
    <mergeCell ref="B22:B23"/>
    <mergeCell ref="B25:B27"/>
    <mergeCell ref="B30:B31"/>
    <mergeCell ref="B32:B33"/>
  </mergeCells>
  <phoneticPr fontId="1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5EBA0-2804-1F4F-9653-63619DF25F33}">
  <dimension ref="A1:AT114"/>
  <sheetViews>
    <sheetView topLeftCell="A68" workbookViewId="0">
      <selection sqref="A1:AT114"/>
    </sheetView>
  </sheetViews>
  <sheetFormatPr baseColWidth="10" defaultRowHeight="18" x14ac:dyDescent="0.25"/>
  <sheetData>
    <row r="1" spans="1:46" x14ac:dyDescent="0.25">
      <c r="A1" s="222"/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  <c r="AB1" s="222"/>
      <c r="AC1" s="222"/>
      <c r="AD1" s="222"/>
      <c r="AE1" s="222"/>
      <c r="AF1" s="222"/>
      <c r="AG1" s="222"/>
      <c r="AH1" s="222"/>
      <c r="AI1" s="222"/>
      <c r="AJ1" s="222"/>
      <c r="AK1" s="222"/>
      <c r="AL1" s="222"/>
      <c r="AM1" s="222"/>
      <c r="AN1" s="222"/>
      <c r="AO1" s="222"/>
      <c r="AP1" s="222"/>
      <c r="AQ1" s="222"/>
      <c r="AR1" s="222"/>
      <c r="AS1" s="222"/>
      <c r="AT1" s="222"/>
    </row>
    <row r="2" spans="1:46" x14ac:dyDescent="0.25">
      <c r="A2" s="222"/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F2" s="222"/>
      <c r="AG2" s="222"/>
      <c r="AH2" s="222"/>
      <c r="AI2" s="222"/>
      <c r="AJ2" s="222"/>
      <c r="AK2" s="222"/>
      <c r="AL2" s="222"/>
      <c r="AM2" s="222"/>
      <c r="AN2" s="222"/>
      <c r="AO2" s="222"/>
      <c r="AP2" s="222"/>
      <c r="AQ2" s="222"/>
      <c r="AR2" s="222"/>
      <c r="AS2" s="222"/>
      <c r="AT2" s="222"/>
    </row>
    <row r="3" spans="1:46" ht="29" x14ac:dyDescent="0.25">
      <c r="A3" s="222"/>
      <c r="B3" s="223"/>
      <c r="C3" s="223"/>
      <c r="D3" s="223"/>
      <c r="E3" s="223"/>
      <c r="F3" s="340" t="s">
        <v>84</v>
      </c>
      <c r="G3" s="341"/>
      <c r="H3" s="341"/>
      <c r="I3" s="341"/>
      <c r="J3" s="341"/>
      <c r="K3" s="341"/>
      <c r="L3" s="341"/>
      <c r="M3" s="341"/>
      <c r="N3" s="341"/>
      <c r="O3" s="341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2"/>
      <c r="AG3" s="222"/>
      <c r="AH3" s="222"/>
      <c r="AI3" s="222"/>
      <c r="AJ3" s="222"/>
      <c r="AK3" s="222"/>
      <c r="AL3" s="222"/>
      <c r="AM3" s="222"/>
      <c r="AN3" s="222"/>
      <c r="AO3" s="222"/>
      <c r="AP3" s="222"/>
      <c r="AQ3" s="222"/>
      <c r="AR3" s="222"/>
      <c r="AS3" s="222"/>
      <c r="AT3" s="222"/>
    </row>
    <row r="4" spans="1:46" ht="29" x14ac:dyDescent="0.25">
      <c r="A4" s="222"/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2"/>
      <c r="AG4" s="222"/>
      <c r="AH4" s="222"/>
      <c r="AI4" s="222"/>
      <c r="AJ4" s="222"/>
      <c r="AK4" s="222"/>
      <c r="AL4" s="222"/>
      <c r="AM4" s="222"/>
      <c r="AN4" s="222"/>
      <c r="AO4" s="222"/>
      <c r="AP4" s="222"/>
      <c r="AQ4" s="222"/>
      <c r="AR4" s="222"/>
      <c r="AS4" s="222"/>
      <c r="AT4" s="222"/>
    </row>
    <row r="5" spans="1:46" ht="29" x14ac:dyDescent="0.25">
      <c r="A5" s="222"/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2"/>
      <c r="Q5" s="222"/>
      <c r="R5" s="222"/>
      <c r="S5" s="222"/>
      <c r="T5" s="222"/>
      <c r="U5" s="222"/>
      <c r="V5" s="222"/>
      <c r="W5" s="222"/>
      <c r="X5" s="222"/>
      <c r="Y5" s="222"/>
      <c r="Z5" s="222"/>
      <c r="AA5" s="222"/>
      <c r="AB5" s="222"/>
      <c r="AC5" s="222"/>
      <c r="AD5" s="222"/>
      <c r="AE5" s="222"/>
      <c r="AF5" s="222"/>
      <c r="AG5" s="222"/>
      <c r="AH5" s="222"/>
      <c r="AI5" s="222"/>
      <c r="AJ5" s="222"/>
      <c r="AK5" s="222"/>
      <c r="AL5" s="222"/>
      <c r="AM5" s="222"/>
      <c r="AN5" s="222"/>
      <c r="AO5" s="222"/>
      <c r="AP5" s="222"/>
      <c r="AQ5" s="222"/>
      <c r="AR5" s="222"/>
      <c r="AS5" s="222"/>
      <c r="AT5" s="222"/>
    </row>
    <row r="6" spans="1:46" x14ac:dyDescent="0.25">
      <c r="A6" s="222"/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  <c r="Y6" s="222"/>
      <c r="Z6" s="222"/>
      <c r="AA6" s="222"/>
      <c r="AB6" s="222"/>
      <c r="AC6" s="222"/>
      <c r="AD6" s="222"/>
      <c r="AE6" s="222"/>
      <c r="AF6" s="222"/>
      <c r="AG6" s="222"/>
      <c r="AH6" s="222"/>
      <c r="AI6" s="222"/>
      <c r="AJ6" s="222"/>
      <c r="AK6" s="222"/>
      <c r="AL6" s="222"/>
      <c r="AM6" s="222"/>
      <c r="AN6" s="222"/>
      <c r="AO6" s="222"/>
      <c r="AP6" s="222"/>
      <c r="AQ6" s="222"/>
      <c r="AR6" s="222"/>
      <c r="AS6" s="222"/>
      <c r="AT6" s="222"/>
    </row>
    <row r="7" spans="1:46" x14ac:dyDescent="0.25">
      <c r="A7" s="222"/>
      <c r="B7" s="222"/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222"/>
      <c r="N7" s="222"/>
      <c r="O7" s="222"/>
      <c r="P7" s="222"/>
      <c r="Q7" s="222"/>
      <c r="R7" s="222"/>
      <c r="S7" s="222"/>
      <c r="T7" s="222"/>
      <c r="U7" s="222"/>
      <c r="V7" s="222"/>
      <c r="W7" s="222"/>
      <c r="X7" s="222"/>
      <c r="Y7" s="222"/>
      <c r="Z7" s="222"/>
      <c r="AA7" s="222"/>
      <c r="AB7" s="222"/>
      <c r="AC7" s="222"/>
      <c r="AD7" s="222"/>
      <c r="AE7" s="222"/>
      <c r="AF7" s="222"/>
      <c r="AG7" s="222"/>
      <c r="AH7" s="222"/>
      <c r="AI7" s="222"/>
      <c r="AJ7" s="222"/>
      <c r="AK7" s="222"/>
      <c r="AL7" s="222"/>
      <c r="AM7" s="222"/>
      <c r="AN7" s="222"/>
      <c r="AO7" s="222"/>
      <c r="AP7" s="222"/>
      <c r="AQ7" s="222"/>
      <c r="AR7" s="222"/>
      <c r="AS7" s="222"/>
      <c r="AT7" s="222"/>
    </row>
    <row r="8" spans="1:46" ht="26" thickBot="1" x14ac:dyDescent="0.4">
      <c r="A8" s="222"/>
      <c r="B8" s="222"/>
      <c r="C8" s="222"/>
      <c r="D8" s="222"/>
      <c r="E8" s="222"/>
      <c r="F8" s="337" t="s">
        <v>68</v>
      </c>
      <c r="G8" s="337"/>
      <c r="H8" s="337"/>
      <c r="I8" s="337"/>
      <c r="J8" s="337"/>
      <c r="K8" s="225"/>
      <c r="L8" s="225"/>
      <c r="M8" s="225"/>
      <c r="N8" s="225"/>
      <c r="O8" s="225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  <c r="AJ8" s="222"/>
      <c r="AK8" s="222"/>
      <c r="AL8" s="222"/>
      <c r="AM8" s="222"/>
      <c r="AN8" s="222"/>
      <c r="AO8" s="222"/>
      <c r="AP8" s="222"/>
      <c r="AQ8" s="222"/>
      <c r="AR8" s="222"/>
      <c r="AS8" s="222"/>
      <c r="AT8" s="222"/>
    </row>
    <row r="9" spans="1:46" ht="19" thickBot="1" x14ac:dyDescent="0.3">
      <c r="A9" s="222"/>
      <c r="B9" s="254" t="s">
        <v>48</v>
      </c>
      <c r="C9" s="342" t="s">
        <v>47</v>
      </c>
      <c r="D9" s="342"/>
      <c r="E9" s="255"/>
      <c r="F9" s="224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  <c r="AJ9" s="222"/>
      <c r="AK9" s="222"/>
      <c r="AL9" s="222"/>
      <c r="AM9" s="222"/>
      <c r="AN9" s="222"/>
      <c r="AO9" s="222"/>
      <c r="AP9" s="222"/>
      <c r="AQ9" s="222"/>
      <c r="AR9" s="222"/>
      <c r="AS9" s="222"/>
      <c r="AT9" s="222"/>
    </row>
    <row r="10" spans="1:46" ht="19" thickBot="1" x14ac:dyDescent="0.3">
      <c r="A10" s="222"/>
      <c r="B10" s="339">
        <v>1</v>
      </c>
      <c r="C10" s="256">
        <v>120</v>
      </c>
      <c r="D10" s="256">
        <v>120</v>
      </c>
      <c r="E10" s="257">
        <v>120</v>
      </c>
      <c r="F10" s="222"/>
      <c r="G10" s="227"/>
      <c r="H10" s="343" t="s">
        <v>85</v>
      </c>
      <c r="I10" s="344"/>
      <c r="J10" s="233"/>
      <c r="K10" s="345"/>
      <c r="L10" s="345"/>
      <c r="M10" s="233"/>
      <c r="N10" s="345"/>
      <c r="O10" s="345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P10" s="222"/>
      <c r="AQ10" s="222"/>
      <c r="AR10" s="222"/>
      <c r="AS10" s="222"/>
      <c r="AT10" s="222"/>
    </row>
    <row r="11" spans="1:46" ht="19" thickBot="1" x14ac:dyDescent="0.3">
      <c r="A11" s="222"/>
      <c r="B11" s="338"/>
      <c r="C11" s="234">
        <v>210</v>
      </c>
      <c r="D11" s="258">
        <v>210</v>
      </c>
      <c r="E11" s="235"/>
      <c r="F11" s="222"/>
      <c r="G11" s="227" t="s">
        <v>47</v>
      </c>
      <c r="H11" s="259" t="s">
        <v>49</v>
      </c>
      <c r="I11" s="228"/>
      <c r="J11" s="236"/>
      <c r="K11" s="233"/>
      <c r="L11" s="237"/>
      <c r="M11" s="233"/>
      <c r="N11" s="233"/>
      <c r="O11" s="233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22"/>
      <c r="AR11" s="222"/>
      <c r="AS11" s="222"/>
      <c r="AT11" s="222"/>
    </row>
    <row r="12" spans="1:46" x14ac:dyDescent="0.25">
      <c r="A12" s="222"/>
      <c r="B12" s="338"/>
      <c r="C12" s="234">
        <v>110</v>
      </c>
      <c r="D12" s="234">
        <v>110</v>
      </c>
      <c r="E12" s="238"/>
      <c r="F12" s="222"/>
      <c r="G12" s="231">
        <v>80</v>
      </c>
      <c r="H12" s="260">
        <v>0</v>
      </c>
      <c r="I12" s="232"/>
      <c r="J12" s="233"/>
      <c r="K12" s="233"/>
      <c r="L12" s="233"/>
      <c r="M12" s="233"/>
      <c r="N12" s="233"/>
      <c r="O12" s="233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  <c r="AJ12" s="222"/>
      <c r="AK12" s="222"/>
      <c r="AL12" s="222"/>
      <c r="AM12" s="222"/>
      <c r="AN12" s="222"/>
      <c r="AO12" s="222"/>
      <c r="AP12" s="222"/>
      <c r="AQ12" s="222"/>
      <c r="AR12" s="222"/>
      <c r="AS12" s="222"/>
      <c r="AT12" s="222"/>
    </row>
    <row r="13" spans="1:46" x14ac:dyDescent="0.25">
      <c r="A13" s="222"/>
      <c r="B13" s="338"/>
      <c r="C13" s="234">
        <v>110</v>
      </c>
      <c r="D13" s="234">
        <v>110</v>
      </c>
      <c r="E13" s="238"/>
      <c r="F13" s="222"/>
      <c r="G13" s="231">
        <v>90</v>
      </c>
      <c r="H13" s="260">
        <v>4</v>
      </c>
      <c r="I13" s="232"/>
      <c r="J13" s="233"/>
      <c r="K13" s="233"/>
      <c r="L13" s="233"/>
      <c r="M13" s="233"/>
      <c r="N13" s="233"/>
      <c r="O13" s="233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  <c r="AJ13" s="222"/>
      <c r="AK13" s="222"/>
      <c r="AL13" s="222"/>
      <c r="AM13" s="222"/>
      <c r="AN13" s="222"/>
      <c r="AO13" s="222"/>
      <c r="AP13" s="222"/>
      <c r="AQ13" s="222"/>
      <c r="AR13" s="222"/>
      <c r="AS13" s="222"/>
      <c r="AT13" s="222"/>
    </row>
    <row r="14" spans="1:46" x14ac:dyDescent="0.25">
      <c r="A14" s="222"/>
      <c r="B14" s="338"/>
      <c r="C14" s="234">
        <v>130</v>
      </c>
      <c r="D14" s="261">
        <v>130</v>
      </c>
      <c r="E14" s="240"/>
      <c r="F14" s="222"/>
      <c r="G14" s="231">
        <v>100</v>
      </c>
      <c r="H14" s="260">
        <v>3</v>
      </c>
      <c r="I14" s="232"/>
      <c r="J14" s="233"/>
      <c r="K14" s="233"/>
      <c r="L14" s="233"/>
      <c r="M14" s="233"/>
      <c r="N14" s="233"/>
      <c r="O14" s="233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  <c r="AJ14" s="222"/>
      <c r="AK14" s="222"/>
      <c r="AL14" s="222"/>
      <c r="AM14" s="222"/>
      <c r="AN14" s="222"/>
      <c r="AO14" s="222"/>
      <c r="AP14" s="222"/>
      <c r="AQ14" s="222"/>
      <c r="AR14" s="222"/>
      <c r="AS14" s="222"/>
      <c r="AT14" s="222"/>
    </row>
    <row r="15" spans="1:46" x14ac:dyDescent="0.25">
      <c r="A15" s="222"/>
      <c r="B15" s="338"/>
      <c r="C15" s="234">
        <v>120</v>
      </c>
      <c r="D15" s="234">
        <v>120</v>
      </c>
      <c r="E15" s="238"/>
      <c r="F15" s="222"/>
      <c r="G15" s="231">
        <v>110</v>
      </c>
      <c r="H15" s="260">
        <v>27</v>
      </c>
      <c r="I15" s="232"/>
      <c r="J15" s="233"/>
      <c r="K15" s="233"/>
      <c r="L15" s="233"/>
      <c r="M15" s="233"/>
      <c r="N15" s="233"/>
      <c r="O15" s="233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  <c r="AJ15" s="222"/>
      <c r="AK15" s="222"/>
      <c r="AL15" s="222"/>
      <c r="AM15" s="222"/>
      <c r="AN15" s="222"/>
      <c r="AO15" s="222"/>
      <c r="AP15" s="222"/>
      <c r="AQ15" s="222"/>
      <c r="AR15" s="222"/>
      <c r="AS15" s="222"/>
      <c r="AT15" s="222"/>
    </row>
    <row r="16" spans="1:46" x14ac:dyDescent="0.25">
      <c r="A16" s="222"/>
      <c r="B16" s="338"/>
      <c r="C16" s="234">
        <v>150</v>
      </c>
      <c r="D16" s="234">
        <v>150</v>
      </c>
      <c r="E16" s="238"/>
      <c r="F16" s="222"/>
      <c r="G16" s="231">
        <v>120</v>
      </c>
      <c r="H16" s="260">
        <v>17</v>
      </c>
      <c r="I16" s="232"/>
      <c r="J16" s="233"/>
      <c r="K16" s="233"/>
      <c r="L16" s="233"/>
      <c r="M16" s="233"/>
      <c r="N16" s="233"/>
      <c r="O16" s="233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  <c r="AJ16" s="222"/>
      <c r="AK16" s="222"/>
      <c r="AL16" s="222"/>
      <c r="AM16" s="222"/>
      <c r="AN16" s="222"/>
      <c r="AO16" s="222"/>
      <c r="AP16" s="222"/>
      <c r="AQ16" s="222"/>
      <c r="AR16" s="222"/>
      <c r="AS16" s="222"/>
      <c r="AT16" s="222"/>
    </row>
    <row r="17" spans="1:46" x14ac:dyDescent="0.25">
      <c r="A17" s="222"/>
      <c r="B17" s="338"/>
      <c r="C17" s="234">
        <v>210</v>
      </c>
      <c r="D17" s="234">
        <v>210</v>
      </c>
      <c r="E17" s="238"/>
      <c r="F17" s="222"/>
      <c r="G17" s="231">
        <v>130</v>
      </c>
      <c r="H17" s="260">
        <v>18</v>
      </c>
      <c r="I17" s="232"/>
      <c r="J17" s="233"/>
      <c r="K17" s="233"/>
      <c r="L17" s="233"/>
      <c r="M17" s="233"/>
      <c r="N17" s="233"/>
      <c r="O17" s="233"/>
      <c r="P17" s="222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  <c r="AJ17" s="222"/>
      <c r="AK17" s="222"/>
      <c r="AL17" s="222"/>
      <c r="AM17" s="222"/>
      <c r="AN17" s="222"/>
      <c r="AO17" s="222"/>
      <c r="AP17" s="222"/>
      <c r="AQ17" s="222"/>
      <c r="AR17" s="222"/>
      <c r="AS17" s="222"/>
      <c r="AT17" s="222"/>
    </row>
    <row r="18" spans="1:46" x14ac:dyDescent="0.25">
      <c r="A18" s="222"/>
      <c r="B18" s="338"/>
      <c r="C18" s="234">
        <v>240</v>
      </c>
      <c r="D18" s="234">
        <v>240</v>
      </c>
      <c r="E18" s="238"/>
      <c r="F18" s="222"/>
      <c r="G18" s="231">
        <v>140</v>
      </c>
      <c r="H18" s="260">
        <v>12</v>
      </c>
      <c r="I18" s="232"/>
      <c r="J18" s="233"/>
      <c r="K18" s="233"/>
      <c r="L18" s="233"/>
      <c r="M18" s="233"/>
      <c r="N18" s="233"/>
      <c r="O18" s="233"/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2"/>
      <c r="AD18" s="222"/>
      <c r="AE18" s="222"/>
      <c r="AF18" s="222"/>
      <c r="AG18" s="222"/>
      <c r="AH18" s="222"/>
      <c r="AI18" s="222"/>
      <c r="AJ18" s="222"/>
      <c r="AK18" s="222"/>
      <c r="AL18" s="222"/>
      <c r="AM18" s="222"/>
      <c r="AN18" s="222"/>
      <c r="AO18" s="222"/>
      <c r="AP18" s="222"/>
      <c r="AQ18" s="222"/>
      <c r="AR18" s="222"/>
      <c r="AS18" s="222"/>
      <c r="AT18" s="222"/>
    </row>
    <row r="19" spans="1:46" x14ac:dyDescent="0.25">
      <c r="A19" s="222"/>
      <c r="B19" s="338"/>
      <c r="C19" s="234">
        <v>130</v>
      </c>
      <c r="D19" s="261">
        <v>250</v>
      </c>
      <c r="E19" s="240"/>
      <c r="F19" s="222"/>
      <c r="G19" s="231">
        <v>150</v>
      </c>
      <c r="H19" s="260">
        <v>10</v>
      </c>
      <c r="I19" s="232"/>
      <c r="J19" s="233"/>
      <c r="K19" s="233"/>
      <c r="L19" s="233"/>
      <c r="M19" s="233"/>
      <c r="N19" s="233"/>
      <c r="O19" s="233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  <c r="AJ19" s="222"/>
      <c r="AK19" s="222"/>
      <c r="AL19" s="222"/>
      <c r="AM19" s="222"/>
      <c r="AN19" s="222"/>
      <c r="AO19" s="222"/>
      <c r="AP19" s="222"/>
      <c r="AQ19" s="222"/>
      <c r="AR19" s="222"/>
      <c r="AS19" s="222"/>
      <c r="AT19" s="222"/>
    </row>
    <row r="20" spans="1:46" x14ac:dyDescent="0.25">
      <c r="A20" s="222"/>
      <c r="B20" s="338"/>
      <c r="C20" s="234">
        <v>110</v>
      </c>
      <c r="D20" s="234">
        <v>110</v>
      </c>
      <c r="E20" s="238"/>
      <c r="F20" s="222"/>
      <c r="G20" s="231">
        <v>160</v>
      </c>
      <c r="H20" s="260">
        <v>5</v>
      </c>
      <c r="I20" s="232"/>
      <c r="J20" s="233"/>
      <c r="K20" s="233"/>
      <c r="L20" s="233"/>
      <c r="M20" s="233"/>
      <c r="N20" s="233"/>
      <c r="O20" s="233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  <c r="AJ20" s="222"/>
      <c r="AK20" s="222"/>
      <c r="AL20" s="222"/>
      <c r="AM20" s="222"/>
      <c r="AN20" s="222"/>
      <c r="AO20" s="222"/>
      <c r="AP20" s="222"/>
      <c r="AQ20" s="222"/>
      <c r="AR20" s="222"/>
      <c r="AS20" s="222"/>
      <c r="AT20" s="222"/>
    </row>
    <row r="21" spans="1:46" x14ac:dyDescent="0.25">
      <c r="A21" s="222"/>
      <c r="B21" s="338"/>
      <c r="C21" s="234">
        <v>210</v>
      </c>
      <c r="D21" s="234">
        <v>210</v>
      </c>
      <c r="E21" s="238"/>
      <c r="F21" s="222"/>
      <c r="G21" s="231">
        <v>170</v>
      </c>
      <c r="H21" s="260">
        <v>4</v>
      </c>
      <c r="I21" s="232"/>
      <c r="J21" s="233"/>
      <c r="K21" s="233"/>
      <c r="L21" s="233"/>
      <c r="M21" s="233"/>
      <c r="N21" s="233"/>
      <c r="O21" s="233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  <c r="AJ21" s="222"/>
      <c r="AK21" s="222"/>
      <c r="AL21" s="222"/>
      <c r="AM21" s="222"/>
      <c r="AN21" s="222"/>
      <c r="AO21" s="222"/>
      <c r="AP21" s="222"/>
      <c r="AQ21" s="222"/>
      <c r="AR21" s="222"/>
      <c r="AS21" s="222"/>
      <c r="AT21" s="222"/>
    </row>
    <row r="22" spans="1:46" x14ac:dyDescent="0.25">
      <c r="A22" s="222"/>
      <c r="B22" s="338"/>
      <c r="C22" s="234">
        <v>140</v>
      </c>
      <c r="D22" s="234">
        <v>140</v>
      </c>
      <c r="E22" s="238"/>
      <c r="F22" s="222"/>
      <c r="G22" s="231">
        <v>180</v>
      </c>
      <c r="H22" s="260">
        <v>4</v>
      </c>
      <c r="I22" s="232"/>
      <c r="J22" s="233"/>
      <c r="K22" s="233"/>
      <c r="L22" s="233"/>
      <c r="M22" s="233"/>
      <c r="N22" s="233"/>
      <c r="O22" s="233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  <c r="AJ22" s="222"/>
      <c r="AK22" s="222"/>
      <c r="AL22" s="222"/>
      <c r="AM22" s="222"/>
      <c r="AN22" s="222"/>
      <c r="AO22" s="222"/>
      <c r="AP22" s="222"/>
      <c r="AQ22" s="222"/>
      <c r="AR22" s="222"/>
      <c r="AS22" s="222"/>
      <c r="AT22" s="222"/>
    </row>
    <row r="23" spans="1:46" x14ac:dyDescent="0.25">
      <c r="A23" s="222"/>
      <c r="B23" s="338"/>
      <c r="C23" s="234">
        <v>240</v>
      </c>
      <c r="D23" s="234">
        <v>240</v>
      </c>
      <c r="E23" s="238"/>
      <c r="F23" s="222"/>
      <c r="G23" s="231">
        <v>190</v>
      </c>
      <c r="H23" s="260">
        <v>3</v>
      </c>
      <c r="I23" s="232"/>
      <c r="J23" s="233"/>
      <c r="K23" s="233"/>
      <c r="L23" s="233"/>
      <c r="M23" s="233"/>
      <c r="N23" s="233"/>
      <c r="O23" s="233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  <c r="AJ23" s="222"/>
      <c r="AK23" s="222"/>
      <c r="AL23" s="222"/>
      <c r="AM23" s="222"/>
      <c r="AN23" s="222"/>
      <c r="AO23" s="222"/>
      <c r="AP23" s="222"/>
      <c r="AQ23" s="222"/>
      <c r="AR23" s="222"/>
      <c r="AS23" s="222"/>
      <c r="AT23" s="222"/>
    </row>
    <row r="24" spans="1:46" x14ac:dyDescent="0.25">
      <c r="A24" s="222"/>
      <c r="B24" s="338">
        <v>2</v>
      </c>
      <c r="C24" s="234">
        <v>110</v>
      </c>
      <c r="D24" s="261">
        <v>110</v>
      </c>
      <c r="E24" s="240"/>
      <c r="F24" s="222"/>
      <c r="G24" s="231">
        <v>200</v>
      </c>
      <c r="H24" s="260">
        <v>1</v>
      </c>
      <c r="I24" s="232"/>
      <c r="J24" s="233"/>
      <c r="K24" s="233"/>
      <c r="L24" s="233"/>
      <c r="M24" s="233"/>
      <c r="N24" s="233"/>
      <c r="O24" s="233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  <c r="AJ24" s="222"/>
      <c r="AK24" s="222"/>
      <c r="AL24" s="222"/>
      <c r="AM24" s="222"/>
      <c r="AN24" s="222"/>
      <c r="AO24" s="222"/>
      <c r="AP24" s="222"/>
      <c r="AQ24" s="222"/>
      <c r="AR24" s="222"/>
      <c r="AS24" s="222"/>
      <c r="AT24" s="222"/>
    </row>
    <row r="25" spans="1:46" x14ac:dyDescent="0.25">
      <c r="A25" s="222"/>
      <c r="B25" s="338"/>
      <c r="C25" s="234">
        <v>170</v>
      </c>
      <c r="D25" s="234">
        <v>170</v>
      </c>
      <c r="E25" s="238"/>
      <c r="F25" s="222"/>
      <c r="G25" s="231">
        <v>210</v>
      </c>
      <c r="H25" s="260">
        <v>8</v>
      </c>
      <c r="I25" s="232"/>
      <c r="J25" s="233"/>
      <c r="K25" s="233"/>
      <c r="L25" s="233"/>
      <c r="M25" s="233"/>
      <c r="N25" s="233"/>
      <c r="O25" s="233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  <c r="AJ25" s="222"/>
      <c r="AK25" s="222"/>
      <c r="AL25" s="222"/>
      <c r="AM25" s="222"/>
      <c r="AN25" s="222"/>
      <c r="AO25" s="222"/>
      <c r="AP25" s="222"/>
      <c r="AQ25" s="222"/>
      <c r="AR25" s="222"/>
      <c r="AS25" s="222"/>
      <c r="AT25" s="222"/>
    </row>
    <row r="26" spans="1:46" x14ac:dyDescent="0.25">
      <c r="A26" s="222"/>
      <c r="B26" s="338"/>
      <c r="C26" s="234">
        <v>310</v>
      </c>
      <c r="D26" s="234">
        <v>310</v>
      </c>
      <c r="E26" s="238"/>
      <c r="F26" s="222"/>
      <c r="G26" s="231">
        <v>220</v>
      </c>
      <c r="H26" s="260">
        <v>0</v>
      </c>
      <c r="I26" s="232"/>
      <c r="J26" s="233"/>
      <c r="K26" s="233"/>
      <c r="L26" s="233"/>
      <c r="M26" s="233"/>
      <c r="N26" s="233"/>
      <c r="O26" s="233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2"/>
      <c r="AN26" s="222"/>
      <c r="AO26" s="222"/>
      <c r="AP26" s="222"/>
      <c r="AQ26" s="222"/>
      <c r="AR26" s="222"/>
      <c r="AS26" s="222"/>
      <c r="AT26" s="222"/>
    </row>
    <row r="27" spans="1:46" x14ac:dyDescent="0.25">
      <c r="A27" s="222"/>
      <c r="B27" s="338"/>
      <c r="C27" s="234">
        <v>120</v>
      </c>
      <c r="D27" s="261">
        <v>130</v>
      </c>
      <c r="E27" s="240"/>
      <c r="F27" s="222"/>
      <c r="G27" s="231">
        <v>230</v>
      </c>
      <c r="H27" s="260">
        <v>0</v>
      </c>
      <c r="I27" s="232"/>
      <c r="J27" s="233"/>
      <c r="K27" s="233"/>
      <c r="L27" s="233"/>
      <c r="M27" s="233"/>
      <c r="N27" s="233"/>
      <c r="O27" s="233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  <c r="AJ27" s="222"/>
      <c r="AK27" s="222"/>
      <c r="AL27" s="222"/>
      <c r="AM27" s="222"/>
      <c r="AN27" s="222"/>
      <c r="AO27" s="222"/>
      <c r="AP27" s="222"/>
      <c r="AQ27" s="222"/>
      <c r="AR27" s="222"/>
      <c r="AS27" s="222"/>
      <c r="AT27" s="222"/>
    </row>
    <row r="28" spans="1:46" x14ac:dyDescent="0.25">
      <c r="A28" s="222"/>
      <c r="B28" s="338">
        <v>3</v>
      </c>
      <c r="C28" s="234">
        <v>120</v>
      </c>
      <c r="D28" s="234">
        <v>130</v>
      </c>
      <c r="E28" s="238"/>
      <c r="F28" s="222"/>
      <c r="G28" s="231">
        <v>240</v>
      </c>
      <c r="H28" s="260">
        <v>5</v>
      </c>
      <c r="I28" s="232"/>
      <c r="J28" s="233"/>
      <c r="K28" s="233"/>
      <c r="L28" s="233"/>
      <c r="M28" s="233"/>
      <c r="N28" s="233"/>
      <c r="O28" s="233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2"/>
      <c r="AN28" s="222"/>
      <c r="AO28" s="222"/>
      <c r="AP28" s="222"/>
      <c r="AQ28" s="222"/>
      <c r="AR28" s="222"/>
      <c r="AS28" s="222"/>
      <c r="AT28" s="222"/>
    </row>
    <row r="29" spans="1:46" x14ac:dyDescent="0.25">
      <c r="A29" s="222"/>
      <c r="B29" s="338"/>
      <c r="C29" s="234">
        <v>90</v>
      </c>
      <c r="D29" s="234">
        <v>90</v>
      </c>
      <c r="E29" s="238"/>
      <c r="F29" s="222"/>
      <c r="G29" s="231">
        <v>250</v>
      </c>
      <c r="H29" s="260">
        <v>1</v>
      </c>
      <c r="I29" s="232"/>
      <c r="J29" s="233"/>
      <c r="K29" s="233"/>
      <c r="L29" s="233"/>
      <c r="M29" s="233"/>
      <c r="N29" s="233"/>
      <c r="O29" s="233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  <c r="AJ29" s="222"/>
      <c r="AK29" s="222"/>
      <c r="AL29" s="222"/>
      <c r="AM29" s="222"/>
      <c r="AN29" s="222"/>
      <c r="AO29" s="222"/>
      <c r="AP29" s="222"/>
      <c r="AQ29" s="222"/>
      <c r="AR29" s="222"/>
      <c r="AS29" s="222"/>
      <c r="AT29" s="222"/>
    </row>
    <row r="30" spans="1:46" x14ac:dyDescent="0.25">
      <c r="A30" s="222"/>
      <c r="B30" s="338"/>
      <c r="C30" s="234">
        <v>140</v>
      </c>
      <c r="D30" s="234">
        <v>170</v>
      </c>
      <c r="E30" s="238"/>
      <c r="F30" s="222"/>
      <c r="G30" s="231">
        <v>260</v>
      </c>
      <c r="H30" s="260">
        <v>0</v>
      </c>
      <c r="I30" s="232"/>
      <c r="J30" s="233"/>
      <c r="K30" s="233"/>
      <c r="L30" s="233"/>
      <c r="M30" s="233"/>
      <c r="N30" s="233"/>
      <c r="O30" s="233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  <c r="AJ30" s="222"/>
      <c r="AK30" s="222"/>
      <c r="AL30" s="222"/>
      <c r="AM30" s="222"/>
      <c r="AN30" s="222"/>
      <c r="AO30" s="222"/>
      <c r="AP30" s="222"/>
      <c r="AQ30" s="222"/>
      <c r="AR30" s="222"/>
      <c r="AS30" s="222"/>
      <c r="AT30" s="222"/>
    </row>
    <row r="31" spans="1:46" x14ac:dyDescent="0.25">
      <c r="A31" s="222"/>
      <c r="B31" s="338"/>
      <c r="C31" s="234">
        <v>110</v>
      </c>
      <c r="D31" s="234">
        <v>110</v>
      </c>
      <c r="E31" s="238"/>
      <c r="F31" s="222"/>
      <c r="G31" s="231">
        <v>270</v>
      </c>
      <c r="H31" s="260">
        <v>0</v>
      </c>
      <c r="I31" s="232"/>
      <c r="J31" s="233"/>
      <c r="K31" s="233"/>
      <c r="L31" s="233"/>
      <c r="M31" s="233"/>
      <c r="N31" s="233"/>
      <c r="O31" s="233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  <c r="AJ31" s="222"/>
      <c r="AK31" s="222"/>
      <c r="AL31" s="222"/>
      <c r="AM31" s="222"/>
      <c r="AN31" s="222"/>
      <c r="AO31" s="222"/>
      <c r="AP31" s="222"/>
      <c r="AQ31" s="222"/>
      <c r="AR31" s="222"/>
      <c r="AS31" s="222"/>
      <c r="AT31" s="222"/>
    </row>
    <row r="32" spans="1:46" x14ac:dyDescent="0.25">
      <c r="A32" s="222"/>
      <c r="B32" s="338"/>
      <c r="C32" s="234">
        <v>110</v>
      </c>
      <c r="D32" s="234">
        <v>120</v>
      </c>
      <c r="E32" s="238"/>
      <c r="F32" s="222"/>
      <c r="G32" s="231">
        <v>280</v>
      </c>
      <c r="H32" s="260">
        <v>2</v>
      </c>
      <c r="I32" s="232"/>
      <c r="J32" s="233"/>
      <c r="K32" s="233"/>
      <c r="L32" s="233"/>
      <c r="M32" s="233"/>
      <c r="N32" s="233"/>
      <c r="O32" s="233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  <c r="AJ32" s="222"/>
      <c r="AK32" s="222"/>
      <c r="AL32" s="222"/>
      <c r="AM32" s="222"/>
      <c r="AN32" s="222"/>
      <c r="AO32" s="222"/>
      <c r="AP32" s="222"/>
      <c r="AQ32" s="222"/>
      <c r="AR32" s="222"/>
      <c r="AS32" s="222"/>
      <c r="AT32" s="222"/>
    </row>
    <row r="33" spans="1:46" x14ac:dyDescent="0.25">
      <c r="A33" s="222"/>
      <c r="B33" s="338"/>
      <c r="C33" s="234">
        <v>140</v>
      </c>
      <c r="D33" s="234">
        <v>170</v>
      </c>
      <c r="E33" s="238"/>
      <c r="F33" s="224"/>
      <c r="G33" s="231">
        <v>290</v>
      </c>
      <c r="H33" s="260">
        <v>1</v>
      </c>
      <c r="I33" s="232"/>
      <c r="J33" s="233"/>
      <c r="K33" s="233"/>
      <c r="L33" s="233"/>
      <c r="M33" s="233"/>
      <c r="N33" s="233"/>
      <c r="O33" s="233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  <c r="AJ33" s="222"/>
      <c r="AK33" s="222"/>
      <c r="AL33" s="222"/>
      <c r="AM33" s="222"/>
      <c r="AN33" s="222"/>
      <c r="AO33" s="222"/>
      <c r="AP33" s="222"/>
      <c r="AQ33" s="222"/>
      <c r="AR33" s="222"/>
      <c r="AS33" s="222"/>
      <c r="AT33" s="222"/>
    </row>
    <row r="34" spans="1:46" x14ac:dyDescent="0.25">
      <c r="A34" s="222"/>
      <c r="B34" s="338"/>
      <c r="C34" s="234">
        <v>110</v>
      </c>
      <c r="D34" s="234">
        <v>110</v>
      </c>
      <c r="E34" s="238"/>
      <c r="F34" s="222"/>
      <c r="G34" s="231">
        <v>300</v>
      </c>
      <c r="H34" s="260">
        <v>0</v>
      </c>
      <c r="I34" s="232"/>
      <c r="J34" s="233"/>
      <c r="K34" s="233"/>
      <c r="L34" s="233"/>
      <c r="M34" s="233"/>
      <c r="N34" s="233"/>
      <c r="O34" s="233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2"/>
      <c r="AN34" s="222"/>
      <c r="AO34" s="222"/>
      <c r="AP34" s="222"/>
      <c r="AQ34" s="222"/>
      <c r="AR34" s="222"/>
      <c r="AS34" s="222"/>
      <c r="AT34" s="222"/>
    </row>
    <row r="35" spans="1:46" x14ac:dyDescent="0.25">
      <c r="A35" s="222"/>
      <c r="B35" s="338"/>
      <c r="C35" s="234">
        <v>110</v>
      </c>
      <c r="D35" s="261">
        <v>110</v>
      </c>
      <c r="E35" s="240"/>
      <c r="F35" s="222"/>
      <c r="G35" s="231">
        <v>310</v>
      </c>
      <c r="H35" s="260">
        <v>2</v>
      </c>
      <c r="I35" s="232"/>
      <c r="J35" s="233"/>
      <c r="K35" s="233"/>
      <c r="L35" s="233"/>
      <c r="M35" s="233"/>
      <c r="N35" s="233"/>
      <c r="O35" s="233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2"/>
      <c r="AN35" s="222"/>
      <c r="AO35" s="222"/>
      <c r="AP35" s="222"/>
      <c r="AQ35" s="222"/>
      <c r="AR35" s="222"/>
      <c r="AS35" s="222"/>
      <c r="AT35" s="222"/>
    </row>
    <row r="36" spans="1:46" x14ac:dyDescent="0.25">
      <c r="A36" s="222"/>
      <c r="B36" s="338"/>
      <c r="C36" s="234">
        <v>150</v>
      </c>
      <c r="D36" s="234">
        <v>180</v>
      </c>
      <c r="E36" s="238"/>
      <c r="F36" s="222"/>
      <c r="G36" s="231">
        <v>320</v>
      </c>
      <c r="H36" s="260">
        <v>0</v>
      </c>
      <c r="I36" s="232"/>
      <c r="J36" s="233"/>
      <c r="K36" s="237"/>
      <c r="L36" s="233"/>
      <c r="M36" s="233"/>
      <c r="N36" s="233"/>
      <c r="O36" s="233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2"/>
      <c r="AN36" s="222"/>
      <c r="AO36" s="222"/>
      <c r="AP36" s="222"/>
      <c r="AQ36" s="222"/>
      <c r="AR36" s="222"/>
      <c r="AS36" s="222"/>
      <c r="AT36" s="222"/>
    </row>
    <row r="37" spans="1:46" x14ac:dyDescent="0.25">
      <c r="A37" s="222"/>
      <c r="B37" s="338"/>
      <c r="C37" s="234">
        <v>110</v>
      </c>
      <c r="D37" s="234">
        <v>110</v>
      </c>
      <c r="E37" s="238"/>
      <c r="F37" s="222"/>
      <c r="G37" s="231">
        <v>330</v>
      </c>
      <c r="H37" s="260">
        <v>1</v>
      </c>
      <c r="I37" s="232"/>
      <c r="J37" s="233"/>
      <c r="K37" s="233"/>
      <c r="L37" s="233"/>
      <c r="M37" s="233"/>
      <c r="N37" s="233"/>
      <c r="O37" s="233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2"/>
      <c r="AN37" s="222"/>
      <c r="AO37" s="222"/>
      <c r="AP37" s="222"/>
      <c r="AQ37" s="222"/>
      <c r="AR37" s="222"/>
      <c r="AS37" s="222"/>
      <c r="AT37" s="222"/>
    </row>
    <row r="38" spans="1:46" x14ac:dyDescent="0.25">
      <c r="A38" s="222"/>
      <c r="B38" s="338">
        <v>4</v>
      </c>
      <c r="C38" s="234">
        <v>150</v>
      </c>
      <c r="D38" s="234">
        <v>150</v>
      </c>
      <c r="E38" s="238"/>
      <c r="F38" s="222"/>
      <c r="G38" s="231">
        <v>340</v>
      </c>
      <c r="H38" s="260">
        <v>0</v>
      </c>
      <c r="I38" s="232"/>
      <c r="J38" s="233"/>
      <c r="K38" s="233"/>
      <c r="L38" s="233"/>
      <c r="M38" s="233"/>
      <c r="N38" s="233"/>
      <c r="O38" s="233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  <c r="AJ38" s="222"/>
      <c r="AK38" s="222"/>
      <c r="AL38" s="222"/>
      <c r="AM38" s="222"/>
      <c r="AN38" s="222"/>
      <c r="AO38" s="222"/>
      <c r="AP38" s="222"/>
      <c r="AQ38" s="222"/>
      <c r="AR38" s="222"/>
      <c r="AS38" s="222"/>
      <c r="AT38" s="222"/>
    </row>
    <row r="39" spans="1:46" x14ac:dyDescent="0.25">
      <c r="A39" s="222"/>
      <c r="B39" s="338"/>
      <c r="C39" s="234">
        <v>110</v>
      </c>
      <c r="D39" s="234">
        <v>110</v>
      </c>
      <c r="E39" s="238"/>
      <c r="F39" s="222"/>
      <c r="G39" s="231">
        <v>350</v>
      </c>
      <c r="H39" s="260">
        <v>0</v>
      </c>
      <c r="I39" s="232"/>
      <c r="J39" s="233"/>
      <c r="K39" s="233"/>
      <c r="L39" s="233"/>
      <c r="M39" s="233"/>
      <c r="N39" s="233"/>
      <c r="O39" s="233"/>
      <c r="P39" s="222"/>
      <c r="Q39" s="222"/>
      <c r="R39" s="222"/>
      <c r="S39" s="222"/>
      <c r="T39" s="222"/>
      <c r="U39" s="222"/>
      <c r="V39" s="222"/>
      <c r="W39" s="222"/>
      <c r="X39" s="222"/>
      <c r="Y39" s="222"/>
      <c r="Z39" s="222"/>
      <c r="AA39" s="222"/>
      <c r="AB39" s="222"/>
      <c r="AC39" s="222"/>
      <c r="AD39" s="222"/>
      <c r="AE39" s="222"/>
      <c r="AF39" s="222"/>
      <c r="AG39" s="222"/>
      <c r="AH39" s="222"/>
      <c r="AI39" s="222"/>
      <c r="AJ39" s="222"/>
      <c r="AK39" s="222"/>
      <c r="AL39" s="222"/>
      <c r="AM39" s="222"/>
      <c r="AN39" s="222"/>
      <c r="AO39" s="222"/>
      <c r="AP39" s="222"/>
      <c r="AQ39" s="222"/>
      <c r="AR39" s="222"/>
      <c r="AS39" s="222"/>
      <c r="AT39" s="222"/>
    </row>
    <row r="40" spans="1:46" x14ac:dyDescent="0.25">
      <c r="A40" s="222"/>
      <c r="B40" s="338"/>
      <c r="C40" s="234">
        <v>110</v>
      </c>
      <c r="D40" s="234">
        <v>110</v>
      </c>
      <c r="E40" s="238"/>
      <c r="F40" s="222"/>
      <c r="G40" s="231">
        <v>360</v>
      </c>
      <c r="H40" s="260">
        <v>0</v>
      </c>
      <c r="I40" s="232"/>
      <c r="J40" s="233"/>
      <c r="K40" s="233"/>
      <c r="L40" s="233"/>
      <c r="M40" s="233"/>
      <c r="N40" s="233"/>
      <c r="O40" s="233"/>
      <c r="P40" s="222"/>
      <c r="Q40" s="222"/>
      <c r="R40" s="222"/>
      <c r="S40" s="222"/>
      <c r="T40" s="222"/>
      <c r="U40" s="222"/>
      <c r="V40" s="222"/>
      <c r="W40" s="222"/>
      <c r="X40" s="222"/>
      <c r="Y40" s="222"/>
      <c r="Z40" s="222"/>
      <c r="AA40" s="222"/>
      <c r="AB40" s="222"/>
      <c r="AC40" s="222"/>
      <c r="AD40" s="222"/>
      <c r="AE40" s="222"/>
      <c r="AF40" s="222"/>
      <c r="AG40" s="222"/>
      <c r="AH40" s="222"/>
      <c r="AI40" s="222"/>
      <c r="AJ40" s="222"/>
      <c r="AK40" s="222"/>
      <c r="AL40" s="222"/>
      <c r="AM40" s="222"/>
      <c r="AN40" s="222"/>
      <c r="AO40" s="222"/>
      <c r="AP40" s="222"/>
      <c r="AQ40" s="222"/>
      <c r="AR40" s="222"/>
      <c r="AS40" s="222"/>
      <c r="AT40" s="222"/>
    </row>
    <row r="41" spans="1:46" x14ac:dyDescent="0.25">
      <c r="A41" s="222"/>
      <c r="B41" s="338"/>
      <c r="C41" s="234">
        <v>150</v>
      </c>
      <c r="D41" s="234">
        <v>150</v>
      </c>
      <c r="E41" s="238"/>
      <c r="F41" s="222"/>
      <c r="G41" s="231">
        <v>370</v>
      </c>
      <c r="H41" s="262">
        <v>2</v>
      </c>
      <c r="I41" s="263"/>
      <c r="J41" s="233"/>
      <c r="K41" s="233"/>
      <c r="L41" s="233"/>
      <c r="M41" s="233"/>
      <c r="N41" s="233"/>
      <c r="O41" s="233"/>
      <c r="P41" s="222"/>
      <c r="Q41" s="222"/>
      <c r="R41" s="222"/>
      <c r="S41" s="222"/>
      <c r="T41" s="222"/>
      <c r="U41" s="222"/>
      <c r="V41" s="222"/>
      <c r="W41" s="222"/>
      <c r="X41" s="222"/>
      <c r="Y41" s="222"/>
      <c r="Z41" s="222"/>
      <c r="AA41" s="222"/>
      <c r="AB41" s="222"/>
      <c r="AC41" s="222"/>
      <c r="AD41" s="222"/>
      <c r="AE41" s="222"/>
      <c r="AF41" s="222"/>
      <c r="AG41" s="222"/>
      <c r="AH41" s="222"/>
      <c r="AI41" s="222"/>
      <c r="AJ41" s="222"/>
      <c r="AK41" s="222"/>
      <c r="AL41" s="222"/>
      <c r="AM41" s="222"/>
      <c r="AN41" s="222"/>
      <c r="AO41" s="222"/>
      <c r="AP41" s="222"/>
      <c r="AQ41" s="222"/>
      <c r="AR41" s="222"/>
      <c r="AS41" s="222"/>
      <c r="AT41" s="222"/>
    </row>
    <row r="42" spans="1:46" x14ac:dyDescent="0.25">
      <c r="A42" s="222"/>
      <c r="B42" s="338"/>
      <c r="C42" s="234">
        <v>130</v>
      </c>
      <c r="D42" s="234">
        <v>130</v>
      </c>
      <c r="E42" s="238"/>
      <c r="F42" s="222"/>
      <c r="G42" s="246">
        <v>380</v>
      </c>
      <c r="H42" s="262">
        <v>1</v>
      </c>
      <c r="I42" s="263"/>
      <c r="J42" s="224"/>
      <c r="K42" s="233"/>
      <c r="L42" s="233"/>
      <c r="M42" s="224"/>
      <c r="N42" s="233"/>
      <c r="O42" s="233"/>
      <c r="P42" s="222"/>
      <c r="Q42" s="222"/>
      <c r="R42" s="222"/>
      <c r="S42" s="222"/>
      <c r="T42" s="222"/>
      <c r="U42" s="222"/>
      <c r="V42" s="222"/>
      <c r="W42" s="222"/>
      <c r="X42" s="222"/>
      <c r="Y42" s="222"/>
      <c r="Z42" s="222"/>
      <c r="AA42" s="222"/>
      <c r="AB42" s="222"/>
      <c r="AC42" s="222"/>
      <c r="AD42" s="222"/>
      <c r="AE42" s="222"/>
      <c r="AF42" s="222"/>
      <c r="AG42" s="222"/>
      <c r="AH42" s="222"/>
      <c r="AI42" s="222"/>
      <c r="AJ42" s="222"/>
      <c r="AK42" s="222"/>
      <c r="AL42" s="222"/>
      <c r="AM42" s="222"/>
      <c r="AN42" s="222"/>
      <c r="AO42" s="222"/>
      <c r="AP42" s="222"/>
      <c r="AQ42" s="222"/>
      <c r="AR42" s="222"/>
      <c r="AS42" s="222"/>
      <c r="AT42" s="222"/>
    </row>
    <row r="43" spans="1:46" x14ac:dyDescent="0.25">
      <c r="A43" s="222"/>
      <c r="B43" s="338"/>
      <c r="C43" s="234">
        <v>130</v>
      </c>
      <c r="D43" s="234">
        <v>130</v>
      </c>
      <c r="E43" s="238"/>
      <c r="F43" s="222"/>
      <c r="G43" s="231">
        <v>390</v>
      </c>
      <c r="H43" s="262">
        <v>0</v>
      </c>
      <c r="I43" s="264"/>
      <c r="J43" s="222"/>
      <c r="K43" s="222"/>
      <c r="L43" s="222"/>
      <c r="M43" s="222"/>
      <c r="N43" s="222"/>
      <c r="O43" s="222"/>
      <c r="P43" s="222"/>
      <c r="Q43" s="222"/>
      <c r="R43" s="222"/>
      <c r="S43" s="222"/>
      <c r="T43" s="222"/>
      <c r="U43" s="222"/>
      <c r="V43" s="222"/>
      <c r="W43" s="222"/>
      <c r="X43" s="222"/>
      <c r="Y43" s="222"/>
      <c r="Z43" s="222"/>
      <c r="AA43" s="222"/>
      <c r="AB43" s="222"/>
      <c r="AC43" s="222"/>
      <c r="AD43" s="222"/>
      <c r="AE43" s="222"/>
      <c r="AF43" s="222"/>
      <c r="AG43" s="222"/>
      <c r="AH43" s="222"/>
      <c r="AI43" s="222"/>
      <c r="AJ43" s="222"/>
      <c r="AK43" s="222"/>
      <c r="AL43" s="222"/>
      <c r="AM43" s="222"/>
      <c r="AN43" s="222"/>
      <c r="AO43" s="222"/>
      <c r="AP43" s="222"/>
      <c r="AQ43" s="222"/>
      <c r="AR43" s="222"/>
      <c r="AS43" s="222"/>
      <c r="AT43" s="222"/>
    </row>
    <row r="44" spans="1:46" ht="19" thickBot="1" x14ac:dyDescent="0.3">
      <c r="A44" s="222"/>
      <c r="B44" s="338"/>
      <c r="C44" s="234">
        <v>140</v>
      </c>
      <c r="D44" s="234">
        <v>140</v>
      </c>
      <c r="E44" s="238"/>
      <c r="F44" s="222"/>
      <c r="G44" s="248">
        <v>400</v>
      </c>
      <c r="H44" s="265">
        <v>0</v>
      </c>
      <c r="I44" s="266"/>
      <c r="J44" s="222"/>
      <c r="K44" s="222"/>
      <c r="L44" s="233"/>
      <c r="M44" s="233"/>
      <c r="N44" s="222"/>
      <c r="O44" s="222"/>
      <c r="P44" s="222"/>
      <c r="Q44" s="222"/>
      <c r="R44" s="222"/>
      <c r="S44" s="222"/>
      <c r="T44" s="222"/>
      <c r="U44" s="222"/>
      <c r="V44" s="222"/>
      <c r="W44" s="222"/>
      <c r="X44" s="222"/>
      <c r="Y44" s="222"/>
      <c r="Z44" s="222"/>
      <c r="AA44" s="222"/>
      <c r="AB44" s="222"/>
      <c r="AC44" s="222"/>
      <c r="AD44" s="222"/>
      <c r="AE44" s="222"/>
      <c r="AF44" s="222"/>
      <c r="AG44" s="222"/>
      <c r="AH44" s="222"/>
      <c r="AI44" s="222"/>
      <c r="AJ44" s="222"/>
      <c r="AK44" s="222"/>
      <c r="AL44" s="222"/>
      <c r="AM44" s="222"/>
      <c r="AN44" s="222"/>
      <c r="AO44" s="222"/>
      <c r="AP44" s="222"/>
      <c r="AQ44" s="222"/>
      <c r="AR44" s="222"/>
      <c r="AS44" s="222"/>
      <c r="AT44" s="222"/>
    </row>
    <row r="45" spans="1:46" x14ac:dyDescent="0.25">
      <c r="A45" s="222"/>
      <c r="B45" s="338"/>
      <c r="C45" s="234">
        <v>130</v>
      </c>
      <c r="D45" s="234">
        <v>130</v>
      </c>
      <c r="E45" s="238"/>
      <c r="F45" s="222"/>
      <c r="G45" s="233"/>
      <c r="H45" s="224"/>
      <c r="I45" s="222"/>
      <c r="J45" s="224"/>
      <c r="K45" s="224"/>
      <c r="L45" s="233"/>
      <c r="M45" s="233"/>
      <c r="N45" s="222"/>
      <c r="O45" s="222"/>
      <c r="P45" s="222"/>
      <c r="Q45" s="222"/>
      <c r="R45" s="222"/>
      <c r="S45" s="222"/>
      <c r="T45" s="222"/>
      <c r="U45" s="222"/>
      <c r="V45" s="222"/>
      <c r="W45" s="222"/>
      <c r="X45" s="222"/>
      <c r="Y45" s="222"/>
      <c r="Z45" s="222"/>
      <c r="AA45" s="222"/>
      <c r="AB45" s="222"/>
      <c r="AC45" s="222"/>
      <c r="AD45" s="222"/>
      <c r="AE45" s="222"/>
      <c r="AF45" s="222"/>
      <c r="AG45" s="222"/>
      <c r="AH45" s="222"/>
      <c r="AI45" s="222"/>
      <c r="AJ45" s="222"/>
      <c r="AK45" s="222"/>
      <c r="AL45" s="222"/>
      <c r="AM45" s="222"/>
      <c r="AN45" s="222"/>
      <c r="AO45" s="222"/>
      <c r="AP45" s="222"/>
      <c r="AQ45" s="222"/>
      <c r="AR45" s="222"/>
      <c r="AS45" s="222"/>
      <c r="AT45" s="222"/>
    </row>
    <row r="46" spans="1:46" x14ac:dyDescent="0.25">
      <c r="A46" s="222"/>
      <c r="B46" s="338"/>
      <c r="C46" s="234">
        <v>370</v>
      </c>
      <c r="D46" s="234">
        <v>370</v>
      </c>
      <c r="E46" s="238"/>
      <c r="F46" s="224"/>
      <c r="G46" s="233"/>
      <c r="H46" s="224">
        <f>SUM(H12:H44)</f>
        <v>131</v>
      </c>
      <c r="I46" s="243"/>
      <c r="J46" s="243"/>
      <c r="K46" s="243"/>
      <c r="L46" s="224"/>
      <c r="M46" s="222"/>
      <c r="N46" s="222"/>
      <c r="O46" s="222"/>
      <c r="P46" s="222"/>
      <c r="Q46" s="222"/>
      <c r="R46" s="222"/>
      <c r="S46" s="222"/>
      <c r="T46" s="222"/>
      <c r="U46" s="222"/>
      <c r="V46" s="222"/>
      <c r="W46" s="222"/>
      <c r="X46" s="222"/>
      <c r="Y46" s="222"/>
      <c r="Z46" s="222"/>
      <c r="AA46" s="222"/>
      <c r="AB46" s="222"/>
      <c r="AC46" s="222"/>
      <c r="AD46" s="222"/>
      <c r="AE46" s="222"/>
      <c r="AF46" s="222"/>
      <c r="AG46" s="222"/>
      <c r="AH46" s="222"/>
      <c r="AI46" s="222"/>
      <c r="AJ46" s="222"/>
      <c r="AK46" s="222"/>
      <c r="AL46" s="222"/>
      <c r="AM46" s="222"/>
      <c r="AN46" s="222"/>
      <c r="AO46" s="222"/>
      <c r="AP46" s="222"/>
      <c r="AQ46" s="222"/>
      <c r="AR46" s="222"/>
      <c r="AS46" s="222"/>
      <c r="AT46" s="222"/>
    </row>
    <row r="47" spans="1:46" x14ac:dyDescent="0.25">
      <c r="A47" s="222"/>
      <c r="B47" s="338"/>
      <c r="C47" s="234">
        <v>140</v>
      </c>
      <c r="D47" s="261">
        <v>140</v>
      </c>
      <c r="E47" s="240"/>
      <c r="F47" s="222"/>
      <c r="G47" s="233"/>
      <c r="H47" s="224"/>
      <c r="I47" s="243"/>
      <c r="J47" s="243"/>
      <c r="K47" s="243"/>
      <c r="L47" s="243"/>
      <c r="M47" s="243"/>
      <c r="N47" s="222"/>
      <c r="O47" s="222"/>
      <c r="P47" s="222"/>
      <c r="Q47" s="222"/>
      <c r="R47" s="222"/>
      <c r="S47" s="222"/>
      <c r="T47" s="222"/>
      <c r="U47" s="222"/>
      <c r="V47" s="222"/>
      <c r="W47" s="222"/>
      <c r="X47" s="222"/>
      <c r="Y47" s="222"/>
      <c r="Z47" s="222"/>
      <c r="AA47" s="222"/>
      <c r="AB47" s="222"/>
      <c r="AC47" s="222"/>
      <c r="AD47" s="222"/>
      <c r="AE47" s="222"/>
      <c r="AF47" s="222"/>
      <c r="AG47" s="222"/>
      <c r="AH47" s="222"/>
      <c r="AI47" s="222"/>
      <c r="AJ47" s="222"/>
      <c r="AK47" s="222"/>
      <c r="AL47" s="222"/>
      <c r="AM47" s="222"/>
      <c r="AN47" s="222"/>
      <c r="AO47" s="222"/>
      <c r="AP47" s="222"/>
      <c r="AQ47" s="222"/>
      <c r="AR47" s="222"/>
      <c r="AS47" s="222"/>
      <c r="AT47" s="222"/>
    </row>
    <row r="48" spans="1:46" x14ac:dyDescent="0.25">
      <c r="A48" s="222"/>
      <c r="B48" s="338"/>
      <c r="C48" s="234">
        <v>190</v>
      </c>
      <c r="D48" s="261">
        <v>200</v>
      </c>
      <c r="E48" s="240"/>
      <c r="F48" s="222"/>
      <c r="G48" s="233"/>
      <c r="H48" s="224"/>
      <c r="I48" s="243"/>
      <c r="J48" s="243"/>
      <c r="K48" s="243"/>
      <c r="L48" s="243"/>
      <c r="M48" s="243"/>
      <c r="N48" s="337"/>
      <c r="O48" s="337"/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222"/>
      <c r="AC48" s="222"/>
      <c r="AD48" s="222"/>
      <c r="AE48" s="222"/>
      <c r="AF48" s="222"/>
      <c r="AG48" s="222"/>
      <c r="AH48" s="222"/>
      <c r="AI48" s="222"/>
      <c r="AJ48" s="222"/>
      <c r="AK48" s="222"/>
      <c r="AL48" s="222"/>
      <c r="AM48" s="222"/>
      <c r="AN48" s="222"/>
      <c r="AO48" s="222"/>
      <c r="AP48" s="222"/>
      <c r="AQ48" s="222"/>
      <c r="AR48" s="222"/>
      <c r="AS48" s="222"/>
      <c r="AT48" s="222"/>
    </row>
    <row r="49" spans="1:46" x14ac:dyDescent="0.25">
      <c r="A49" s="222"/>
      <c r="B49" s="338"/>
      <c r="C49" s="234">
        <v>120</v>
      </c>
      <c r="D49" s="261">
        <v>120</v>
      </c>
      <c r="E49" s="240"/>
      <c r="F49" s="222"/>
      <c r="G49" s="233"/>
      <c r="H49" s="224"/>
      <c r="I49" s="243"/>
      <c r="J49" s="243"/>
      <c r="K49" s="243"/>
      <c r="L49" s="243"/>
      <c r="M49" s="243"/>
      <c r="N49" s="222"/>
      <c r="O49" s="222"/>
      <c r="P49" s="222"/>
      <c r="Q49" s="222"/>
      <c r="R49" s="222"/>
      <c r="S49" s="222"/>
      <c r="T49" s="222"/>
      <c r="U49" s="222"/>
      <c r="V49" s="222"/>
      <c r="W49" s="222"/>
      <c r="X49" s="222"/>
      <c r="Y49" s="222"/>
      <c r="Z49" s="222"/>
      <c r="AA49" s="222"/>
      <c r="AB49" s="222"/>
      <c r="AC49" s="222"/>
      <c r="AD49" s="222"/>
      <c r="AE49" s="222"/>
      <c r="AF49" s="222"/>
      <c r="AG49" s="222"/>
      <c r="AH49" s="222"/>
      <c r="AI49" s="222"/>
      <c r="AJ49" s="222"/>
      <c r="AK49" s="222"/>
      <c r="AL49" s="222"/>
      <c r="AM49" s="222"/>
      <c r="AN49" s="222"/>
      <c r="AO49" s="222"/>
      <c r="AP49" s="222"/>
      <c r="AQ49" s="222"/>
      <c r="AR49" s="222"/>
      <c r="AS49" s="222"/>
      <c r="AT49" s="222"/>
    </row>
    <row r="50" spans="1:46" x14ac:dyDescent="0.25">
      <c r="A50" s="222"/>
      <c r="B50" s="338">
        <v>5</v>
      </c>
      <c r="C50" s="234">
        <v>110</v>
      </c>
      <c r="D50" s="234">
        <v>120</v>
      </c>
      <c r="E50" s="238"/>
      <c r="F50" s="222"/>
      <c r="G50" s="233"/>
      <c r="H50" s="224"/>
      <c r="I50" s="243"/>
      <c r="J50" s="243"/>
      <c r="K50" s="243"/>
      <c r="L50" s="243"/>
      <c r="M50" s="243"/>
      <c r="N50" s="243"/>
      <c r="O50" s="222"/>
      <c r="P50" s="222"/>
      <c r="Q50" s="222"/>
      <c r="R50" s="222"/>
      <c r="S50" s="222"/>
      <c r="T50" s="222"/>
      <c r="U50" s="222"/>
      <c r="V50" s="222"/>
      <c r="W50" s="222"/>
      <c r="X50" s="222"/>
      <c r="Y50" s="222"/>
      <c r="Z50" s="222"/>
      <c r="AA50" s="222"/>
      <c r="AB50" s="222"/>
      <c r="AC50" s="222"/>
      <c r="AD50" s="222"/>
      <c r="AE50" s="222"/>
      <c r="AF50" s="222"/>
      <c r="AG50" s="222"/>
      <c r="AH50" s="222"/>
      <c r="AI50" s="222"/>
      <c r="AJ50" s="222"/>
      <c r="AK50" s="222"/>
      <c r="AL50" s="222"/>
      <c r="AM50" s="222"/>
      <c r="AN50" s="222"/>
      <c r="AO50" s="222"/>
      <c r="AP50" s="222"/>
      <c r="AQ50" s="222"/>
      <c r="AR50" s="222"/>
      <c r="AS50" s="222"/>
      <c r="AT50" s="222"/>
    </row>
    <row r="51" spans="1:46" x14ac:dyDescent="0.25">
      <c r="A51" s="222"/>
      <c r="B51" s="338"/>
      <c r="C51" s="234">
        <v>180</v>
      </c>
      <c r="D51" s="234">
        <v>240</v>
      </c>
      <c r="E51" s="238"/>
      <c r="F51" s="222"/>
      <c r="G51" s="233"/>
      <c r="H51" s="224"/>
      <c r="I51" s="243"/>
      <c r="J51" s="243"/>
      <c r="K51" s="243"/>
      <c r="L51" s="243"/>
      <c r="M51" s="243"/>
      <c r="N51" s="224"/>
      <c r="O51" s="222"/>
      <c r="P51" s="222"/>
      <c r="Q51" s="222"/>
      <c r="R51" s="222"/>
      <c r="S51" s="222"/>
      <c r="T51" s="222"/>
      <c r="U51" s="222"/>
      <c r="V51" s="222"/>
      <c r="W51" s="222"/>
      <c r="X51" s="222"/>
      <c r="Y51" s="222"/>
      <c r="Z51" s="222"/>
      <c r="AA51" s="222"/>
      <c r="AB51" s="222"/>
      <c r="AC51" s="222"/>
      <c r="AD51" s="222"/>
      <c r="AE51" s="222"/>
      <c r="AF51" s="222"/>
      <c r="AG51" s="222"/>
      <c r="AH51" s="222"/>
      <c r="AI51" s="222"/>
      <c r="AJ51" s="222"/>
      <c r="AK51" s="222"/>
      <c r="AL51" s="222"/>
      <c r="AM51" s="222"/>
      <c r="AN51" s="222"/>
      <c r="AO51" s="222"/>
      <c r="AP51" s="222"/>
      <c r="AQ51" s="222"/>
      <c r="AR51" s="222"/>
      <c r="AS51" s="222"/>
      <c r="AT51" s="222"/>
    </row>
    <row r="52" spans="1:46" x14ac:dyDescent="0.25">
      <c r="A52" s="222"/>
      <c r="B52" s="338"/>
      <c r="C52" s="234">
        <v>130</v>
      </c>
      <c r="D52" s="234">
        <v>130</v>
      </c>
      <c r="E52" s="238"/>
      <c r="F52" s="222"/>
      <c r="G52" s="233"/>
      <c r="H52" s="224"/>
      <c r="I52" s="222"/>
      <c r="J52" s="222"/>
      <c r="K52" s="222"/>
      <c r="L52" s="233"/>
      <c r="M52" s="233"/>
      <c r="N52" s="224"/>
      <c r="O52" s="222"/>
      <c r="P52" s="222"/>
      <c r="Q52" s="222"/>
      <c r="R52" s="222"/>
      <c r="S52" s="222"/>
      <c r="T52" s="222"/>
      <c r="U52" s="222"/>
      <c r="V52" s="222"/>
      <c r="W52" s="222"/>
      <c r="X52" s="222"/>
      <c r="Y52" s="222"/>
      <c r="Z52" s="222"/>
      <c r="AA52" s="222"/>
      <c r="AB52" s="222"/>
      <c r="AC52" s="222"/>
      <c r="AD52" s="222"/>
      <c r="AE52" s="222"/>
      <c r="AF52" s="222"/>
      <c r="AG52" s="222"/>
      <c r="AH52" s="222"/>
      <c r="AI52" s="222"/>
      <c r="AJ52" s="222"/>
      <c r="AK52" s="222"/>
      <c r="AL52" s="222"/>
      <c r="AM52" s="222"/>
      <c r="AN52" s="222"/>
      <c r="AO52" s="222"/>
      <c r="AP52" s="222"/>
      <c r="AQ52" s="222"/>
      <c r="AR52" s="222"/>
      <c r="AS52" s="222"/>
      <c r="AT52" s="222"/>
    </row>
    <row r="53" spans="1:46" x14ac:dyDescent="0.25">
      <c r="A53" s="222"/>
      <c r="B53" s="338"/>
      <c r="C53" s="234">
        <v>100</v>
      </c>
      <c r="D53" s="234">
        <v>110</v>
      </c>
      <c r="E53" s="238"/>
      <c r="F53" s="222"/>
      <c r="G53" s="233"/>
      <c r="H53" s="224"/>
      <c r="I53" s="233"/>
      <c r="J53" s="233"/>
      <c r="K53" s="243"/>
      <c r="L53" s="233"/>
      <c r="M53" s="233"/>
      <c r="N53" s="224"/>
      <c r="O53" s="222"/>
      <c r="P53" s="222"/>
      <c r="Q53" s="222"/>
      <c r="R53" s="222"/>
      <c r="S53" s="222"/>
      <c r="T53" s="222"/>
      <c r="U53" s="222"/>
      <c r="V53" s="222"/>
      <c r="W53" s="222"/>
      <c r="X53" s="222"/>
      <c r="Y53" s="222"/>
      <c r="Z53" s="222"/>
      <c r="AA53" s="222"/>
      <c r="AB53" s="222"/>
      <c r="AC53" s="222"/>
      <c r="AD53" s="222"/>
      <c r="AE53" s="222"/>
      <c r="AF53" s="222"/>
      <c r="AG53" s="222"/>
      <c r="AH53" s="222"/>
      <c r="AI53" s="222"/>
      <c r="AJ53" s="222"/>
      <c r="AK53" s="222"/>
      <c r="AL53" s="222"/>
      <c r="AM53" s="222"/>
      <c r="AN53" s="222"/>
      <c r="AO53" s="222"/>
      <c r="AP53" s="222"/>
      <c r="AQ53" s="222"/>
      <c r="AR53" s="222"/>
      <c r="AS53" s="222"/>
      <c r="AT53" s="222"/>
    </row>
    <row r="54" spans="1:46" x14ac:dyDescent="0.25">
      <c r="A54" s="222"/>
      <c r="B54" s="338"/>
      <c r="C54" s="234">
        <v>190</v>
      </c>
      <c r="D54" s="234">
        <v>190</v>
      </c>
      <c r="E54" s="238"/>
      <c r="F54" s="222"/>
      <c r="G54" s="224"/>
      <c r="H54" s="224"/>
      <c r="I54" s="222"/>
      <c r="J54" s="222"/>
      <c r="K54" s="222"/>
      <c r="L54" s="233"/>
      <c r="M54" s="233"/>
      <c r="N54" s="224"/>
      <c r="O54" s="222"/>
      <c r="P54" s="222"/>
      <c r="Q54" s="222"/>
      <c r="R54" s="222"/>
      <c r="S54" s="222"/>
      <c r="T54" s="222"/>
      <c r="U54" s="222"/>
      <c r="V54" s="222"/>
      <c r="W54" s="222"/>
      <c r="X54" s="222"/>
      <c r="Y54" s="222"/>
      <c r="Z54" s="222"/>
      <c r="AA54" s="222"/>
      <c r="AB54" s="222"/>
      <c r="AC54" s="222"/>
      <c r="AD54" s="222"/>
      <c r="AE54" s="222"/>
      <c r="AF54" s="222"/>
      <c r="AG54" s="222"/>
      <c r="AH54" s="222"/>
      <c r="AI54" s="222"/>
      <c r="AJ54" s="222"/>
      <c r="AK54" s="222"/>
      <c r="AL54" s="222"/>
      <c r="AM54" s="222"/>
      <c r="AN54" s="222"/>
      <c r="AO54" s="222"/>
      <c r="AP54" s="222"/>
      <c r="AQ54" s="222"/>
      <c r="AR54" s="222"/>
      <c r="AS54" s="222"/>
      <c r="AT54" s="222"/>
    </row>
    <row r="55" spans="1:46" x14ac:dyDescent="0.25">
      <c r="A55" s="222"/>
      <c r="B55" s="338"/>
      <c r="C55" s="234">
        <v>120</v>
      </c>
      <c r="D55" s="234">
        <v>120</v>
      </c>
      <c r="E55" s="238"/>
      <c r="F55" s="222"/>
      <c r="G55" s="233"/>
      <c r="H55" s="233"/>
      <c r="I55" s="222"/>
      <c r="J55" s="222"/>
      <c r="K55" s="222"/>
      <c r="L55" s="233"/>
      <c r="M55" s="233"/>
      <c r="N55" s="224"/>
      <c r="O55" s="222"/>
      <c r="P55" s="222"/>
      <c r="Q55" s="222"/>
      <c r="R55" s="222"/>
      <c r="S55" s="222"/>
      <c r="T55" s="222"/>
      <c r="U55" s="222"/>
      <c r="V55" s="222"/>
      <c r="W55" s="222"/>
      <c r="X55" s="222"/>
      <c r="Y55" s="222"/>
      <c r="Z55" s="222"/>
      <c r="AA55" s="222"/>
      <c r="AB55" s="222"/>
      <c r="AC55" s="222"/>
      <c r="AD55" s="222"/>
      <c r="AE55" s="222"/>
      <c r="AF55" s="222"/>
      <c r="AG55" s="222"/>
      <c r="AH55" s="222"/>
      <c r="AI55" s="222"/>
      <c r="AJ55" s="222"/>
      <c r="AK55" s="222"/>
      <c r="AL55" s="222"/>
      <c r="AM55" s="222"/>
      <c r="AN55" s="222"/>
      <c r="AO55" s="222"/>
      <c r="AP55" s="222"/>
      <c r="AQ55" s="222"/>
      <c r="AR55" s="222"/>
      <c r="AS55" s="222"/>
      <c r="AT55" s="222"/>
    </row>
    <row r="56" spans="1:46" x14ac:dyDescent="0.25">
      <c r="A56" s="222"/>
      <c r="B56" s="338"/>
      <c r="C56" s="234">
        <v>150</v>
      </c>
      <c r="D56" s="234">
        <v>150</v>
      </c>
      <c r="E56" s="238"/>
      <c r="F56" s="222"/>
      <c r="G56" s="233"/>
      <c r="H56" s="233"/>
      <c r="I56" s="222"/>
      <c r="J56" s="222"/>
      <c r="K56" s="222"/>
      <c r="L56" s="233"/>
      <c r="M56" s="233"/>
      <c r="N56" s="222"/>
      <c r="O56" s="222"/>
      <c r="P56" s="222"/>
      <c r="Q56" s="222"/>
      <c r="R56" s="222"/>
      <c r="S56" s="222"/>
      <c r="T56" s="222"/>
      <c r="U56" s="222"/>
      <c r="V56" s="222"/>
      <c r="W56" s="222"/>
      <c r="X56" s="222"/>
      <c r="Y56" s="222"/>
      <c r="Z56" s="222"/>
      <c r="AA56" s="222"/>
      <c r="AB56" s="222"/>
      <c r="AC56" s="222"/>
      <c r="AD56" s="222"/>
      <c r="AE56" s="222"/>
      <c r="AF56" s="222"/>
      <c r="AG56" s="222"/>
      <c r="AH56" s="222"/>
      <c r="AI56" s="222"/>
      <c r="AJ56" s="222"/>
      <c r="AK56" s="222"/>
      <c r="AL56" s="222"/>
      <c r="AM56" s="222"/>
      <c r="AN56" s="222"/>
      <c r="AO56" s="222"/>
      <c r="AP56" s="222"/>
      <c r="AQ56" s="222"/>
      <c r="AR56" s="222"/>
      <c r="AS56" s="222"/>
      <c r="AT56" s="222"/>
    </row>
    <row r="57" spans="1:46" x14ac:dyDescent="0.25">
      <c r="A57" s="222"/>
      <c r="B57" s="334"/>
      <c r="C57" s="234">
        <v>120</v>
      </c>
      <c r="D57" s="234">
        <v>120</v>
      </c>
      <c r="E57" s="238"/>
      <c r="F57" s="222"/>
      <c r="G57" s="233"/>
      <c r="H57" s="233"/>
      <c r="I57" s="222"/>
      <c r="J57" s="222"/>
      <c r="K57" s="222"/>
      <c r="L57" s="233"/>
      <c r="M57" s="233"/>
      <c r="N57" s="222"/>
      <c r="O57" s="222"/>
      <c r="P57" s="222"/>
      <c r="Q57" s="222"/>
      <c r="R57" s="222"/>
      <c r="S57" s="222"/>
      <c r="T57" s="222"/>
      <c r="U57" s="222"/>
      <c r="V57" s="222"/>
      <c r="W57" s="222"/>
      <c r="X57" s="222"/>
      <c r="Y57" s="222"/>
      <c r="Z57" s="222"/>
      <c r="AA57" s="222"/>
      <c r="AB57" s="222"/>
      <c r="AC57" s="222"/>
      <c r="AD57" s="222"/>
      <c r="AE57" s="222"/>
      <c r="AF57" s="222"/>
      <c r="AG57" s="222"/>
      <c r="AH57" s="222"/>
      <c r="AI57" s="222"/>
      <c r="AJ57" s="222"/>
      <c r="AK57" s="222"/>
      <c r="AL57" s="222"/>
      <c r="AM57" s="222"/>
      <c r="AN57" s="222"/>
      <c r="AO57" s="222"/>
      <c r="AP57" s="222"/>
      <c r="AQ57" s="222"/>
      <c r="AR57" s="222"/>
      <c r="AS57" s="222"/>
      <c r="AT57" s="222"/>
    </row>
    <row r="58" spans="1:46" x14ac:dyDescent="0.25">
      <c r="A58" s="222"/>
      <c r="B58" s="334">
        <v>6</v>
      </c>
      <c r="C58" s="267">
        <v>110</v>
      </c>
      <c r="D58" s="234">
        <v>110</v>
      </c>
      <c r="E58" s="238"/>
      <c r="F58" s="222"/>
      <c r="G58" s="222"/>
      <c r="H58" s="222"/>
      <c r="I58" s="222"/>
      <c r="J58" s="222"/>
      <c r="K58" s="222"/>
      <c r="L58" s="233"/>
      <c r="M58" s="233"/>
      <c r="N58" s="222"/>
      <c r="O58" s="222"/>
      <c r="P58" s="222"/>
      <c r="Q58" s="222"/>
      <c r="R58" s="222"/>
      <c r="S58" s="222"/>
      <c r="T58" s="222"/>
      <c r="U58" s="222"/>
      <c r="V58" s="222"/>
      <c r="W58" s="222"/>
      <c r="X58" s="222"/>
      <c r="Y58" s="222"/>
      <c r="Z58" s="222"/>
      <c r="AA58" s="222"/>
      <c r="AB58" s="222"/>
      <c r="AC58" s="222"/>
      <c r="AD58" s="222"/>
      <c r="AE58" s="222"/>
      <c r="AF58" s="222"/>
      <c r="AG58" s="222"/>
      <c r="AH58" s="222"/>
      <c r="AI58" s="222"/>
      <c r="AJ58" s="222"/>
      <c r="AK58" s="222"/>
      <c r="AL58" s="222"/>
      <c r="AM58" s="222"/>
      <c r="AN58" s="222"/>
      <c r="AO58" s="222"/>
      <c r="AP58" s="222"/>
      <c r="AQ58" s="222"/>
      <c r="AR58" s="222"/>
      <c r="AS58" s="222"/>
      <c r="AT58" s="222"/>
    </row>
    <row r="59" spans="1:46" x14ac:dyDescent="0.25">
      <c r="A59" s="222"/>
      <c r="B59" s="335"/>
      <c r="C59" s="267">
        <v>100</v>
      </c>
      <c r="D59" s="234">
        <v>100</v>
      </c>
      <c r="E59" s="238"/>
      <c r="F59" s="222"/>
      <c r="G59" s="222"/>
      <c r="H59" s="222"/>
      <c r="I59" s="222"/>
      <c r="J59" s="222"/>
      <c r="K59" s="222"/>
      <c r="L59" s="233"/>
      <c r="M59" s="233"/>
      <c r="N59" s="222"/>
      <c r="O59" s="222"/>
      <c r="P59" s="222"/>
      <c r="Q59" s="222"/>
      <c r="R59" s="222"/>
      <c r="S59" s="222"/>
      <c r="T59" s="222"/>
      <c r="U59" s="222"/>
      <c r="V59" s="222"/>
      <c r="W59" s="222"/>
      <c r="X59" s="222"/>
      <c r="Y59" s="222"/>
      <c r="Z59" s="222"/>
      <c r="AA59" s="222"/>
      <c r="AB59" s="222"/>
      <c r="AC59" s="222"/>
      <c r="AD59" s="222"/>
      <c r="AE59" s="222"/>
      <c r="AF59" s="222"/>
      <c r="AG59" s="222"/>
      <c r="AH59" s="222"/>
      <c r="AI59" s="222"/>
      <c r="AJ59" s="222"/>
      <c r="AK59" s="222"/>
      <c r="AL59" s="222"/>
      <c r="AM59" s="222"/>
      <c r="AN59" s="222"/>
      <c r="AO59" s="222"/>
      <c r="AP59" s="222"/>
      <c r="AQ59" s="222"/>
      <c r="AR59" s="222"/>
      <c r="AS59" s="222"/>
      <c r="AT59" s="222"/>
    </row>
    <row r="60" spans="1:46" x14ac:dyDescent="0.25">
      <c r="A60" s="222"/>
      <c r="B60" s="335"/>
      <c r="C60" s="267">
        <v>90</v>
      </c>
      <c r="D60" s="261">
        <v>90</v>
      </c>
      <c r="E60" s="240"/>
      <c r="F60" s="222"/>
      <c r="G60" s="222"/>
      <c r="H60" s="222"/>
      <c r="I60" s="222"/>
      <c r="J60" s="222"/>
      <c r="K60" s="222"/>
      <c r="L60" s="233"/>
      <c r="M60" s="233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222"/>
      <c r="AA60" s="222"/>
      <c r="AB60" s="222"/>
      <c r="AC60" s="222"/>
      <c r="AD60" s="222"/>
      <c r="AE60" s="222"/>
      <c r="AF60" s="222"/>
      <c r="AG60" s="222"/>
      <c r="AH60" s="222"/>
      <c r="AI60" s="222"/>
      <c r="AJ60" s="222"/>
      <c r="AK60" s="222"/>
      <c r="AL60" s="222"/>
      <c r="AM60" s="222"/>
      <c r="AN60" s="222"/>
      <c r="AO60" s="222"/>
      <c r="AP60" s="222"/>
      <c r="AQ60" s="222"/>
      <c r="AR60" s="222"/>
      <c r="AS60" s="222"/>
      <c r="AT60" s="222"/>
    </row>
    <row r="61" spans="1:46" x14ac:dyDescent="0.25">
      <c r="A61" s="222"/>
      <c r="B61" s="335"/>
      <c r="C61" s="267">
        <v>120</v>
      </c>
      <c r="D61" s="234">
        <v>120</v>
      </c>
      <c r="E61" s="238"/>
      <c r="F61" s="222"/>
      <c r="G61" s="222"/>
      <c r="H61" s="222"/>
      <c r="I61" s="222"/>
      <c r="J61" s="222"/>
      <c r="K61" s="222"/>
      <c r="L61" s="233"/>
      <c r="M61" s="233"/>
      <c r="N61" s="222"/>
      <c r="O61" s="222"/>
      <c r="P61" s="222"/>
      <c r="Q61" s="222"/>
      <c r="R61" s="222"/>
      <c r="S61" s="222"/>
      <c r="T61" s="222"/>
      <c r="U61" s="222"/>
      <c r="V61" s="222"/>
      <c r="W61" s="222"/>
      <c r="X61" s="222"/>
      <c r="Y61" s="222"/>
      <c r="Z61" s="222"/>
      <c r="AA61" s="222"/>
      <c r="AB61" s="222"/>
      <c r="AC61" s="222"/>
      <c r="AD61" s="222"/>
      <c r="AE61" s="222"/>
      <c r="AF61" s="222"/>
      <c r="AG61" s="222"/>
      <c r="AH61" s="222"/>
      <c r="AI61" s="222"/>
      <c r="AJ61" s="222"/>
      <c r="AK61" s="222"/>
      <c r="AL61" s="222"/>
      <c r="AM61" s="222"/>
      <c r="AN61" s="222"/>
      <c r="AO61" s="222"/>
      <c r="AP61" s="222"/>
      <c r="AQ61" s="222"/>
      <c r="AR61" s="222"/>
      <c r="AS61" s="222"/>
      <c r="AT61" s="222"/>
    </row>
    <row r="62" spans="1:46" x14ac:dyDescent="0.25">
      <c r="A62" s="222"/>
      <c r="B62" s="335"/>
      <c r="C62" s="267">
        <v>160</v>
      </c>
      <c r="D62" s="234">
        <v>160</v>
      </c>
      <c r="E62" s="238"/>
      <c r="F62" s="222"/>
      <c r="G62" s="222"/>
      <c r="H62" s="222"/>
      <c r="I62" s="222"/>
      <c r="J62" s="222"/>
      <c r="K62" s="222"/>
      <c r="L62" s="233"/>
      <c r="M62" s="233"/>
      <c r="N62" s="222"/>
      <c r="O62" s="222"/>
      <c r="P62" s="222"/>
      <c r="Q62" s="222"/>
      <c r="R62" s="222"/>
      <c r="S62" s="222"/>
      <c r="T62" s="222"/>
      <c r="U62" s="222"/>
      <c r="V62" s="222"/>
      <c r="W62" s="222"/>
      <c r="X62" s="222"/>
      <c r="Y62" s="222"/>
      <c r="Z62" s="222"/>
      <c r="AA62" s="222"/>
      <c r="AB62" s="222"/>
      <c r="AC62" s="222"/>
      <c r="AD62" s="222"/>
      <c r="AE62" s="222"/>
      <c r="AF62" s="222"/>
      <c r="AG62" s="222"/>
      <c r="AH62" s="222"/>
      <c r="AI62" s="222"/>
      <c r="AJ62" s="222"/>
      <c r="AK62" s="222"/>
      <c r="AL62" s="222"/>
      <c r="AM62" s="222"/>
      <c r="AN62" s="222"/>
      <c r="AO62" s="222"/>
      <c r="AP62" s="222"/>
      <c r="AQ62" s="222"/>
      <c r="AR62" s="222"/>
      <c r="AS62" s="222"/>
      <c r="AT62" s="222"/>
    </row>
    <row r="63" spans="1:46" x14ac:dyDescent="0.25">
      <c r="A63" s="222"/>
      <c r="B63" s="335"/>
      <c r="C63" s="267">
        <v>180</v>
      </c>
      <c r="D63" s="234">
        <v>180</v>
      </c>
      <c r="E63" s="238"/>
      <c r="F63" s="222"/>
      <c r="G63" s="222"/>
      <c r="H63" s="222"/>
      <c r="I63" s="222"/>
      <c r="J63" s="222"/>
      <c r="K63" s="222"/>
      <c r="L63" s="233"/>
      <c r="M63" s="233"/>
      <c r="N63" s="222"/>
      <c r="O63" s="222"/>
      <c r="P63" s="222"/>
      <c r="Q63" s="222"/>
      <c r="R63" s="222"/>
      <c r="S63" s="222"/>
      <c r="T63" s="222"/>
      <c r="U63" s="222"/>
      <c r="V63" s="222"/>
      <c r="W63" s="222"/>
      <c r="X63" s="222"/>
      <c r="Y63" s="222"/>
      <c r="Z63" s="222"/>
      <c r="AA63" s="222"/>
      <c r="AB63" s="222"/>
      <c r="AC63" s="222"/>
      <c r="AD63" s="222"/>
      <c r="AE63" s="222"/>
      <c r="AF63" s="222"/>
      <c r="AG63" s="222"/>
      <c r="AH63" s="222"/>
      <c r="AI63" s="222"/>
      <c r="AJ63" s="222"/>
      <c r="AK63" s="222"/>
      <c r="AL63" s="222"/>
      <c r="AM63" s="222"/>
      <c r="AN63" s="222"/>
      <c r="AO63" s="222"/>
      <c r="AP63" s="222"/>
      <c r="AQ63" s="222"/>
      <c r="AR63" s="222"/>
      <c r="AS63" s="222"/>
      <c r="AT63" s="222"/>
    </row>
    <row r="64" spans="1:46" x14ac:dyDescent="0.25">
      <c r="A64" s="222"/>
      <c r="B64" s="335"/>
      <c r="C64" s="267">
        <v>140</v>
      </c>
      <c r="D64" s="234">
        <v>140</v>
      </c>
      <c r="E64" s="238"/>
      <c r="F64" s="222"/>
      <c r="G64" s="224"/>
      <c r="H64" s="224"/>
      <c r="I64" s="222"/>
      <c r="J64" s="222"/>
      <c r="K64" s="222"/>
      <c r="L64" s="233"/>
      <c r="M64" s="233"/>
      <c r="N64" s="222"/>
      <c r="O64" s="222"/>
      <c r="P64" s="222"/>
      <c r="Q64" s="222"/>
      <c r="R64" s="222"/>
      <c r="S64" s="222"/>
      <c r="T64" s="222"/>
      <c r="U64" s="222"/>
      <c r="V64" s="222"/>
      <c r="W64" s="222"/>
      <c r="X64" s="222"/>
      <c r="Y64" s="222"/>
      <c r="Z64" s="222"/>
      <c r="AA64" s="222"/>
      <c r="AB64" s="222"/>
      <c r="AC64" s="222"/>
      <c r="AD64" s="222"/>
      <c r="AE64" s="222"/>
      <c r="AF64" s="222"/>
      <c r="AG64" s="222"/>
      <c r="AH64" s="222"/>
      <c r="AI64" s="222"/>
      <c r="AJ64" s="222"/>
      <c r="AK64" s="222"/>
      <c r="AL64" s="222"/>
      <c r="AM64" s="222"/>
      <c r="AN64" s="222"/>
      <c r="AO64" s="222"/>
      <c r="AP64" s="222"/>
      <c r="AQ64" s="222"/>
      <c r="AR64" s="222"/>
      <c r="AS64" s="222"/>
      <c r="AT64" s="222"/>
    </row>
    <row r="65" spans="1:46" x14ac:dyDescent="0.25">
      <c r="A65" s="222"/>
      <c r="B65" s="335"/>
      <c r="C65" s="267">
        <v>160</v>
      </c>
      <c r="D65" s="234">
        <v>160</v>
      </c>
      <c r="E65" s="238"/>
      <c r="F65" s="222"/>
      <c r="G65" s="233"/>
      <c r="H65" s="233"/>
      <c r="I65" s="222"/>
      <c r="J65" s="222"/>
      <c r="K65" s="222"/>
      <c r="L65" s="233"/>
      <c r="M65" s="233"/>
      <c r="N65" s="222"/>
      <c r="O65" s="222"/>
      <c r="P65" s="222"/>
      <c r="Q65" s="222"/>
      <c r="R65" s="222"/>
      <c r="S65" s="222"/>
      <c r="T65" s="222"/>
      <c r="U65" s="222"/>
      <c r="V65" s="222"/>
      <c r="W65" s="222"/>
      <c r="X65" s="222"/>
      <c r="Y65" s="222"/>
      <c r="Z65" s="222"/>
      <c r="AA65" s="222"/>
      <c r="AB65" s="222"/>
      <c r="AC65" s="222"/>
      <c r="AD65" s="222"/>
      <c r="AE65" s="222"/>
      <c r="AF65" s="222"/>
      <c r="AG65" s="222"/>
      <c r="AH65" s="222"/>
      <c r="AI65" s="222"/>
      <c r="AJ65" s="222"/>
      <c r="AK65" s="222"/>
      <c r="AL65" s="222"/>
      <c r="AM65" s="222"/>
      <c r="AN65" s="222"/>
      <c r="AO65" s="222"/>
      <c r="AP65" s="222"/>
      <c r="AQ65" s="222"/>
      <c r="AR65" s="222"/>
      <c r="AS65" s="222"/>
      <c r="AT65" s="222"/>
    </row>
    <row r="66" spans="1:46" x14ac:dyDescent="0.25">
      <c r="A66" s="222"/>
      <c r="B66" s="335"/>
      <c r="C66" s="267">
        <v>160</v>
      </c>
      <c r="D66" s="234">
        <v>210</v>
      </c>
      <c r="E66" s="238"/>
      <c r="F66" s="222"/>
      <c r="G66" s="233"/>
      <c r="H66" s="233"/>
      <c r="I66" s="222"/>
      <c r="J66" s="222"/>
      <c r="K66" s="222"/>
      <c r="L66" s="233"/>
      <c r="M66" s="233"/>
      <c r="N66" s="222"/>
      <c r="O66" s="222"/>
      <c r="P66" s="222"/>
      <c r="Q66" s="222"/>
      <c r="R66" s="222"/>
      <c r="S66" s="222"/>
      <c r="T66" s="222"/>
      <c r="U66" s="222"/>
      <c r="V66" s="222"/>
      <c r="W66" s="222"/>
      <c r="X66" s="222"/>
      <c r="Y66" s="222"/>
      <c r="Z66" s="222"/>
      <c r="AA66" s="222"/>
      <c r="AB66" s="222"/>
      <c r="AC66" s="222"/>
      <c r="AD66" s="222"/>
      <c r="AE66" s="222"/>
      <c r="AF66" s="222"/>
      <c r="AG66" s="222"/>
      <c r="AH66" s="222"/>
      <c r="AI66" s="222"/>
      <c r="AJ66" s="222"/>
      <c r="AK66" s="222"/>
      <c r="AL66" s="222"/>
      <c r="AM66" s="222"/>
      <c r="AN66" s="222"/>
      <c r="AO66" s="222"/>
      <c r="AP66" s="222"/>
      <c r="AQ66" s="222"/>
      <c r="AR66" s="222"/>
      <c r="AS66" s="222"/>
      <c r="AT66" s="222"/>
    </row>
    <row r="67" spans="1:46" x14ac:dyDescent="0.25">
      <c r="A67" s="222"/>
      <c r="B67" s="339"/>
      <c r="C67" s="267">
        <v>210</v>
      </c>
      <c r="D67" s="261">
        <v>380</v>
      </c>
      <c r="E67" s="238"/>
      <c r="F67" s="222"/>
      <c r="G67" s="233"/>
      <c r="H67" s="233"/>
      <c r="I67" s="222"/>
      <c r="J67" s="222"/>
      <c r="K67" s="222"/>
      <c r="L67" s="233"/>
      <c r="M67" s="233"/>
      <c r="N67" s="222"/>
      <c r="O67" s="222"/>
      <c r="P67" s="222"/>
      <c r="Q67" s="222"/>
      <c r="R67" s="222"/>
      <c r="S67" s="222"/>
      <c r="T67" s="222"/>
      <c r="U67" s="222"/>
      <c r="V67" s="222"/>
      <c r="W67" s="222"/>
      <c r="X67" s="222"/>
      <c r="Y67" s="222"/>
      <c r="Z67" s="222"/>
      <c r="AA67" s="222"/>
      <c r="AB67" s="222"/>
      <c r="AC67" s="222"/>
      <c r="AD67" s="222"/>
      <c r="AE67" s="222"/>
      <c r="AF67" s="222"/>
      <c r="AG67" s="222"/>
      <c r="AH67" s="222"/>
      <c r="AI67" s="222"/>
      <c r="AJ67" s="222"/>
      <c r="AK67" s="222"/>
      <c r="AL67" s="222"/>
      <c r="AM67" s="222"/>
      <c r="AN67" s="222"/>
      <c r="AO67" s="222"/>
      <c r="AP67" s="222"/>
      <c r="AQ67" s="222"/>
      <c r="AR67" s="222"/>
      <c r="AS67" s="222"/>
      <c r="AT67" s="222"/>
    </row>
    <row r="68" spans="1:46" x14ac:dyDescent="0.25">
      <c r="A68" s="222"/>
      <c r="B68" s="334">
        <v>7</v>
      </c>
      <c r="C68" s="267">
        <v>140</v>
      </c>
      <c r="D68" s="234">
        <v>150</v>
      </c>
      <c r="E68" s="240"/>
      <c r="F68" s="224"/>
      <c r="G68" s="222"/>
      <c r="H68" s="222"/>
      <c r="I68" s="222"/>
      <c r="J68" s="222"/>
      <c r="K68" s="222"/>
      <c r="L68" s="233"/>
      <c r="M68" s="233"/>
      <c r="N68" s="222"/>
      <c r="O68" s="222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222"/>
      <c r="AA68" s="222"/>
      <c r="AB68" s="222"/>
      <c r="AC68" s="222"/>
      <c r="AD68" s="222"/>
      <c r="AE68" s="222"/>
      <c r="AF68" s="222"/>
      <c r="AG68" s="222"/>
      <c r="AH68" s="222"/>
      <c r="AI68" s="222"/>
      <c r="AJ68" s="222"/>
      <c r="AK68" s="222"/>
      <c r="AL68" s="222"/>
      <c r="AM68" s="222"/>
      <c r="AN68" s="222"/>
      <c r="AO68" s="222"/>
      <c r="AP68" s="222"/>
      <c r="AQ68" s="222"/>
      <c r="AR68" s="222"/>
      <c r="AS68" s="222"/>
      <c r="AT68" s="222"/>
    </row>
    <row r="69" spans="1:46" x14ac:dyDescent="0.25">
      <c r="A69" s="222"/>
      <c r="B69" s="335"/>
      <c r="C69" s="267">
        <v>130</v>
      </c>
      <c r="D69" s="234">
        <v>140</v>
      </c>
      <c r="E69" s="238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2"/>
      <c r="V69" s="222"/>
      <c r="W69" s="222"/>
      <c r="X69" s="222"/>
      <c r="Y69" s="222"/>
      <c r="Z69" s="222"/>
      <c r="AA69" s="222"/>
      <c r="AB69" s="222"/>
      <c r="AC69" s="222"/>
      <c r="AD69" s="222"/>
      <c r="AE69" s="222"/>
      <c r="AF69" s="222"/>
      <c r="AG69" s="222"/>
      <c r="AH69" s="222"/>
      <c r="AI69" s="222"/>
      <c r="AJ69" s="222"/>
      <c r="AK69" s="222"/>
      <c r="AL69" s="222"/>
      <c r="AM69" s="222"/>
      <c r="AN69" s="222"/>
      <c r="AO69" s="222"/>
      <c r="AP69" s="222"/>
      <c r="AQ69" s="222"/>
      <c r="AR69" s="222"/>
      <c r="AS69" s="222"/>
      <c r="AT69" s="222"/>
    </row>
    <row r="70" spans="1:46" x14ac:dyDescent="0.25">
      <c r="A70" s="222"/>
      <c r="B70" s="335"/>
      <c r="C70" s="268">
        <v>290</v>
      </c>
      <c r="D70" s="269">
        <v>330</v>
      </c>
      <c r="E70" s="238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22"/>
      <c r="R70" s="222"/>
      <c r="S70" s="222"/>
      <c r="T70" s="222"/>
      <c r="U70" s="222"/>
      <c r="V70" s="222"/>
      <c r="W70" s="222"/>
      <c r="X70" s="222"/>
      <c r="Y70" s="222"/>
      <c r="Z70" s="222"/>
      <c r="AA70" s="222"/>
      <c r="AB70" s="222"/>
      <c r="AC70" s="222"/>
      <c r="AD70" s="222"/>
      <c r="AE70" s="222"/>
      <c r="AF70" s="222"/>
      <c r="AG70" s="222"/>
      <c r="AH70" s="222"/>
      <c r="AI70" s="222"/>
      <c r="AJ70" s="222"/>
      <c r="AK70" s="222"/>
      <c r="AL70" s="222"/>
      <c r="AM70" s="222"/>
      <c r="AN70" s="222"/>
      <c r="AO70" s="222"/>
      <c r="AP70" s="222"/>
      <c r="AQ70" s="222"/>
      <c r="AR70" s="222"/>
      <c r="AS70" s="222"/>
      <c r="AT70" s="222"/>
    </row>
    <row r="71" spans="1:46" x14ac:dyDescent="0.25">
      <c r="A71" s="222"/>
      <c r="B71" s="335"/>
      <c r="C71" s="234">
        <v>280</v>
      </c>
      <c r="D71" s="234">
        <v>280</v>
      </c>
      <c r="E71" s="270"/>
      <c r="F71" s="222"/>
      <c r="G71" s="222"/>
      <c r="H71" s="222"/>
      <c r="I71" s="222"/>
      <c r="J71" s="222"/>
      <c r="K71" s="222"/>
      <c r="L71" s="222"/>
      <c r="M71" s="222"/>
      <c r="N71" s="222"/>
      <c r="O71" s="222"/>
      <c r="P71" s="222"/>
      <c r="Q71" s="222"/>
      <c r="R71" s="222"/>
      <c r="S71" s="222"/>
      <c r="T71" s="222"/>
      <c r="U71" s="222"/>
      <c r="V71" s="222"/>
      <c r="W71" s="222"/>
      <c r="X71" s="222"/>
      <c r="Y71" s="222"/>
      <c r="Z71" s="222"/>
      <c r="AA71" s="222"/>
      <c r="AB71" s="222"/>
      <c r="AC71" s="222"/>
      <c r="AD71" s="222"/>
      <c r="AE71" s="222"/>
      <c r="AF71" s="222"/>
      <c r="AG71" s="222"/>
      <c r="AH71" s="222"/>
      <c r="AI71" s="222"/>
      <c r="AJ71" s="222"/>
      <c r="AK71" s="222"/>
      <c r="AL71" s="222"/>
      <c r="AM71" s="222"/>
      <c r="AN71" s="222"/>
      <c r="AO71" s="222"/>
      <c r="AP71" s="222"/>
      <c r="AQ71" s="222"/>
      <c r="AR71" s="222"/>
      <c r="AS71" s="222"/>
      <c r="AT71" s="222"/>
    </row>
    <row r="72" spans="1:46" x14ac:dyDescent="0.25">
      <c r="A72" s="222"/>
      <c r="B72" s="335"/>
      <c r="C72" s="234">
        <v>110</v>
      </c>
      <c r="D72" s="234">
        <v>110</v>
      </c>
      <c r="E72" s="271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22"/>
      <c r="S72" s="222"/>
      <c r="T72" s="222"/>
      <c r="U72" s="222"/>
      <c r="V72" s="222"/>
      <c r="W72" s="222"/>
      <c r="X72" s="222"/>
      <c r="Y72" s="222"/>
      <c r="Z72" s="222"/>
      <c r="AA72" s="222"/>
      <c r="AB72" s="222"/>
      <c r="AC72" s="222"/>
      <c r="AD72" s="222"/>
      <c r="AE72" s="222"/>
      <c r="AF72" s="222"/>
      <c r="AG72" s="222"/>
      <c r="AH72" s="222"/>
      <c r="AI72" s="222"/>
      <c r="AJ72" s="222"/>
      <c r="AK72" s="222"/>
      <c r="AL72" s="222"/>
      <c r="AM72" s="222"/>
      <c r="AN72" s="222"/>
      <c r="AO72" s="222"/>
      <c r="AP72" s="222"/>
      <c r="AQ72" s="222"/>
      <c r="AR72" s="222"/>
      <c r="AS72" s="222"/>
      <c r="AT72" s="222"/>
    </row>
    <row r="73" spans="1:46" x14ac:dyDescent="0.25">
      <c r="A73" s="222"/>
      <c r="B73" s="335"/>
      <c r="C73" s="234">
        <v>130</v>
      </c>
      <c r="D73" s="234">
        <v>130</v>
      </c>
      <c r="E73" s="238"/>
      <c r="F73" s="222"/>
      <c r="G73" s="222"/>
      <c r="H73" s="222"/>
      <c r="I73" s="222"/>
      <c r="J73" s="222"/>
      <c r="K73" s="222"/>
      <c r="L73" s="222"/>
      <c r="M73" s="222"/>
      <c r="N73" s="222"/>
      <c r="O73" s="222"/>
      <c r="P73" s="222"/>
      <c r="Q73" s="222"/>
      <c r="R73" s="222"/>
      <c r="S73" s="222"/>
      <c r="T73" s="222"/>
      <c r="U73" s="222"/>
      <c r="V73" s="222"/>
      <c r="W73" s="222"/>
      <c r="X73" s="222"/>
      <c r="Y73" s="222"/>
      <c r="Z73" s="222"/>
      <c r="AA73" s="222"/>
      <c r="AB73" s="222"/>
      <c r="AC73" s="222"/>
      <c r="AD73" s="222"/>
      <c r="AE73" s="222"/>
      <c r="AF73" s="222"/>
      <c r="AG73" s="222"/>
      <c r="AH73" s="222"/>
      <c r="AI73" s="222"/>
      <c r="AJ73" s="222"/>
      <c r="AK73" s="222"/>
      <c r="AL73" s="222"/>
      <c r="AM73" s="222"/>
      <c r="AN73" s="222"/>
      <c r="AO73" s="222"/>
      <c r="AP73" s="222"/>
      <c r="AQ73" s="222"/>
      <c r="AR73" s="222"/>
      <c r="AS73" s="222"/>
      <c r="AT73" s="222"/>
    </row>
    <row r="74" spans="1:46" ht="19" thickBot="1" x14ac:dyDescent="0.3">
      <c r="A74" s="222"/>
      <c r="B74" s="336"/>
      <c r="C74" s="250">
        <v>130</v>
      </c>
      <c r="D74" s="250">
        <v>130</v>
      </c>
      <c r="E74" s="272"/>
      <c r="F74" s="222"/>
      <c r="G74" s="222"/>
      <c r="H74" s="222"/>
      <c r="I74" s="222"/>
      <c r="J74" s="222"/>
      <c r="K74" s="222"/>
      <c r="L74" s="222"/>
      <c r="M74" s="222"/>
      <c r="N74" s="222"/>
      <c r="O74" s="222"/>
      <c r="P74" s="222"/>
      <c r="Q74" s="222"/>
      <c r="R74" s="222"/>
      <c r="S74" s="222"/>
      <c r="T74" s="222"/>
      <c r="U74" s="222"/>
      <c r="V74" s="222"/>
      <c r="W74" s="222"/>
      <c r="X74" s="222"/>
      <c r="Y74" s="222"/>
      <c r="Z74" s="222"/>
      <c r="AA74" s="222"/>
      <c r="AB74" s="222"/>
      <c r="AC74" s="222"/>
      <c r="AD74" s="222"/>
      <c r="AE74" s="222"/>
      <c r="AF74" s="222"/>
      <c r="AG74" s="222"/>
      <c r="AH74" s="222"/>
      <c r="AI74" s="222"/>
      <c r="AJ74" s="222"/>
      <c r="AK74" s="222"/>
      <c r="AL74" s="222"/>
      <c r="AM74" s="222"/>
      <c r="AN74" s="222"/>
      <c r="AO74" s="222"/>
      <c r="AP74" s="222"/>
      <c r="AQ74" s="222"/>
      <c r="AR74" s="222"/>
      <c r="AS74" s="222"/>
      <c r="AT74" s="222"/>
    </row>
    <row r="75" spans="1:46" x14ac:dyDescent="0.25">
      <c r="A75" s="222"/>
      <c r="B75" s="233"/>
      <c r="C75" s="222"/>
      <c r="D75" s="222"/>
      <c r="E75" s="222"/>
      <c r="F75" s="222"/>
      <c r="G75" s="222"/>
      <c r="H75" s="222"/>
      <c r="I75" s="222"/>
      <c r="J75" s="222"/>
      <c r="K75" s="222"/>
      <c r="L75" s="222"/>
      <c r="M75" s="222"/>
      <c r="N75" s="222"/>
      <c r="O75" s="222"/>
      <c r="P75" s="222"/>
      <c r="Q75" s="222"/>
      <c r="R75" s="222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2"/>
      <c r="AF75" s="222"/>
      <c r="AG75" s="222"/>
      <c r="AH75" s="222"/>
      <c r="AI75" s="222"/>
      <c r="AJ75" s="222"/>
      <c r="AK75" s="222"/>
      <c r="AL75" s="222"/>
      <c r="AM75" s="222"/>
      <c r="AN75" s="222"/>
      <c r="AO75" s="222"/>
      <c r="AP75" s="222"/>
      <c r="AQ75" s="222"/>
      <c r="AR75" s="222"/>
      <c r="AS75" s="222"/>
      <c r="AT75" s="222"/>
    </row>
    <row r="76" spans="1:46" x14ac:dyDescent="0.25">
      <c r="A76" s="222"/>
      <c r="B76" s="233"/>
      <c r="C76" s="222"/>
      <c r="D76" s="222"/>
      <c r="E76" s="222"/>
      <c r="F76" s="222"/>
      <c r="G76" s="222"/>
      <c r="H76" s="222"/>
      <c r="I76" s="222"/>
      <c r="J76" s="222"/>
      <c r="K76" s="222"/>
      <c r="L76" s="222"/>
      <c r="M76" s="222"/>
      <c r="N76" s="222"/>
      <c r="O76" s="222"/>
      <c r="P76" s="222"/>
      <c r="Q76" s="222"/>
      <c r="R76" s="222"/>
      <c r="S76" s="222"/>
      <c r="T76" s="222"/>
      <c r="U76" s="222"/>
      <c r="V76" s="222"/>
      <c r="W76" s="222"/>
      <c r="X76" s="222"/>
      <c r="Y76" s="222"/>
      <c r="Z76" s="222"/>
      <c r="AA76" s="222"/>
      <c r="AB76" s="222"/>
      <c r="AC76" s="222"/>
      <c r="AD76" s="222"/>
      <c r="AE76" s="222"/>
      <c r="AF76" s="222"/>
      <c r="AG76" s="222"/>
      <c r="AH76" s="222"/>
      <c r="AI76" s="222"/>
      <c r="AJ76" s="222"/>
      <c r="AK76" s="222"/>
      <c r="AL76" s="222"/>
      <c r="AM76" s="222"/>
      <c r="AN76" s="222"/>
      <c r="AO76" s="222"/>
      <c r="AP76" s="222"/>
      <c r="AQ76" s="222"/>
      <c r="AR76" s="222"/>
      <c r="AS76" s="222"/>
      <c r="AT76" s="222"/>
    </row>
    <row r="77" spans="1:46" x14ac:dyDescent="0.25">
      <c r="A77" s="222"/>
      <c r="B77" s="233" t="s">
        <v>49</v>
      </c>
      <c r="C77" s="222">
        <v>131</v>
      </c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22"/>
      <c r="S77" s="222"/>
      <c r="T77" s="222"/>
      <c r="U77" s="222"/>
      <c r="V77" s="222"/>
      <c r="W77" s="222"/>
      <c r="X77" s="222"/>
      <c r="Y77" s="222"/>
      <c r="Z77" s="222"/>
      <c r="AA77" s="222"/>
      <c r="AB77" s="222"/>
      <c r="AC77" s="222"/>
      <c r="AD77" s="222"/>
      <c r="AE77" s="222"/>
      <c r="AF77" s="222"/>
      <c r="AG77" s="222"/>
      <c r="AH77" s="222"/>
      <c r="AI77" s="222"/>
      <c r="AJ77" s="222"/>
      <c r="AK77" s="222"/>
      <c r="AL77" s="222"/>
      <c r="AM77" s="222"/>
      <c r="AN77" s="222"/>
      <c r="AO77" s="222"/>
      <c r="AP77" s="222"/>
      <c r="AQ77" s="222"/>
      <c r="AR77" s="222"/>
      <c r="AS77" s="222"/>
      <c r="AT77" s="222"/>
    </row>
    <row r="78" spans="1:46" x14ac:dyDescent="0.25">
      <c r="A78" s="222"/>
      <c r="B78" s="233" t="s">
        <v>56</v>
      </c>
      <c r="C78" s="222">
        <f>SUM(C10:E74)</f>
        <v>20210</v>
      </c>
      <c r="D78" s="222"/>
      <c r="E78" s="222"/>
      <c r="F78" s="222"/>
      <c r="G78" s="222"/>
      <c r="H78" s="222"/>
      <c r="I78" s="243"/>
      <c r="J78" s="243"/>
      <c r="K78" s="243"/>
      <c r="L78" s="222"/>
      <c r="M78" s="222"/>
      <c r="N78" s="222"/>
      <c r="O78" s="222"/>
      <c r="P78" s="222"/>
      <c r="Q78" s="222"/>
      <c r="R78" s="222"/>
      <c r="S78" s="222"/>
      <c r="T78" s="222"/>
      <c r="U78" s="222"/>
      <c r="V78" s="222"/>
      <c r="W78" s="222"/>
      <c r="X78" s="222"/>
      <c r="Y78" s="222"/>
      <c r="Z78" s="222"/>
      <c r="AA78" s="222"/>
      <c r="AB78" s="222"/>
      <c r="AC78" s="222"/>
      <c r="AD78" s="222"/>
      <c r="AE78" s="222"/>
      <c r="AF78" s="222"/>
      <c r="AG78" s="222"/>
      <c r="AH78" s="222"/>
      <c r="AI78" s="222"/>
      <c r="AJ78" s="222"/>
      <c r="AK78" s="222"/>
      <c r="AL78" s="222"/>
      <c r="AM78" s="222"/>
      <c r="AN78" s="222"/>
      <c r="AO78" s="222"/>
      <c r="AP78" s="222"/>
      <c r="AQ78" s="222"/>
      <c r="AR78" s="222"/>
      <c r="AS78" s="222"/>
      <c r="AT78" s="222"/>
    </row>
    <row r="79" spans="1:46" x14ac:dyDescent="0.25">
      <c r="A79" s="222"/>
      <c r="B79" s="233" t="s">
        <v>57</v>
      </c>
      <c r="C79" s="222">
        <f>AVERAGE(C10:E74)</f>
        <v>154.27480916030535</v>
      </c>
      <c r="D79" s="222"/>
      <c r="E79" s="222"/>
      <c r="F79" s="222"/>
      <c r="G79" s="233"/>
      <c r="H79" s="233"/>
      <c r="I79" s="243"/>
      <c r="J79" s="243"/>
      <c r="K79" s="243"/>
      <c r="L79" s="243"/>
      <c r="M79" s="243"/>
      <c r="N79" s="222"/>
      <c r="O79" s="222"/>
      <c r="P79" s="222"/>
      <c r="Q79" s="222"/>
      <c r="R79" s="222"/>
      <c r="S79" s="222"/>
      <c r="T79" s="222"/>
      <c r="U79" s="222"/>
      <c r="V79" s="222"/>
      <c r="W79" s="222"/>
      <c r="X79" s="222"/>
      <c r="Y79" s="222"/>
      <c r="Z79" s="222"/>
      <c r="AA79" s="222"/>
      <c r="AB79" s="222"/>
      <c r="AC79" s="222"/>
      <c r="AD79" s="222"/>
      <c r="AE79" s="222"/>
      <c r="AF79" s="222"/>
      <c r="AG79" s="222"/>
      <c r="AH79" s="222"/>
      <c r="AI79" s="222"/>
      <c r="AJ79" s="222"/>
      <c r="AK79" s="222"/>
      <c r="AL79" s="222"/>
      <c r="AM79" s="222"/>
      <c r="AN79" s="222"/>
      <c r="AO79" s="222"/>
      <c r="AP79" s="222"/>
      <c r="AQ79" s="222"/>
      <c r="AR79" s="222"/>
      <c r="AS79" s="222"/>
      <c r="AT79" s="222"/>
    </row>
    <row r="80" spans="1:46" x14ac:dyDescent="0.25">
      <c r="A80" s="222"/>
      <c r="B80" s="233" t="s">
        <v>58</v>
      </c>
      <c r="C80" s="222">
        <f>MEDIAN(C10:E74)</f>
        <v>130</v>
      </c>
      <c r="D80" s="252"/>
      <c r="E80" s="252"/>
      <c r="F80" s="222"/>
      <c r="G80" s="233"/>
      <c r="H80" s="233"/>
      <c r="I80" s="243"/>
      <c r="J80" s="243"/>
      <c r="K80" s="243"/>
      <c r="L80" s="243"/>
      <c r="M80" s="243"/>
      <c r="N80" s="337"/>
      <c r="O80" s="337"/>
      <c r="P80" s="222"/>
      <c r="Q80" s="222"/>
      <c r="R80" s="222"/>
      <c r="S80" s="222"/>
      <c r="T80" s="222"/>
      <c r="U80" s="222"/>
      <c r="V80" s="222"/>
      <c r="W80" s="222"/>
      <c r="X80" s="222"/>
      <c r="Y80" s="222"/>
      <c r="Z80" s="222"/>
      <c r="AA80" s="222"/>
      <c r="AB80" s="222"/>
      <c r="AC80" s="222"/>
      <c r="AD80" s="222"/>
      <c r="AE80" s="222"/>
      <c r="AF80" s="222"/>
      <c r="AG80" s="222"/>
      <c r="AH80" s="222"/>
      <c r="AI80" s="222"/>
      <c r="AJ80" s="222"/>
      <c r="AK80" s="222"/>
      <c r="AL80" s="222"/>
      <c r="AM80" s="222"/>
      <c r="AN80" s="222"/>
      <c r="AO80" s="222"/>
      <c r="AP80" s="222"/>
      <c r="AQ80" s="222"/>
      <c r="AR80" s="222"/>
      <c r="AS80" s="222"/>
      <c r="AT80" s="222"/>
    </row>
    <row r="81" spans="1:46" x14ac:dyDescent="0.25">
      <c r="A81" s="222"/>
      <c r="B81" s="233"/>
      <c r="C81" s="222"/>
      <c r="D81" s="222"/>
      <c r="E81" s="222"/>
      <c r="F81" s="222"/>
      <c r="G81" s="233"/>
      <c r="H81" s="233"/>
      <c r="I81" s="243"/>
      <c r="J81" s="243"/>
      <c r="K81" s="243"/>
      <c r="L81" s="243"/>
      <c r="M81" s="243"/>
      <c r="N81" s="222"/>
      <c r="O81" s="222"/>
      <c r="P81" s="222"/>
      <c r="Q81" s="222"/>
      <c r="R81" s="222"/>
      <c r="S81" s="222"/>
      <c r="T81" s="222"/>
      <c r="U81" s="222"/>
      <c r="V81" s="222"/>
      <c r="W81" s="222"/>
      <c r="X81" s="222"/>
      <c r="Y81" s="222"/>
      <c r="Z81" s="222"/>
      <c r="AA81" s="222"/>
      <c r="AB81" s="222"/>
      <c r="AC81" s="222"/>
      <c r="AD81" s="222"/>
      <c r="AE81" s="222"/>
      <c r="AF81" s="222"/>
      <c r="AG81" s="222"/>
      <c r="AH81" s="222"/>
      <c r="AI81" s="222"/>
      <c r="AJ81" s="222"/>
      <c r="AK81" s="222"/>
      <c r="AL81" s="222"/>
      <c r="AM81" s="222"/>
      <c r="AN81" s="222"/>
      <c r="AO81" s="222"/>
      <c r="AP81" s="222"/>
      <c r="AQ81" s="222"/>
      <c r="AR81" s="222"/>
      <c r="AS81" s="222"/>
      <c r="AT81" s="222"/>
    </row>
    <row r="82" spans="1:46" x14ac:dyDescent="0.25">
      <c r="A82" s="222"/>
      <c r="B82" s="233"/>
      <c r="C82" s="222"/>
      <c r="D82" s="222"/>
      <c r="E82" s="222"/>
      <c r="F82" s="222"/>
      <c r="G82" s="233"/>
      <c r="H82" s="233"/>
      <c r="I82" s="243"/>
      <c r="J82" s="243"/>
      <c r="K82" s="243"/>
      <c r="L82" s="243"/>
      <c r="M82" s="243"/>
      <c r="N82" s="222"/>
      <c r="O82" s="222"/>
      <c r="P82" s="222"/>
      <c r="Q82" s="222"/>
      <c r="R82" s="222"/>
      <c r="S82" s="222"/>
      <c r="T82" s="222"/>
      <c r="U82" s="222"/>
      <c r="V82" s="222"/>
      <c r="W82" s="222"/>
      <c r="X82" s="222"/>
      <c r="Y82" s="222"/>
      <c r="Z82" s="222"/>
      <c r="AA82" s="222"/>
      <c r="AB82" s="222"/>
      <c r="AC82" s="222"/>
      <c r="AD82" s="222"/>
      <c r="AE82" s="222"/>
      <c r="AF82" s="222"/>
      <c r="AG82" s="222"/>
      <c r="AH82" s="222"/>
      <c r="AI82" s="222"/>
      <c r="AJ82" s="222"/>
      <c r="AK82" s="222"/>
      <c r="AL82" s="222"/>
      <c r="AM82" s="222"/>
      <c r="AN82" s="222"/>
      <c r="AO82" s="222"/>
      <c r="AP82" s="222"/>
      <c r="AQ82" s="222"/>
      <c r="AR82" s="222"/>
      <c r="AS82" s="222"/>
      <c r="AT82" s="222"/>
    </row>
    <row r="83" spans="1:46" x14ac:dyDescent="0.25">
      <c r="A83" s="222"/>
      <c r="B83" s="233"/>
      <c r="C83" s="222"/>
      <c r="D83" s="222"/>
      <c r="E83" s="222"/>
      <c r="F83" s="222"/>
      <c r="G83" s="233"/>
      <c r="H83" s="233"/>
      <c r="I83" s="243"/>
      <c r="J83" s="243"/>
      <c r="K83" s="243"/>
      <c r="L83" s="243"/>
      <c r="M83" s="243"/>
      <c r="N83" s="222"/>
      <c r="O83" s="222"/>
      <c r="P83" s="222"/>
      <c r="Q83" s="222"/>
      <c r="R83" s="222"/>
      <c r="S83" s="222"/>
      <c r="T83" s="222"/>
      <c r="U83" s="222"/>
      <c r="V83" s="222"/>
      <c r="W83" s="222"/>
      <c r="X83" s="222"/>
      <c r="Y83" s="222"/>
      <c r="Z83" s="222"/>
      <c r="AA83" s="222"/>
      <c r="AB83" s="222"/>
      <c r="AC83" s="222"/>
      <c r="AD83" s="222"/>
      <c r="AE83" s="222"/>
      <c r="AF83" s="222"/>
      <c r="AG83" s="222"/>
      <c r="AH83" s="222"/>
      <c r="AI83" s="222"/>
      <c r="AJ83" s="222"/>
      <c r="AK83" s="222"/>
      <c r="AL83" s="222"/>
      <c r="AM83" s="222"/>
      <c r="AN83" s="222"/>
      <c r="AO83" s="222"/>
      <c r="AP83" s="222"/>
      <c r="AQ83" s="222"/>
      <c r="AR83" s="222"/>
      <c r="AS83" s="222"/>
      <c r="AT83" s="222"/>
    </row>
    <row r="84" spans="1:46" x14ac:dyDescent="0.25">
      <c r="A84" s="222"/>
      <c r="B84" s="233"/>
      <c r="C84" s="222"/>
      <c r="D84" s="222"/>
      <c r="E84" s="222"/>
      <c r="F84" s="222"/>
      <c r="G84" s="233"/>
      <c r="H84" s="233"/>
      <c r="I84" s="233"/>
      <c r="J84" s="233"/>
      <c r="K84" s="243"/>
      <c r="L84" s="243"/>
      <c r="M84" s="243"/>
      <c r="N84" s="222"/>
      <c r="O84" s="222"/>
      <c r="P84" s="222"/>
      <c r="Q84" s="222"/>
      <c r="R84" s="222"/>
      <c r="S84" s="222"/>
      <c r="T84" s="222"/>
      <c r="U84" s="222"/>
      <c r="V84" s="222"/>
      <c r="W84" s="222"/>
      <c r="X84" s="222"/>
      <c r="Y84" s="222"/>
      <c r="Z84" s="222"/>
      <c r="AA84" s="222"/>
      <c r="AB84" s="222"/>
      <c r="AC84" s="222"/>
      <c r="AD84" s="222"/>
      <c r="AE84" s="222"/>
      <c r="AF84" s="222"/>
      <c r="AG84" s="222"/>
      <c r="AH84" s="222"/>
      <c r="AI84" s="222"/>
      <c r="AJ84" s="222"/>
      <c r="AK84" s="222"/>
      <c r="AL84" s="222"/>
      <c r="AM84" s="222"/>
      <c r="AN84" s="222"/>
      <c r="AO84" s="222"/>
      <c r="AP84" s="222"/>
      <c r="AQ84" s="222"/>
      <c r="AR84" s="222"/>
      <c r="AS84" s="222"/>
      <c r="AT84" s="222"/>
    </row>
    <row r="85" spans="1:46" x14ac:dyDescent="0.25">
      <c r="A85" s="222"/>
      <c r="B85" s="233"/>
      <c r="C85" s="222"/>
      <c r="D85" s="252"/>
      <c r="E85" s="252"/>
      <c r="F85" s="222"/>
      <c r="G85" s="222"/>
      <c r="H85" s="222"/>
      <c r="I85" s="233"/>
      <c r="J85" s="233"/>
      <c r="K85" s="233"/>
      <c r="L85" s="222"/>
      <c r="M85" s="222"/>
      <c r="N85" s="222"/>
      <c r="O85" s="222"/>
      <c r="P85" s="222"/>
      <c r="Q85" s="222"/>
      <c r="R85" s="222"/>
      <c r="S85" s="222"/>
      <c r="T85" s="222"/>
      <c r="U85" s="222"/>
      <c r="V85" s="222"/>
      <c r="W85" s="222"/>
      <c r="X85" s="222"/>
      <c r="Y85" s="222"/>
      <c r="Z85" s="222"/>
      <c r="AA85" s="222"/>
      <c r="AB85" s="222"/>
      <c r="AC85" s="222"/>
      <c r="AD85" s="222"/>
      <c r="AE85" s="222"/>
      <c r="AF85" s="222"/>
      <c r="AG85" s="222"/>
      <c r="AH85" s="222"/>
      <c r="AI85" s="222"/>
      <c r="AJ85" s="222"/>
      <c r="AK85" s="222"/>
      <c r="AL85" s="222"/>
      <c r="AM85" s="222"/>
      <c r="AN85" s="222"/>
      <c r="AO85" s="222"/>
      <c r="AP85" s="222"/>
      <c r="AQ85" s="222"/>
      <c r="AR85" s="222"/>
      <c r="AS85" s="222"/>
      <c r="AT85" s="222"/>
    </row>
    <row r="86" spans="1:46" x14ac:dyDescent="0.25">
      <c r="A86" s="222"/>
      <c r="B86" s="233"/>
      <c r="C86" s="222"/>
      <c r="D86" s="252"/>
      <c r="E86" s="252"/>
      <c r="F86" s="222"/>
      <c r="G86" s="222"/>
      <c r="H86" s="222"/>
      <c r="I86" s="222"/>
      <c r="J86" s="222"/>
      <c r="K86" s="222"/>
      <c r="L86" s="222"/>
      <c r="M86" s="222"/>
      <c r="N86" s="222"/>
      <c r="O86" s="222"/>
      <c r="P86" s="222"/>
      <c r="Q86" s="222"/>
      <c r="R86" s="222"/>
      <c r="S86" s="222"/>
      <c r="T86" s="222"/>
      <c r="U86" s="222"/>
      <c r="V86" s="222"/>
      <c r="W86" s="222"/>
      <c r="X86" s="222"/>
      <c r="Y86" s="222"/>
      <c r="Z86" s="222"/>
      <c r="AA86" s="222"/>
      <c r="AB86" s="222"/>
      <c r="AC86" s="222"/>
      <c r="AD86" s="222"/>
      <c r="AE86" s="222"/>
      <c r="AF86" s="222"/>
      <c r="AG86" s="222"/>
      <c r="AH86" s="222"/>
      <c r="AI86" s="222"/>
      <c r="AJ86" s="222"/>
      <c r="AK86" s="222"/>
      <c r="AL86" s="222"/>
      <c r="AM86" s="222"/>
      <c r="AN86" s="222"/>
      <c r="AO86" s="222"/>
      <c r="AP86" s="222"/>
      <c r="AQ86" s="222"/>
      <c r="AR86" s="222"/>
      <c r="AS86" s="222"/>
      <c r="AT86" s="222"/>
    </row>
    <row r="87" spans="1:46" x14ac:dyDescent="0.25">
      <c r="A87" s="222"/>
      <c r="B87" s="233"/>
      <c r="C87" s="222"/>
      <c r="D87" s="222"/>
      <c r="E87" s="222"/>
      <c r="F87" s="222"/>
      <c r="G87" s="222"/>
      <c r="H87" s="222"/>
      <c r="I87" s="222"/>
      <c r="J87" s="222"/>
      <c r="K87" s="222"/>
      <c r="L87" s="222"/>
      <c r="M87" s="222"/>
      <c r="N87" s="222"/>
      <c r="O87" s="222"/>
      <c r="P87" s="222"/>
      <c r="Q87" s="222"/>
      <c r="R87" s="222"/>
      <c r="S87" s="222"/>
      <c r="T87" s="222"/>
      <c r="U87" s="222"/>
      <c r="V87" s="222"/>
      <c r="W87" s="222"/>
      <c r="X87" s="222"/>
      <c r="Y87" s="222"/>
      <c r="Z87" s="222"/>
      <c r="AA87" s="222"/>
      <c r="AB87" s="222"/>
      <c r="AC87" s="222"/>
      <c r="AD87" s="222"/>
      <c r="AE87" s="222"/>
      <c r="AF87" s="222"/>
      <c r="AG87" s="222"/>
      <c r="AH87" s="222"/>
      <c r="AI87" s="222"/>
      <c r="AJ87" s="222"/>
      <c r="AK87" s="222"/>
      <c r="AL87" s="222"/>
      <c r="AM87" s="222"/>
      <c r="AN87" s="222"/>
      <c r="AO87" s="222"/>
      <c r="AP87" s="222"/>
      <c r="AQ87" s="222"/>
      <c r="AR87" s="222"/>
      <c r="AS87" s="222"/>
      <c r="AT87" s="222"/>
    </row>
    <row r="88" spans="1:46" x14ac:dyDescent="0.25">
      <c r="A88" s="222"/>
      <c r="B88" s="233"/>
      <c r="C88" s="222"/>
      <c r="D88" s="222"/>
      <c r="E88" s="222"/>
      <c r="F88" s="222"/>
      <c r="G88" s="222"/>
      <c r="H88" s="222"/>
      <c r="I88" s="222"/>
      <c r="J88" s="222"/>
      <c r="K88" s="222"/>
      <c r="L88" s="222"/>
      <c r="M88" s="222"/>
      <c r="N88" s="222"/>
      <c r="O88" s="222"/>
      <c r="P88" s="222"/>
      <c r="Q88" s="222"/>
      <c r="R88" s="222"/>
      <c r="S88" s="222"/>
      <c r="T88" s="222"/>
      <c r="U88" s="222"/>
      <c r="V88" s="222"/>
      <c r="W88" s="222"/>
      <c r="X88" s="222"/>
      <c r="Y88" s="222"/>
      <c r="Z88" s="222"/>
      <c r="AA88" s="222"/>
      <c r="AB88" s="222"/>
      <c r="AC88" s="222"/>
      <c r="AD88" s="222"/>
      <c r="AE88" s="222"/>
      <c r="AF88" s="222"/>
      <c r="AG88" s="222"/>
      <c r="AH88" s="222"/>
      <c r="AI88" s="222"/>
      <c r="AJ88" s="222"/>
      <c r="AK88" s="222"/>
      <c r="AL88" s="222"/>
      <c r="AM88" s="222"/>
      <c r="AN88" s="222"/>
      <c r="AO88" s="222"/>
      <c r="AP88" s="222"/>
      <c r="AQ88" s="222"/>
      <c r="AR88" s="222"/>
      <c r="AS88" s="222"/>
      <c r="AT88" s="222"/>
    </row>
    <row r="89" spans="1:46" x14ac:dyDescent="0.25">
      <c r="A89" s="222"/>
      <c r="B89" s="233"/>
      <c r="C89" s="222"/>
      <c r="D89" s="222"/>
      <c r="E89" s="222"/>
      <c r="F89" s="224"/>
      <c r="G89" s="222"/>
      <c r="H89" s="222"/>
      <c r="I89" s="222"/>
      <c r="J89" s="222"/>
      <c r="K89" s="222"/>
      <c r="L89" s="222"/>
      <c r="M89" s="222"/>
      <c r="N89" s="222"/>
      <c r="O89" s="222"/>
      <c r="P89" s="222"/>
      <c r="Q89" s="222"/>
      <c r="R89" s="222"/>
      <c r="S89" s="222"/>
      <c r="T89" s="222"/>
      <c r="U89" s="222"/>
      <c r="V89" s="222"/>
      <c r="W89" s="222"/>
      <c r="X89" s="222"/>
      <c r="Y89" s="222"/>
      <c r="Z89" s="222"/>
      <c r="AA89" s="222"/>
      <c r="AB89" s="222"/>
      <c r="AC89" s="222"/>
      <c r="AD89" s="222"/>
      <c r="AE89" s="222"/>
      <c r="AF89" s="222"/>
      <c r="AG89" s="222"/>
      <c r="AH89" s="222"/>
      <c r="AI89" s="222"/>
      <c r="AJ89" s="222"/>
      <c r="AK89" s="222"/>
      <c r="AL89" s="222"/>
      <c r="AM89" s="222"/>
      <c r="AN89" s="222"/>
      <c r="AO89" s="222"/>
      <c r="AP89" s="222"/>
      <c r="AQ89" s="222"/>
      <c r="AR89" s="222"/>
      <c r="AS89" s="222"/>
      <c r="AT89" s="222"/>
    </row>
    <row r="90" spans="1:46" x14ac:dyDescent="0.25">
      <c r="A90" s="222"/>
      <c r="B90" s="233"/>
      <c r="C90" s="233"/>
      <c r="D90" s="233"/>
      <c r="E90" s="233"/>
      <c r="F90" s="222"/>
      <c r="G90" s="222"/>
      <c r="H90" s="222"/>
      <c r="I90" s="222"/>
      <c r="J90" s="222"/>
      <c r="K90" s="222"/>
      <c r="L90" s="222"/>
      <c r="M90" s="222"/>
      <c r="N90" s="222"/>
      <c r="O90" s="222"/>
      <c r="P90" s="222"/>
      <c r="Q90" s="222"/>
      <c r="R90" s="222"/>
      <c r="S90" s="222"/>
      <c r="T90" s="222"/>
      <c r="U90" s="222"/>
      <c r="V90" s="222"/>
      <c r="W90" s="222"/>
      <c r="X90" s="222"/>
      <c r="Y90" s="222"/>
      <c r="Z90" s="222"/>
      <c r="AA90" s="222"/>
      <c r="AB90" s="222"/>
      <c r="AC90" s="222"/>
      <c r="AD90" s="222"/>
      <c r="AE90" s="222"/>
      <c r="AF90" s="222"/>
      <c r="AG90" s="222"/>
      <c r="AH90" s="222"/>
      <c r="AI90" s="222"/>
      <c r="AJ90" s="222"/>
      <c r="AK90" s="222"/>
      <c r="AL90" s="222"/>
      <c r="AM90" s="222"/>
      <c r="AN90" s="222"/>
      <c r="AO90" s="222"/>
      <c r="AP90" s="222"/>
      <c r="AQ90" s="222"/>
      <c r="AR90" s="222"/>
      <c r="AS90" s="222"/>
      <c r="AT90" s="222"/>
    </row>
    <row r="91" spans="1:46" x14ac:dyDescent="0.25">
      <c r="A91" s="222"/>
      <c r="B91" s="233"/>
      <c r="C91" s="233"/>
      <c r="D91" s="233"/>
      <c r="E91" s="233"/>
      <c r="F91" s="222"/>
      <c r="G91" s="222"/>
      <c r="H91" s="222"/>
      <c r="I91" s="222"/>
      <c r="J91" s="222"/>
      <c r="K91" s="222"/>
      <c r="L91" s="222"/>
      <c r="M91" s="222"/>
      <c r="N91" s="222"/>
      <c r="O91" s="222"/>
      <c r="P91" s="222"/>
      <c r="Q91" s="222"/>
      <c r="R91" s="222"/>
      <c r="S91" s="222"/>
      <c r="T91" s="222"/>
      <c r="U91" s="222"/>
      <c r="V91" s="222"/>
      <c r="W91" s="222"/>
      <c r="X91" s="222"/>
      <c r="Y91" s="222"/>
      <c r="Z91" s="222"/>
      <c r="AA91" s="222"/>
      <c r="AB91" s="222"/>
      <c r="AC91" s="222"/>
      <c r="AD91" s="222"/>
      <c r="AE91" s="222"/>
      <c r="AF91" s="222"/>
      <c r="AG91" s="222"/>
      <c r="AH91" s="222"/>
      <c r="AI91" s="222"/>
      <c r="AJ91" s="222"/>
      <c r="AK91" s="222"/>
      <c r="AL91" s="222"/>
      <c r="AM91" s="222"/>
      <c r="AN91" s="222"/>
      <c r="AO91" s="222"/>
      <c r="AP91" s="222"/>
      <c r="AQ91" s="222"/>
      <c r="AR91" s="222"/>
      <c r="AS91" s="222"/>
      <c r="AT91" s="222"/>
    </row>
    <row r="92" spans="1:46" x14ac:dyDescent="0.25">
      <c r="A92" s="222"/>
      <c r="B92" s="233"/>
      <c r="C92" s="233"/>
      <c r="D92" s="233"/>
      <c r="E92" s="233"/>
      <c r="F92" s="233"/>
      <c r="G92" s="233"/>
      <c r="H92" s="233"/>
      <c r="I92" s="233"/>
      <c r="J92" s="233"/>
      <c r="K92" s="233"/>
      <c r="L92" s="233"/>
      <c r="M92" s="233"/>
      <c r="N92" s="233"/>
      <c r="O92" s="233"/>
      <c r="P92" s="222"/>
      <c r="Q92" s="222"/>
      <c r="R92" s="222"/>
      <c r="S92" s="222"/>
      <c r="T92" s="222"/>
      <c r="U92" s="222"/>
      <c r="V92" s="222"/>
      <c r="W92" s="222"/>
      <c r="X92" s="222"/>
      <c r="Y92" s="222"/>
      <c r="Z92" s="222"/>
      <c r="AA92" s="222"/>
      <c r="AB92" s="222"/>
      <c r="AC92" s="222"/>
      <c r="AD92" s="222"/>
      <c r="AE92" s="222"/>
      <c r="AF92" s="222"/>
      <c r="AG92" s="222"/>
      <c r="AH92" s="222"/>
      <c r="AI92" s="222"/>
      <c r="AJ92" s="222"/>
      <c r="AK92" s="222"/>
      <c r="AL92" s="222"/>
      <c r="AM92" s="222"/>
      <c r="AN92" s="222"/>
      <c r="AO92" s="222"/>
      <c r="AP92" s="222"/>
      <c r="AQ92" s="222"/>
      <c r="AR92" s="222"/>
      <c r="AS92" s="222"/>
      <c r="AT92" s="222"/>
    </row>
    <row r="93" spans="1:46" x14ac:dyDescent="0.25">
      <c r="A93" s="222"/>
      <c r="B93" s="233"/>
      <c r="C93" s="233"/>
      <c r="D93" s="233"/>
      <c r="E93" s="233"/>
      <c r="F93" s="233"/>
      <c r="G93" s="233"/>
      <c r="H93" s="233"/>
      <c r="I93" s="233"/>
      <c r="J93" s="233"/>
      <c r="K93" s="233"/>
      <c r="L93" s="233"/>
      <c r="M93" s="233"/>
      <c r="N93" s="233"/>
      <c r="O93" s="233"/>
      <c r="P93" s="222"/>
      <c r="Q93" s="222"/>
      <c r="R93" s="222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2"/>
      <c r="AF93" s="222"/>
      <c r="AG93" s="222"/>
      <c r="AH93" s="222"/>
      <c r="AI93" s="222"/>
      <c r="AJ93" s="222"/>
      <c r="AK93" s="222"/>
      <c r="AL93" s="222"/>
      <c r="AM93" s="222"/>
      <c r="AN93" s="222"/>
      <c r="AO93" s="222"/>
      <c r="AP93" s="222"/>
      <c r="AQ93" s="222"/>
      <c r="AR93" s="222"/>
      <c r="AS93" s="222"/>
      <c r="AT93" s="222"/>
    </row>
    <row r="94" spans="1:46" x14ac:dyDescent="0.25">
      <c r="A94" s="222"/>
      <c r="B94" s="233"/>
      <c r="C94" s="233"/>
      <c r="D94" s="233"/>
      <c r="E94" s="233"/>
      <c r="F94" s="233"/>
      <c r="G94" s="233"/>
      <c r="H94" s="233"/>
      <c r="I94" s="233"/>
      <c r="J94" s="233"/>
      <c r="K94" s="233"/>
      <c r="L94" s="233"/>
      <c r="M94" s="233"/>
      <c r="N94" s="233"/>
      <c r="O94" s="233"/>
      <c r="P94" s="222"/>
      <c r="Q94" s="222"/>
      <c r="R94" s="222"/>
      <c r="S94" s="222"/>
      <c r="T94" s="222"/>
      <c r="U94" s="222"/>
      <c r="V94" s="222"/>
      <c r="W94" s="222"/>
      <c r="X94" s="222"/>
      <c r="Y94" s="222"/>
      <c r="Z94" s="222"/>
      <c r="AA94" s="222"/>
      <c r="AB94" s="222"/>
      <c r="AC94" s="222"/>
      <c r="AD94" s="222"/>
      <c r="AE94" s="222"/>
      <c r="AF94" s="222"/>
      <c r="AG94" s="222"/>
      <c r="AH94" s="222"/>
      <c r="AI94" s="222"/>
      <c r="AJ94" s="222"/>
      <c r="AK94" s="222"/>
      <c r="AL94" s="222"/>
      <c r="AM94" s="222"/>
      <c r="AN94" s="222"/>
      <c r="AO94" s="222"/>
      <c r="AP94" s="222"/>
      <c r="AQ94" s="222"/>
      <c r="AR94" s="222"/>
      <c r="AS94" s="222"/>
      <c r="AT94" s="222"/>
    </row>
    <row r="95" spans="1:46" x14ac:dyDescent="0.25">
      <c r="A95" s="222"/>
      <c r="B95" s="233"/>
      <c r="C95" s="233"/>
      <c r="D95" s="233"/>
      <c r="E95" s="233"/>
      <c r="F95" s="233"/>
      <c r="G95" s="233"/>
      <c r="H95" s="233"/>
      <c r="I95" s="233"/>
      <c r="J95" s="233"/>
      <c r="K95" s="233"/>
      <c r="L95" s="233"/>
      <c r="M95" s="233"/>
      <c r="N95" s="233"/>
      <c r="O95" s="233"/>
      <c r="P95" s="222"/>
      <c r="Q95" s="222"/>
      <c r="R95" s="222"/>
      <c r="S95" s="222"/>
      <c r="T95" s="222"/>
      <c r="U95" s="222"/>
      <c r="V95" s="222"/>
      <c r="W95" s="222"/>
      <c r="X95" s="222"/>
      <c r="Y95" s="222"/>
      <c r="Z95" s="222"/>
      <c r="AA95" s="222"/>
      <c r="AB95" s="222"/>
      <c r="AC95" s="222"/>
      <c r="AD95" s="222"/>
      <c r="AE95" s="222"/>
      <c r="AF95" s="222"/>
      <c r="AG95" s="222"/>
      <c r="AH95" s="222"/>
      <c r="AI95" s="222"/>
      <c r="AJ95" s="222"/>
      <c r="AK95" s="222"/>
      <c r="AL95" s="222"/>
      <c r="AM95" s="222"/>
      <c r="AN95" s="222"/>
      <c r="AO95" s="222"/>
      <c r="AP95" s="222"/>
      <c r="AQ95" s="222"/>
      <c r="AR95" s="222"/>
      <c r="AS95" s="222"/>
      <c r="AT95" s="222"/>
    </row>
    <row r="96" spans="1:46" ht="29" x14ac:dyDescent="0.25">
      <c r="A96" s="222"/>
      <c r="B96" s="233"/>
      <c r="C96" s="273"/>
      <c r="D96" s="273"/>
      <c r="E96" s="273"/>
      <c r="F96" s="253"/>
      <c r="G96" s="253"/>
      <c r="H96" s="253"/>
      <c r="I96" s="253"/>
      <c r="J96" s="253"/>
      <c r="K96" s="253"/>
      <c r="L96" s="253"/>
      <c r="M96" s="253"/>
      <c r="N96" s="253"/>
      <c r="O96" s="253"/>
      <c r="P96" s="222"/>
      <c r="Q96" s="222"/>
      <c r="R96" s="222"/>
      <c r="S96" s="222"/>
      <c r="T96" s="222"/>
      <c r="U96" s="222"/>
      <c r="V96" s="222"/>
      <c r="W96" s="222"/>
      <c r="X96" s="222"/>
      <c r="Y96" s="222"/>
      <c r="Z96" s="222"/>
      <c r="AA96" s="222"/>
      <c r="AB96" s="222"/>
      <c r="AC96" s="222"/>
      <c r="AD96" s="222"/>
      <c r="AE96" s="222"/>
      <c r="AF96" s="222"/>
      <c r="AG96" s="222"/>
      <c r="AH96" s="222"/>
      <c r="AI96" s="222"/>
      <c r="AJ96" s="222"/>
      <c r="AK96" s="222"/>
      <c r="AL96" s="222"/>
      <c r="AM96" s="222"/>
      <c r="AN96" s="222"/>
      <c r="AO96" s="222"/>
      <c r="AP96" s="222"/>
      <c r="AQ96" s="222"/>
      <c r="AR96" s="222"/>
      <c r="AS96" s="222"/>
      <c r="AT96" s="222"/>
    </row>
    <row r="97" spans="1:46" ht="29" x14ac:dyDescent="0.25">
      <c r="A97" s="222"/>
      <c r="B97" s="233"/>
      <c r="C97" s="273"/>
      <c r="D97" s="273"/>
      <c r="E97" s="273"/>
      <c r="F97" s="253"/>
      <c r="G97" s="253"/>
      <c r="H97" s="253"/>
      <c r="I97" s="253"/>
      <c r="J97" s="253"/>
      <c r="K97" s="253"/>
      <c r="L97" s="253"/>
      <c r="M97" s="253"/>
      <c r="N97" s="253"/>
      <c r="O97" s="253"/>
      <c r="P97" s="222"/>
      <c r="Q97" s="222"/>
      <c r="R97" s="222"/>
      <c r="S97" s="222"/>
      <c r="T97" s="222"/>
      <c r="U97" s="222"/>
      <c r="V97" s="222"/>
      <c r="W97" s="222"/>
      <c r="X97" s="222"/>
      <c r="Y97" s="222"/>
      <c r="Z97" s="222"/>
      <c r="AA97" s="222"/>
      <c r="AB97" s="222"/>
      <c r="AC97" s="222"/>
      <c r="AD97" s="222"/>
      <c r="AE97" s="222"/>
      <c r="AF97" s="222"/>
      <c r="AG97" s="222"/>
      <c r="AH97" s="222"/>
      <c r="AI97" s="222"/>
      <c r="AJ97" s="222"/>
      <c r="AK97" s="222"/>
      <c r="AL97" s="222"/>
      <c r="AM97" s="222"/>
      <c r="AN97" s="222"/>
      <c r="AO97" s="222"/>
      <c r="AP97" s="222"/>
      <c r="AQ97" s="222"/>
      <c r="AR97" s="222"/>
      <c r="AS97" s="222"/>
      <c r="AT97" s="222"/>
    </row>
    <row r="98" spans="1:46" ht="29" x14ac:dyDescent="0.25">
      <c r="A98" s="222"/>
      <c r="B98" s="233"/>
      <c r="C98" s="273"/>
      <c r="D98" s="273"/>
      <c r="E98" s="273"/>
      <c r="F98" s="253"/>
      <c r="G98" s="253"/>
      <c r="H98" s="253"/>
      <c r="I98" s="253"/>
      <c r="J98" s="253"/>
      <c r="K98" s="253"/>
      <c r="L98" s="253"/>
      <c r="M98" s="253"/>
      <c r="N98" s="253"/>
      <c r="O98" s="253"/>
      <c r="P98" s="222"/>
      <c r="Q98" s="222"/>
      <c r="R98" s="222"/>
      <c r="S98" s="222"/>
      <c r="T98" s="222"/>
      <c r="U98" s="222"/>
      <c r="V98" s="222"/>
      <c r="W98" s="222"/>
      <c r="X98" s="222"/>
      <c r="Y98" s="222"/>
      <c r="Z98" s="222"/>
      <c r="AA98" s="222"/>
      <c r="AB98" s="222"/>
      <c r="AC98" s="222"/>
      <c r="AD98" s="222"/>
      <c r="AE98" s="222"/>
      <c r="AF98" s="222"/>
      <c r="AG98" s="222"/>
      <c r="AH98" s="222"/>
      <c r="AI98" s="222"/>
      <c r="AJ98" s="222"/>
      <c r="AK98" s="222"/>
      <c r="AL98" s="222"/>
      <c r="AM98" s="222"/>
      <c r="AN98" s="222"/>
      <c r="AO98" s="222"/>
      <c r="AP98" s="222"/>
      <c r="AQ98" s="222"/>
      <c r="AR98" s="222"/>
      <c r="AS98" s="222"/>
      <c r="AT98" s="222"/>
    </row>
    <row r="99" spans="1:46" x14ac:dyDescent="0.25">
      <c r="A99" s="222"/>
      <c r="B99" s="233"/>
      <c r="C99" s="233"/>
      <c r="D99" s="233"/>
      <c r="E99" s="233"/>
      <c r="F99" s="233"/>
      <c r="G99" s="233"/>
      <c r="H99" s="233"/>
      <c r="I99" s="233"/>
      <c r="J99" s="233"/>
      <c r="K99" s="233"/>
      <c r="L99" s="233"/>
      <c r="M99" s="233"/>
      <c r="N99" s="233"/>
      <c r="O99" s="233"/>
      <c r="P99" s="222"/>
      <c r="Q99" s="222"/>
      <c r="R99" s="222"/>
      <c r="S99" s="222"/>
      <c r="T99" s="222"/>
      <c r="U99" s="222"/>
      <c r="V99" s="222"/>
      <c r="W99" s="222"/>
      <c r="X99" s="222"/>
      <c r="Y99" s="222"/>
      <c r="Z99" s="222"/>
      <c r="AA99" s="222"/>
      <c r="AB99" s="222"/>
      <c r="AC99" s="222"/>
      <c r="AD99" s="222"/>
      <c r="AE99" s="222"/>
      <c r="AF99" s="222"/>
      <c r="AG99" s="222"/>
      <c r="AH99" s="222"/>
      <c r="AI99" s="222"/>
      <c r="AJ99" s="222"/>
      <c r="AK99" s="222"/>
      <c r="AL99" s="222"/>
      <c r="AM99" s="222"/>
      <c r="AN99" s="222"/>
      <c r="AO99" s="222"/>
      <c r="AP99" s="222"/>
      <c r="AQ99" s="222"/>
      <c r="AR99" s="222"/>
      <c r="AS99" s="222"/>
      <c r="AT99" s="222"/>
    </row>
    <row r="100" spans="1:46" x14ac:dyDescent="0.25">
      <c r="A100" s="222"/>
      <c r="B100" s="233"/>
      <c r="C100" s="233"/>
      <c r="D100" s="233"/>
      <c r="E100" s="233"/>
      <c r="F100" s="233"/>
      <c r="G100" s="233"/>
      <c r="H100" s="233"/>
      <c r="I100" s="233"/>
      <c r="J100" s="233"/>
      <c r="K100" s="233"/>
      <c r="L100" s="233"/>
      <c r="M100" s="233"/>
      <c r="N100" s="233"/>
      <c r="O100" s="233"/>
      <c r="P100" s="222"/>
      <c r="Q100" s="222"/>
      <c r="R100" s="222"/>
      <c r="S100" s="222"/>
      <c r="T100" s="222"/>
      <c r="U100" s="222"/>
      <c r="V100" s="222"/>
      <c r="W100" s="222"/>
      <c r="X100" s="222"/>
      <c r="Y100" s="222"/>
      <c r="Z100" s="222"/>
      <c r="AA100" s="222"/>
      <c r="AB100" s="222"/>
      <c r="AC100" s="222"/>
      <c r="AD100" s="222"/>
      <c r="AE100" s="222"/>
      <c r="AF100" s="222"/>
      <c r="AG100" s="222"/>
      <c r="AH100" s="222"/>
      <c r="AI100" s="222"/>
      <c r="AJ100" s="222"/>
      <c r="AK100" s="222"/>
      <c r="AL100" s="222"/>
      <c r="AM100" s="222"/>
      <c r="AN100" s="222"/>
      <c r="AO100" s="222"/>
      <c r="AP100" s="222"/>
      <c r="AQ100" s="222"/>
      <c r="AR100" s="222"/>
      <c r="AS100" s="222"/>
      <c r="AT100" s="222"/>
    </row>
    <row r="101" spans="1:46" x14ac:dyDescent="0.25">
      <c r="A101" s="222"/>
      <c r="B101" s="233"/>
      <c r="C101" s="233"/>
      <c r="D101" s="233"/>
      <c r="E101" s="233"/>
      <c r="F101" s="233"/>
      <c r="G101" s="233"/>
      <c r="H101" s="233"/>
      <c r="I101" s="233"/>
      <c r="J101" s="233"/>
      <c r="K101" s="233"/>
      <c r="L101" s="233"/>
      <c r="M101" s="233"/>
      <c r="N101" s="233"/>
      <c r="O101" s="233"/>
      <c r="P101" s="222"/>
      <c r="Q101" s="222"/>
      <c r="R101" s="222"/>
      <c r="S101" s="222"/>
      <c r="T101" s="222"/>
      <c r="U101" s="222"/>
      <c r="V101" s="222"/>
      <c r="W101" s="222"/>
      <c r="X101" s="222"/>
      <c r="Y101" s="222"/>
      <c r="Z101" s="222"/>
      <c r="AA101" s="222"/>
      <c r="AB101" s="222"/>
      <c r="AC101" s="222"/>
      <c r="AD101" s="222"/>
      <c r="AE101" s="222"/>
      <c r="AF101" s="222"/>
      <c r="AG101" s="222"/>
      <c r="AH101" s="222"/>
      <c r="AI101" s="222"/>
      <c r="AJ101" s="222"/>
      <c r="AK101" s="222"/>
      <c r="AL101" s="222"/>
      <c r="AM101" s="222"/>
      <c r="AN101" s="222"/>
      <c r="AO101" s="222"/>
      <c r="AP101" s="222"/>
      <c r="AQ101" s="222"/>
      <c r="AR101" s="222"/>
      <c r="AS101" s="222"/>
      <c r="AT101" s="222"/>
    </row>
    <row r="102" spans="1:46" x14ac:dyDescent="0.25">
      <c r="A102" s="222"/>
      <c r="B102" s="233"/>
      <c r="C102" s="233"/>
      <c r="D102" s="233"/>
      <c r="E102" s="233"/>
      <c r="F102" s="233"/>
      <c r="G102" s="233"/>
      <c r="H102" s="233"/>
      <c r="I102" s="233"/>
      <c r="J102" s="233"/>
      <c r="K102" s="233"/>
      <c r="L102" s="233"/>
      <c r="M102" s="233"/>
      <c r="N102" s="233"/>
      <c r="O102" s="233"/>
      <c r="P102" s="222"/>
      <c r="Q102" s="222"/>
      <c r="R102" s="222"/>
      <c r="S102" s="222"/>
      <c r="T102" s="222"/>
      <c r="U102" s="222"/>
      <c r="V102" s="222"/>
      <c r="W102" s="222"/>
      <c r="X102" s="222"/>
      <c r="Y102" s="222"/>
      <c r="Z102" s="222"/>
      <c r="AA102" s="222"/>
      <c r="AB102" s="222"/>
      <c r="AC102" s="222"/>
      <c r="AD102" s="222"/>
      <c r="AE102" s="222"/>
      <c r="AF102" s="222"/>
      <c r="AG102" s="222"/>
      <c r="AH102" s="222"/>
      <c r="AI102" s="222"/>
      <c r="AJ102" s="222"/>
      <c r="AK102" s="222"/>
      <c r="AL102" s="222"/>
      <c r="AM102" s="222"/>
      <c r="AN102" s="222"/>
      <c r="AO102" s="222"/>
      <c r="AP102" s="222"/>
      <c r="AQ102" s="222"/>
      <c r="AR102" s="222"/>
      <c r="AS102" s="222"/>
      <c r="AT102" s="222"/>
    </row>
    <row r="103" spans="1:46" x14ac:dyDescent="0.25">
      <c r="A103" s="222"/>
      <c r="B103" s="233"/>
      <c r="C103" s="233"/>
      <c r="D103" s="233"/>
      <c r="E103" s="233"/>
      <c r="F103" s="233"/>
      <c r="G103" s="233"/>
      <c r="H103" s="233"/>
      <c r="I103" s="233"/>
      <c r="J103" s="233"/>
      <c r="K103" s="233"/>
      <c r="L103" s="233"/>
      <c r="M103" s="233"/>
      <c r="N103" s="233"/>
      <c r="O103" s="233"/>
      <c r="P103" s="222"/>
      <c r="Q103" s="222"/>
      <c r="R103" s="222"/>
      <c r="S103" s="222"/>
      <c r="T103" s="222"/>
      <c r="U103" s="222"/>
      <c r="V103" s="222"/>
      <c r="W103" s="222"/>
      <c r="X103" s="222"/>
      <c r="Y103" s="222"/>
      <c r="Z103" s="222"/>
      <c r="AA103" s="222"/>
      <c r="AB103" s="222"/>
      <c r="AC103" s="222"/>
      <c r="AD103" s="222"/>
      <c r="AE103" s="222"/>
      <c r="AF103" s="222"/>
      <c r="AG103" s="222"/>
      <c r="AH103" s="222"/>
      <c r="AI103" s="222"/>
      <c r="AJ103" s="222"/>
      <c r="AK103" s="222"/>
      <c r="AL103" s="222"/>
      <c r="AM103" s="222"/>
      <c r="AN103" s="222"/>
      <c r="AO103" s="222"/>
      <c r="AP103" s="222"/>
      <c r="AQ103" s="222"/>
      <c r="AR103" s="222"/>
      <c r="AS103" s="222"/>
      <c r="AT103" s="222"/>
    </row>
    <row r="104" spans="1:46" x14ac:dyDescent="0.25">
      <c r="A104" s="222"/>
      <c r="B104" s="233"/>
      <c r="C104" s="233"/>
      <c r="D104" s="233"/>
      <c r="E104" s="233"/>
      <c r="F104" s="233"/>
      <c r="G104" s="233"/>
      <c r="H104" s="233"/>
      <c r="I104" s="233"/>
      <c r="J104" s="233"/>
      <c r="K104" s="233"/>
      <c r="L104" s="233"/>
      <c r="M104" s="233"/>
      <c r="N104" s="233"/>
      <c r="O104" s="233"/>
      <c r="P104" s="222"/>
      <c r="Q104" s="222"/>
      <c r="R104" s="222"/>
      <c r="S104" s="222"/>
      <c r="T104" s="222"/>
      <c r="U104" s="222"/>
      <c r="V104" s="222"/>
      <c r="W104" s="222"/>
      <c r="X104" s="222"/>
      <c r="Y104" s="222"/>
      <c r="Z104" s="222"/>
      <c r="AA104" s="222"/>
      <c r="AB104" s="222"/>
      <c r="AC104" s="222"/>
      <c r="AD104" s="222"/>
      <c r="AE104" s="222"/>
      <c r="AF104" s="222"/>
      <c r="AG104" s="222"/>
      <c r="AH104" s="222"/>
      <c r="AI104" s="222"/>
      <c r="AJ104" s="222"/>
      <c r="AK104" s="222"/>
      <c r="AL104" s="222"/>
      <c r="AM104" s="222"/>
      <c r="AN104" s="222"/>
      <c r="AO104" s="222"/>
      <c r="AP104" s="222"/>
      <c r="AQ104" s="222"/>
      <c r="AR104" s="222"/>
      <c r="AS104" s="222"/>
      <c r="AT104" s="222"/>
    </row>
    <row r="105" spans="1:46" x14ac:dyDescent="0.25">
      <c r="A105" s="222"/>
      <c r="B105" s="233"/>
      <c r="C105" s="233"/>
      <c r="D105" s="233"/>
      <c r="E105" s="233"/>
      <c r="F105" s="233"/>
      <c r="G105" s="233"/>
      <c r="H105" s="233"/>
      <c r="I105" s="233"/>
      <c r="J105" s="233"/>
      <c r="K105" s="233"/>
      <c r="L105" s="233"/>
      <c r="M105" s="233"/>
      <c r="N105" s="233"/>
      <c r="O105" s="233"/>
      <c r="P105" s="222"/>
      <c r="Q105" s="222"/>
      <c r="R105" s="222"/>
      <c r="S105" s="222"/>
      <c r="T105" s="222"/>
      <c r="U105" s="222"/>
      <c r="V105" s="222"/>
      <c r="W105" s="222"/>
      <c r="X105" s="222"/>
      <c r="Y105" s="222"/>
      <c r="Z105" s="222"/>
      <c r="AA105" s="222"/>
      <c r="AB105" s="222"/>
      <c r="AC105" s="222"/>
      <c r="AD105" s="222"/>
      <c r="AE105" s="222"/>
      <c r="AF105" s="222"/>
      <c r="AG105" s="222"/>
      <c r="AH105" s="222"/>
      <c r="AI105" s="222"/>
      <c r="AJ105" s="222"/>
      <c r="AK105" s="222"/>
      <c r="AL105" s="222"/>
      <c r="AM105" s="222"/>
      <c r="AN105" s="222"/>
      <c r="AO105" s="222"/>
      <c r="AP105" s="222"/>
      <c r="AQ105" s="222"/>
      <c r="AR105" s="222"/>
      <c r="AS105" s="222"/>
      <c r="AT105" s="222"/>
    </row>
    <row r="106" spans="1:46" x14ac:dyDescent="0.25">
      <c r="A106" s="222"/>
      <c r="B106" s="233"/>
      <c r="C106" s="233"/>
      <c r="D106" s="233"/>
      <c r="E106" s="233"/>
      <c r="F106" s="233"/>
      <c r="G106" s="233"/>
      <c r="H106" s="233"/>
      <c r="I106" s="233"/>
      <c r="J106" s="233"/>
      <c r="K106" s="233"/>
      <c r="L106" s="233"/>
      <c r="M106" s="233"/>
      <c r="N106" s="233"/>
      <c r="O106" s="233"/>
      <c r="P106" s="222"/>
      <c r="Q106" s="222"/>
      <c r="R106" s="222"/>
      <c r="S106" s="222"/>
      <c r="T106" s="222"/>
      <c r="U106" s="222"/>
      <c r="V106" s="222"/>
      <c r="W106" s="222"/>
      <c r="X106" s="222"/>
      <c r="Y106" s="222"/>
      <c r="Z106" s="222"/>
      <c r="AA106" s="222"/>
      <c r="AB106" s="222"/>
      <c r="AC106" s="222"/>
      <c r="AD106" s="222"/>
      <c r="AE106" s="222"/>
      <c r="AF106" s="222"/>
      <c r="AG106" s="222"/>
      <c r="AH106" s="222"/>
      <c r="AI106" s="222"/>
      <c r="AJ106" s="222"/>
      <c r="AK106" s="222"/>
      <c r="AL106" s="222"/>
      <c r="AM106" s="222"/>
      <c r="AN106" s="222"/>
      <c r="AO106" s="222"/>
      <c r="AP106" s="222"/>
      <c r="AQ106" s="222"/>
      <c r="AR106" s="222"/>
      <c r="AS106" s="222"/>
      <c r="AT106" s="222"/>
    </row>
    <row r="107" spans="1:46" x14ac:dyDescent="0.25">
      <c r="A107" s="222"/>
      <c r="B107" s="233"/>
      <c r="C107" s="233"/>
      <c r="D107" s="233"/>
      <c r="E107" s="233"/>
      <c r="F107" s="233"/>
      <c r="G107" s="233"/>
      <c r="H107" s="233"/>
      <c r="I107" s="233"/>
      <c r="J107" s="233"/>
      <c r="K107" s="233"/>
      <c r="L107" s="233"/>
      <c r="M107" s="233"/>
      <c r="N107" s="233"/>
      <c r="O107" s="233"/>
      <c r="P107" s="222"/>
      <c r="Q107" s="222"/>
      <c r="R107" s="222"/>
      <c r="S107" s="222"/>
      <c r="T107" s="222"/>
      <c r="U107" s="222"/>
      <c r="V107" s="222"/>
      <c r="W107" s="222"/>
      <c r="X107" s="222"/>
      <c r="Y107" s="222"/>
      <c r="Z107" s="222"/>
      <c r="AA107" s="222"/>
      <c r="AB107" s="222"/>
      <c r="AC107" s="222"/>
      <c r="AD107" s="222"/>
      <c r="AE107" s="222"/>
      <c r="AF107" s="222"/>
      <c r="AG107" s="222"/>
      <c r="AH107" s="222"/>
      <c r="AI107" s="222"/>
      <c r="AJ107" s="222"/>
      <c r="AK107" s="222"/>
      <c r="AL107" s="222"/>
      <c r="AM107" s="222"/>
      <c r="AN107" s="222"/>
      <c r="AO107" s="222"/>
      <c r="AP107" s="222"/>
      <c r="AQ107" s="222"/>
      <c r="AR107" s="222"/>
      <c r="AS107" s="222"/>
      <c r="AT107" s="222"/>
    </row>
    <row r="108" spans="1:46" x14ac:dyDescent="0.25">
      <c r="A108" s="222"/>
      <c r="B108" s="233"/>
      <c r="C108" s="233"/>
      <c r="D108" s="233"/>
      <c r="E108" s="233"/>
      <c r="F108" s="233"/>
      <c r="G108" s="233"/>
      <c r="H108" s="233"/>
      <c r="I108" s="233"/>
      <c r="J108" s="233"/>
      <c r="K108" s="233"/>
      <c r="L108" s="233"/>
      <c r="M108" s="233"/>
      <c r="N108" s="233"/>
      <c r="O108" s="233"/>
      <c r="P108" s="222"/>
      <c r="Q108" s="222"/>
      <c r="R108" s="222"/>
      <c r="S108" s="222"/>
      <c r="T108" s="222"/>
      <c r="U108" s="222"/>
      <c r="V108" s="222"/>
      <c r="W108" s="222"/>
      <c r="X108" s="222"/>
      <c r="Y108" s="222"/>
      <c r="Z108" s="222"/>
      <c r="AA108" s="222"/>
      <c r="AB108" s="222"/>
      <c r="AC108" s="222"/>
      <c r="AD108" s="222"/>
      <c r="AE108" s="222"/>
      <c r="AF108" s="222"/>
      <c r="AG108" s="222"/>
      <c r="AH108" s="222"/>
      <c r="AI108" s="222"/>
      <c r="AJ108" s="222"/>
      <c r="AK108" s="222"/>
      <c r="AL108" s="222"/>
      <c r="AM108" s="222"/>
      <c r="AN108" s="222"/>
      <c r="AO108" s="222"/>
      <c r="AP108" s="222"/>
      <c r="AQ108" s="222"/>
      <c r="AR108" s="222"/>
      <c r="AS108" s="222"/>
      <c r="AT108" s="222"/>
    </row>
    <row r="109" spans="1:46" x14ac:dyDescent="0.25">
      <c r="A109" s="222"/>
      <c r="B109" s="233"/>
      <c r="C109" s="233"/>
      <c r="D109" s="233"/>
      <c r="E109" s="233"/>
      <c r="F109" s="233"/>
      <c r="G109" s="233"/>
      <c r="H109" s="233"/>
      <c r="I109" s="233"/>
      <c r="J109" s="233"/>
      <c r="K109" s="233"/>
      <c r="L109" s="233"/>
      <c r="M109" s="233"/>
      <c r="N109" s="233"/>
      <c r="O109" s="233"/>
      <c r="P109" s="222"/>
      <c r="Q109" s="222"/>
      <c r="R109" s="222"/>
      <c r="S109" s="222"/>
      <c r="T109" s="222"/>
      <c r="U109" s="222"/>
      <c r="V109" s="222"/>
      <c r="W109" s="222"/>
      <c r="X109" s="222"/>
      <c r="Y109" s="222"/>
      <c r="Z109" s="222"/>
      <c r="AA109" s="222"/>
      <c r="AB109" s="222"/>
      <c r="AC109" s="222"/>
      <c r="AD109" s="222"/>
      <c r="AE109" s="222"/>
      <c r="AF109" s="222"/>
      <c r="AG109" s="222"/>
      <c r="AH109" s="222"/>
      <c r="AI109" s="222"/>
      <c r="AJ109" s="222"/>
      <c r="AK109" s="222"/>
      <c r="AL109" s="222"/>
      <c r="AM109" s="222"/>
      <c r="AN109" s="222"/>
      <c r="AO109" s="222"/>
      <c r="AP109" s="222"/>
      <c r="AQ109" s="222"/>
      <c r="AR109" s="222"/>
      <c r="AS109" s="222"/>
      <c r="AT109" s="222"/>
    </row>
    <row r="110" spans="1:46" x14ac:dyDescent="0.25">
      <c r="A110" s="222"/>
      <c r="B110" s="233"/>
      <c r="C110" s="233"/>
      <c r="D110" s="233"/>
      <c r="E110" s="233"/>
      <c r="F110" s="222"/>
      <c r="G110" s="222"/>
      <c r="H110" s="222"/>
      <c r="I110" s="222"/>
      <c r="J110" s="222"/>
      <c r="K110" s="222"/>
      <c r="L110" s="222"/>
      <c r="M110" s="222"/>
      <c r="N110" s="222"/>
      <c r="O110" s="222"/>
      <c r="P110" s="222"/>
      <c r="Q110" s="222"/>
      <c r="R110" s="222"/>
      <c r="S110" s="222"/>
      <c r="T110" s="222"/>
      <c r="U110" s="222"/>
      <c r="V110" s="222"/>
      <c r="W110" s="222"/>
      <c r="X110" s="222"/>
      <c r="Y110" s="222"/>
      <c r="Z110" s="222"/>
      <c r="AA110" s="222"/>
      <c r="AB110" s="222"/>
      <c r="AC110" s="222"/>
      <c r="AD110" s="222"/>
      <c r="AE110" s="222"/>
      <c r="AF110" s="222"/>
      <c r="AG110" s="222"/>
      <c r="AH110" s="222"/>
      <c r="AI110" s="222"/>
      <c r="AJ110" s="222"/>
      <c r="AK110" s="222"/>
      <c r="AL110" s="222"/>
      <c r="AM110" s="222"/>
      <c r="AN110" s="222"/>
      <c r="AO110" s="222"/>
      <c r="AP110" s="222"/>
      <c r="AQ110" s="222"/>
      <c r="AR110" s="222"/>
      <c r="AS110" s="222"/>
      <c r="AT110" s="222"/>
    </row>
    <row r="111" spans="1:46" x14ac:dyDescent="0.25">
      <c r="A111" s="222"/>
      <c r="B111" s="233"/>
      <c r="C111" s="233"/>
      <c r="D111" s="233"/>
      <c r="E111" s="233"/>
      <c r="F111" s="222"/>
      <c r="G111" s="222"/>
      <c r="H111" s="222"/>
      <c r="I111" s="222"/>
      <c r="J111" s="222"/>
      <c r="K111" s="222"/>
      <c r="L111" s="222"/>
      <c r="M111" s="222"/>
      <c r="N111" s="222"/>
      <c r="O111" s="222"/>
      <c r="P111" s="222"/>
      <c r="Q111" s="222"/>
      <c r="R111" s="222"/>
      <c r="S111" s="222"/>
      <c r="T111" s="222"/>
      <c r="U111" s="222"/>
      <c r="V111" s="222"/>
      <c r="W111" s="222"/>
      <c r="X111" s="222"/>
      <c r="Y111" s="222"/>
      <c r="Z111" s="222"/>
      <c r="AA111" s="222"/>
      <c r="AB111" s="222"/>
      <c r="AC111" s="222"/>
      <c r="AD111" s="222"/>
      <c r="AE111" s="222"/>
      <c r="AF111" s="222"/>
      <c r="AG111" s="222"/>
      <c r="AH111" s="222"/>
      <c r="AI111" s="222"/>
      <c r="AJ111" s="222"/>
      <c r="AK111" s="222"/>
      <c r="AL111" s="222"/>
      <c r="AM111" s="222"/>
      <c r="AN111" s="222"/>
      <c r="AO111" s="222"/>
      <c r="AP111" s="222"/>
      <c r="AQ111" s="222"/>
      <c r="AR111" s="222"/>
      <c r="AS111" s="222"/>
      <c r="AT111" s="222"/>
    </row>
    <row r="112" spans="1:46" x14ac:dyDescent="0.25">
      <c r="A112" s="222"/>
      <c r="B112" s="233"/>
      <c r="C112" s="233"/>
      <c r="D112" s="233"/>
      <c r="E112" s="233"/>
      <c r="F112" s="222"/>
      <c r="G112" s="222"/>
      <c r="H112" s="222"/>
      <c r="I112" s="222"/>
      <c r="J112" s="222"/>
      <c r="K112" s="222"/>
      <c r="L112" s="222"/>
      <c r="M112" s="222"/>
      <c r="N112" s="222"/>
      <c r="O112" s="222"/>
      <c r="P112" s="222"/>
      <c r="Q112" s="222"/>
      <c r="R112" s="222"/>
      <c r="S112" s="222"/>
      <c r="T112" s="222"/>
      <c r="U112" s="222"/>
      <c r="V112" s="222"/>
      <c r="W112" s="222"/>
      <c r="X112" s="222"/>
      <c r="Y112" s="222"/>
      <c r="Z112" s="222"/>
      <c r="AA112" s="222"/>
      <c r="AB112" s="222"/>
      <c r="AC112" s="222"/>
      <c r="AD112" s="222"/>
      <c r="AE112" s="222"/>
      <c r="AF112" s="222"/>
      <c r="AG112" s="222"/>
      <c r="AH112" s="222"/>
      <c r="AI112" s="222"/>
      <c r="AJ112" s="222"/>
      <c r="AK112" s="222"/>
      <c r="AL112" s="222"/>
      <c r="AM112" s="222"/>
      <c r="AN112" s="222"/>
      <c r="AO112" s="222"/>
      <c r="AP112" s="222"/>
      <c r="AQ112" s="222"/>
      <c r="AR112" s="222"/>
      <c r="AS112" s="222"/>
      <c r="AT112" s="222"/>
    </row>
    <row r="113" spans="1:46" x14ac:dyDescent="0.25">
      <c r="A113" s="222"/>
      <c r="B113" s="233"/>
      <c r="C113" s="233"/>
      <c r="D113" s="243"/>
      <c r="E113" s="243"/>
      <c r="F113" s="222"/>
      <c r="G113" s="222"/>
      <c r="H113" s="222"/>
      <c r="I113" s="222"/>
      <c r="J113" s="222"/>
      <c r="K113" s="222"/>
      <c r="L113" s="222"/>
      <c r="M113" s="222"/>
      <c r="N113" s="222"/>
      <c r="O113" s="222"/>
      <c r="P113" s="222"/>
      <c r="Q113" s="222"/>
      <c r="R113" s="222"/>
      <c r="S113" s="222"/>
      <c r="T113" s="222"/>
      <c r="U113" s="222"/>
      <c r="V113" s="222"/>
      <c r="W113" s="222"/>
      <c r="X113" s="222"/>
      <c r="Y113" s="222"/>
      <c r="Z113" s="222"/>
      <c r="AA113" s="222"/>
      <c r="AB113" s="222"/>
      <c r="AC113" s="222"/>
      <c r="AD113" s="222"/>
      <c r="AE113" s="222"/>
      <c r="AF113" s="222"/>
      <c r="AG113" s="222"/>
      <c r="AH113" s="222"/>
      <c r="AI113" s="222"/>
      <c r="AJ113" s="222"/>
      <c r="AK113" s="222"/>
      <c r="AL113" s="222"/>
      <c r="AM113" s="222"/>
      <c r="AN113" s="222"/>
      <c r="AO113" s="222"/>
      <c r="AP113" s="222"/>
      <c r="AQ113" s="222"/>
      <c r="AR113" s="222"/>
      <c r="AS113" s="222"/>
      <c r="AT113" s="222"/>
    </row>
    <row r="114" spans="1:46" x14ac:dyDescent="0.25">
      <c r="A114" s="222"/>
      <c r="B114" s="233"/>
      <c r="C114" s="233"/>
      <c r="D114" s="233"/>
      <c r="E114" s="233"/>
      <c r="F114" s="222"/>
      <c r="G114" s="222"/>
      <c r="H114" s="222"/>
      <c r="I114" s="222"/>
      <c r="J114" s="222"/>
      <c r="K114" s="222"/>
      <c r="L114" s="222"/>
      <c r="M114" s="222"/>
      <c r="N114" s="222"/>
      <c r="O114" s="222"/>
      <c r="P114" s="222"/>
      <c r="Q114" s="222"/>
      <c r="R114" s="222"/>
      <c r="S114" s="222"/>
      <c r="T114" s="222"/>
      <c r="U114" s="222"/>
      <c r="V114" s="222"/>
      <c r="W114" s="222"/>
      <c r="X114" s="222"/>
      <c r="Y114" s="222"/>
      <c r="Z114" s="222"/>
      <c r="AA114" s="222"/>
      <c r="AB114" s="222"/>
      <c r="AC114" s="222"/>
      <c r="AD114" s="222"/>
      <c r="AE114" s="222"/>
      <c r="AF114" s="222"/>
      <c r="AG114" s="222"/>
      <c r="AH114" s="222"/>
      <c r="AI114" s="222"/>
      <c r="AJ114" s="222"/>
      <c r="AK114" s="222"/>
      <c r="AL114" s="222"/>
      <c r="AM114" s="222"/>
      <c r="AN114" s="222"/>
      <c r="AO114" s="222"/>
      <c r="AP114" s="222"/>
      <c r="AQ114" s="222"/>
      <c r="AR114" s="222"/>
      <c r="AS114" s="222"/>
      <c r="AT114" s="222"/>
    </row>
  </sheetData>
  <mergeCells count="15">
    <mergeCell ref="F3:O3"/>
    <mergeCell ref="F8:J8"/>
    <mergeCell ref="C9:D9"/>
    <mergeCell ref="B10:B23"/>
    <mergeCell ref="H10:I10"/>
    <mergeCell ref="K10:L10"/>
    <mergeCell ref="N10:O10"/>
    <mergeCell ref="B68:B74"/>
    <mergeCell ref="N80:O80"/>
    <mergeCell ref="B24:B27"/>
    <mergeCell ref="B28:B37"/>
    <mergeCell ref="B38:B49"/>
    <mergeCell ref="N48:O48"/>
    <mergeCell ref="B50:B57"/>
    <mergeCell ref="B58:B67"/>
  </mergeCells>
  <phoneticPr fontId="1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3896C-93AD-FB4B-A8C1-6A5FB08B9BE1}">
  <dimension ref="A1:S122"/>
  <sheetViews>
    <sheetView topLeftCell="A18" zoomScale="99" workbookViewId="0">
      <selection sqref="A1:S122"/>
    </sheetView>
  </sheetViews>
  <sheetFormatPr baseColWidth="10" defaultRowHeight="18" x14ac:dyDescent="0.25"/>
  <sheetData>
    <row r="1" spans="1:19" x14ac:dyDescent="0.25">
      <c r="A1" s="222"/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</row>
    <row r="2" spans="1:19" x14ac:dyDescent="0.25">
      <c r="A2" s="222"/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</row>
    <row r="3" spans="1:19" ht="29" x14ac:dyDescent="0.25">
      <c r="A3" s="222"/>
      <c r="B3" s="223"/>
      <c r="C3" s="223"/>
      <c r="D3" s="223"/>
      <c r="E3" s="351" t="s">
        <v>70</v>
      </c>
      <c r="F3" s="351"/>
      <c r="G3" s="351"/>
      <c r="H3" s="351"/>
      <c r="I3" s="351"/>
      <c r="J3" s="351"/>
      <c r="K3" s="351"/>
      <c r="L3" s="351"/>
      <c r="M3" s="351"/>
      <c r="N3" s="351"/>
      <c r="O3" s="222"/>
      <c r="P3" s="222"/>
      <c r="Q3" s="222"/>
      <c r="R3" s="222"/>
      <c r="S3" s="222"/>
    </row>
    <row r="4" spans="1:19" ht="29" x14ac:dyDescent="0.25">
      <c r="A4" s="222"/>
      <c r="B4" s="223"/>
      <c r="C4" s="223"/>
      <c r="D4" s="223"/>
      <c r="E4" s="351"/>
      <c r="F4" s="351"/>
      <c r="G4" s="351"/>
      <c r="H4" s="351"/>
      <c r="I4" s="351"/>
      <c r="J4" s="351"/>
      <c r="K4" s="351"/>
      <c r="L4" s="351"/>
      <c r="M4" s="351"/>
      <c r="N4" s="351"/>
      <c r="O4" s="222"/>
      <c r="P4" s="222"/>
      <c r="Q4" s="222"/>
      <c r="R4" s="222"/>
      <c r="S4" s="222"/>
    </row>
    <row r="5" spans="1:19" ht="29" x14ac:dyDescent="0.25">
      <c r="A5" s="222"/>
      <c r="B5" s="223"/>
      <c r="C5" s="223"/>
      <c r="D5" s="223"/>
      <c r="E5" s="351"/>
      <c r="F5" s="351"/>
      <c r="G5" s="351"/>
      <c r="H5" s="351"/>
      <c r="I5" s="351"/>
      <c r="J5" s="351"/>
      <c r="K5" s="351"/>
      <c r="L5" s="351"/>
      <c r="M5" s="351"/>
      <c r="N5" s="351"/>
      <c r="O5" s="222"/>
      <c r="P5" s="222"/>
      <c r="Q5" s="222"/>
      <c r="R5" s="222"/>
      <c r="S5" s="222"/>
    </row>
    <row r="6" spans="1:19" x14ac:dyDescent="0.25">
      <c r="A6" s="222"/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</row>
    <row r="7" spans="1:19" x14ac:dyDescent="0.25">
      <c r="A7" s="222"/>
      <c r="B7" s="222"/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222"/>
      <c r="N7" s="222"/>
      <c r="O7" s="222"/>
      <c r="P7" s="222"/>
      <c r="Q7" s="222"/>
      <c r="R7" s="222"/>
      <c r="S7" s="222"/>
    </row>
    <row r="8" spans="1:19" ht="26" thickBot="1" x14ac:dyDescent="0.4">
      <c r="A8" s="222"/>
      <c r="B8" s="222"/>
      <c r="C8" s="222"/>
      <c r="D8" s="222"/>
      <c r="E8" s="352" t="s">
        <v>83</v>
      </c>
      <c r="F8" s="352"/>
      <c r="G8" s="352"/>
      <c r="H8" s="352"/>
      <c r="I8" s="224"/>
      <c r="J8" s="225"/>
      <c r="K8" s="225"/>
      <c r="L8" s="225"/>
      <c r="M8" s="225"/>
      <c r="N8" s="225"/>
      <c r="O8" s="222"/>
      <c r="P8" s="222"/>
      <c r="Q8" s="222"/>
      <c r="R8" s="222"/>
      <c r="S8" s="222"/>
    </row>
    <row r="9" spans="1:19" ht="19" thickBot="1" x14ac:dyDescent="0.3">
      <c r="A9" s="222"/>
      <c r="B9" s="226" t="s">
        <v>48</v>
      </c>
      <c r="C9" s="353" t="s">
        <v>47</v>
      </c>
      <c r="D9" s="354"/>
      <c r="E9" s="224"/>
      <c r="F9" s="227" t="s">
        <v>47</v>
      </c>
      <c r="G9" s="228" t="s">
        <v>49</v>
      </c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</row>
    <row r="10" spans="1:19" x14ac:dyDescent="0.25">
      <c r="A10" s="222"/>
      <c r="B10" s="355">
        <v>1</v>
      </c>
      <c r="C10" s="229">
        <v>130</v>
      </c>
      <c r="D10" s="230">
        <v>130</v>
      </c>
      <c r="E10" s="222"/>
      <c r="F10" s="231">
        <v>0</v>
      </c>
      <c r="G10" s="232">
        <v>0</v>
      </c>
      <c r="H10" s="233"/>
      <c r="I10" s="233"/>
      <c r="J10" s="345"/>
      <c r="K10" s="345"/>
      <c r="L10" s="233"/>
      <c r="M10" s="345"/>
      <c r="N10" s="345"/>
      <c r="O10" s="222"/>
      <c r="P10" s="222"/>
      <c r="Q10" s="222"/>
      <c r="R10" s="222"/>
      <c r="S10" s="222"/>
    </row>
    <row r="11" spans="1:19" x14ac:dyDescent="0.25">
      <c r="A11" s="222"/>
      <c r="B11" s="347"/>
      <c r="C11" s="234">
        <v>160</v>
      </c>
      <c r="D11" s="235">
        <v>160</v>
      </c>
      <c r="E11" s="222"/>
      <c r="F11" s="231">
        <v>10</v>
      </c>
      <c r="G11" s="232">
        <v>0</v>
      </c>
      <c r="H11" s="233"/>
      <c r="I11" s="236"/>
      <c r="J11" s="233"/>
      <c r="K11" s="237"/>
      <c r="L11" s="233"/>
      <c r="M11" s="233"/>
      <c r="N11" s="233"/>
      <c r="O11" s="222"/>
      <c r="P11" s="222"/>
      <c r="Q11" s="222"/>
      <c r="R11" s="222"/>
      <c r="S11" s="222"/>
    </row>
    <row r="12" spans="1:19" x14ac:dyDescent="0.25">
      <c r="A12" s="222"/>
      <c r="B12" s="350"/>
      <c r="C12" s="234">
        <v>190</v>
      </c>
      <c r="D12" s="238">
        <v>190</v>
      </c>
      <c r="E12" s="222"/>
      <c r="F12" s="231">
        <v>20</v>
      </c>
      <c r="G12" s="232">
        <v>0</v>
      </c>
      <c r="H12" s="233"/>
      <c r="I12" s="233"/>
      <c r="J12" s="233"/>
      <c r="K12" s="233"/>
      <c r="L12" s="233"/>
      <c r="M12" s="233"/>
      <c r="N12" s="233"/>
      <c r="O12" s="222"/>
      <c r="P12" s="222"/>
      <c r="Q12" s="222"/>
      <c r="R12" s="222"/>
      <c r="S12" s="222"/>
    </row>
    <row r="13" spans="1:19" x14ac:dyDescent="0.25">
      <c r="A13" s="222"/>
      <c r="B13" s="239">
        <v>2</v>
      </c>
      <c r="C13" s="234">
        <v>90</v>
      </c>
      <c r="D13" s="238">
        <v>90</v>
      </c>
      <c r="E13" s="222"/>
      <c r="F13" s="231">
        <v>30</v>
      </c>
      <c r="G13" s="232">
        <v>0</v>
      </c>
      <c r="H13" s="233"/>
      <c r="I13" s="233"/>
      <c r="J13" s="233"/>
      <c r="K13" s="233"/>
      <c r="L13" s="233"/>
      <c r="M13" s="233"/>
      <c r="N13" s="233"/>
      <c r="O13" s="222"/>
      <c r="P13" s="222"/>
      <c r="Q13" s="222"/>
      <c r="R13" s="222"/>
      <c r="S13" s="222"/>
    </row>
    <row r="14" spans="1:19" x14ac:dyDescent="0.25">
      <c r="A14" s="222"/>
      <c r="B14" s="349">
        <v>3</v>
      </c>
      <c r="C14" s="234">
        <v>110</v>
      </c>
      <c r="D14" s="240">
        <v>130</v>
      </c>
      <c r="E14" s="222"/>
      <c r="F14" s="231">
        <v>40</v>
      </c>
      <c r="G14" s="232">
        <v>0</v>
      </c>
      <c r="H14" s="233"/>
      <c r="I14" s="233"/>
      <c r="J14" s="233"/>
      <c r="K14" s="233"/>
      <c r="L14" s="233"/>
      <c r="M14" s="233"/>
      <c r="N14" s="233"/>
      <c r="O14" s="222"/>
      <c r="P14" s="222"/>
      <c r="Q14" s="222"/>
      <c r="R14" s="222"/>
      <c r="S14" s="222"/>
    </row>
    <row r="15" spans="1:19" x14ac:dyDescent="0.25">
      <c r="A15" s="222"/>
      <c r="B15" s="347"/>
      <c r="C15" s="234">
        <v>140</v>
      </c>
      <c r="D15" s="241" t="s">
        <v>69</v>
      </c>
      <c r="E15" s="222"/>
      <c r="F15" s="231">
        <v>50</v>
      </c>
      <c r="G15" s="232">
        <v>0</v>
      </c>
      <c r="H15" s="233"/>
      <c r="I15" s="233"/>
      <c r="J15" s="233"/>
      <c r="K15" s="233"/>
      <c r="L15" s="233"/>
      <c r="M15" s="233"/>
      <c r="N15" s="233"/>
      <c r="O15" s="222"/>
      <c r="P15" s="222"/>
      <c r="Q15" s="222"/>
      <c r="R15" s="222"/>
      <c r="S15" s="222"/>
    </row>
    <row r="16" spans="1:19" x14ac:dyDescent="0.25">
      <c r="A16" s="222"/>
      <c r="B16" s="347"/>
      <c r="C16" s="234">
        <v>110</v>
      </c>
      <c r="D16" s="238">
        <v>110</v>
      </c>
      <c r="E16" s="222"/>
      <c r="F16" s="231">
        <v>60</v>
      </c>
      <c r="G16" s="232">
        <v>0</v>
      </c>
      <c r="H16" s="233"/>
      <c r="I16" s="233"/>
      <c r="J16" s="233"/>
      <c r="K16" s="233"/>
      <c r="L16" s="233"/>
      <c r="M16" s="233"/>
      <c r="N16" s="233"/>
      <c r="O16" s="222"/>
      <c r="P16" s="222"/>
      <c r="Q16" s="222"/>
      <c r="R16" s="222"/>
      <c r="S16" s="222"/>
    </row>
    <row r="17" spans="1:19" x14ac:dyDescent="0.25">
      <c r="A17" s="222"/>
      <c r="B17" s="350"/>
      <c r="C17" s="234">
        <v>130</v>
      </c>
      <c r="D17" s="238">
        <v>130</v>
      </c>
      <c r="E17" s="222"/>
      <c r="F17" s="231">
        <v>70</v>
      </c>
      <c r="G17" s="232">
        <v>0</v>
      </c>
      <c r="H17" s="233"/>
      <c r="I17" s="233"/>
      <c r="J17" s="233"/>
      <c r="K17" s="233"/>
      <c r="L17" s="233"/>
      <c r="M17" s="233"/>
      <c r="N17" s="233"/>
      <c r="O17" s="222"/>
      <c r="P17" s="222"/>
      <c r="Q17" s="222"/>
      <c r="R17" s="222"/>
      <c r="S17" s="222"/>
    </row>
    <row r="18" spans="1:19" x14ac:dyDescent="0.25">
      <c r="A18" s="222"/>
      <c r="B18" s="349">
        <v>4</v>
      </c>
      <c r="C18" s="234">
        <v>280</v>
      </c>
      <c r="D18" s="240">
        <v>310</v>
      </c>
      <c r="E18" s="222"/>
      <c r="F18" s="231">
        <v>80</v>
      </c>
      <c r="G18" s="232">
        <v>0</v>
      </c>
      <c r="H18" s="233"/>
      <c r="I18" s="233"/>
      <c r="J18" s="233"/>
      <c r="K18" s="233"/>
      <c r="L18" s="233"/>
      <c r="M18" s="233"/>
      <c r="N18" s="233"/>
      <c r="O18" s="222"/>
      <c r="P18" s="222"/>
      <c r="Q18" s="222"/>
      <c r="R18" s="222"/>
      <c r="S18" s="222"/>
    </row>
    <row r="19" spans="1:19" x14ac:dyDescent="0.25">
      <c r="A19" s="222"/>
      <c r="B19" s="350"/>
      <c r="C19" s="234">
        <v>110</v>
      </c>
      <c r="D19" s="238">
        <v>110</v>
      </c>
      <c r="E19" s="222"/>
      <c r="F19" s="231">
        <v>90</v>
      </c>
      <c r="G19" s="232">
        <v>3</v>
      </c>
      <c r="H19" s="233"/>
      <c r="I19" s="233"/>
      <c r="J19" s="233"/>
      <c r="K19" s="233"/>
      <c r="L19" s="233"/>
      <c r="M19" s="233"/>
      <c r="N19" s="233"/>
      <c r="O19" s="222"/>
      <c r="P19" s="222"/>
      <c r="Q19" s="222"/>
      <c r="R19" s="222"/>
      <c r="S19" s="222"/>
    </row>
    <row r="20" spans="1:19" x14ac:dyDescent="0.25">
      <c r="A20" s="222"/>
      <c r="B20" s="349">
        <v>5</v>
      </c>
      <c r="C20" s="234">
        <v>130</v>
      </c>
      <c r="D20" s="238">
        <v>130</v>
      </c>
      <c r="E20" s="222"/>
      <c r="F20" s="231">
        <v>100</v>
      </c>
      <c r="G20" s="232">
        <v>7</v>
      </c>
      <c r="H20" s="233"/>
      <c r="I20" s="233"/>
      <c r="J20" s="233"/>
      <c r="K20" s="233"/>
      <c r="L20" s="233"/>
      <c r="M20" s="233"/>
      <c r="N20" s="233"/>
      <c r="O20" s="222"/>
      <c r="P20" s="222"/>
      <c r="Q20" s="222"/>
      <c r="R20" s="222"/>
      <c r="S20" s="222"/>
    </row>
    <row r="21" spans="1:19" x14ac:dyDescent="0.25">
      <c r="A21" s="222"/>
      <c r="B21" s="347"/>
      <c r="C21" s="234">
        <v>140</v>
      </c>
      <c r="D21" s="238">
        <v>140</v>
      </c>
      <c r="E21" s="222"/>
      <c r="F21" s="231">
        <v>110</v>
      </c>
      <c r="G21" s="232">
        <v>10</v>
      </c>
      <c r="H21" s="233"/>
      <c r="I21" s="233"/>
      <c r="J21" s="233"/>
      <c r="K21" s="233"/>
      <c r="L21" s="233"/>
      <c r="M21" s="233"/>
      <c r="N21" s="233"/>
      <c r="O21" s="222"/>
      <c r="P21" s="222"/>
      <c r="Q21" s="222"/>
      <c r="R21" s="222"/>
      <c r="S21" s="222"/>
    </row>
    <row r="22" spans="1:19" x14ac:dyDescent="0.25">
      <c r="A22" s="222"/>
      <c r="B22" s="347"/>
      <c r="C22" s="234">
        <v>160</v>
      </c>
      <c r="D22" s="238">
        <v>170</v>
      </c>
      <c r="E22" s="222"/>
      <c r="F22" s="231">
        <v>120</v>
      </c>
      <c r="G22" s="232">
        <v>18</v>
      </c>
      <c r="H22" s="233"/>
      <c r="I22" s="233"/>
      <c r="J22" s="233"/>
      <c r="K22" s="233"/>
      <c r="L22" s="233"/>
      <c r="M22" s="233"/>
      <c r="N22" s="233"/>
      <c r="O22" s="222"/>
      <c r="P22" s="222"/>
      <c r="Q22" s="222"/>
      <c r="R22" s="222"/>
      <c r="S22" s="222"/>
    </row>
    <row r="23" spans="1:19" x14ac:dyDescent="0.25">
      <c r="A23" s="222"/>
      <c r="B23" s="350"/>
      <c r="C23" s="234">
        <v>140</v>
      </c>
      <c r="D23" s="240">
        <v>140</v>
      </c>
      <c r="E23" s="222"/>
      <c r="F23" s="231">
        <v>130</v>
      </c>
      <c r="G23" s="232">
        <v>17</v>
      </c>
      <c r="H23" s="233"/>
      <c r="I23" s="233"/>
      <c r="J23" s="233"/>
      <c r="K23" s="233"/>
      <c r="L23" s="233"/>
      <c r="M23" s="233"/>
      <c r="N23" s="233"/>
      <c r="O23" s="222"/>
      <c r="P23" s="222"/>
      <c r="Q23" s="222"/>
      <c r="R23" s="222"/>
      <c r="S23" s="222"/>
    </row>
    <row r="24" spans="1:19" x14ac:dyDescent="0.25">
      <c r="A24" s="222"/>
      <c r="B24" s="349">
        <v>6</v>
      </c>
      <c r="C24" s="234">
        <v>240</v>
      </c>
      <c r="D24" s="238">
        <v>260</v>
      </c>
      <c r="E24" s="222"/>
      <c r="F24" s="231">
        <v>140</v>
      </c>
      <c r="G24" s="232">
        <v>19</v>
      </c>
      <c r="H24" s="233"/>
      <c r="I24" s="233"/>
      <c r="J24" s="233"/>
      <c r="K24" s="233"/>
      <c r="L24" s="233"/>
      <c r="M24" s="233"/>
      <c r="N24" s="233"/>
      <c r="O24" s="222"/>
      <c r="P24" s="222"/>
      <c r="Q24" s="222"/>
      <c r="R24" s="222"/>
      <c r="S24" s="222"/>
    </row>
    <row r="25" spans="1:19" x14ac:dyDescent="0.25">
      <c r="A25" s="222"/>
      <c r="B25" s="347"/>
      <c r="C25" s="234">
        <v>240</v>
      </c>
      <c r="D25" s="238">
        <v>240</v>
      </c>
      <c r="E25" s="222"/>
      <c r="F25" s="231">
        <v>150</v>
      </c>
      <c r="G25" s="232">
        <v>1</v>
      </c>
      <c r="H25" s="233"/>
      <c r="I25" s="233"/>
      <c r="J25" s="233"/>
      <c r="K25" s="233"/>
      <c r="L25" s="233"/>
      <c r="M25" s="233"/>
      <c r="N25" s="233"/>
      <c r="O25" s="222"/>
      <c r="P25" s="222"/>
      <c r="Q25" s="222"/>
      <c r="R25" s="222"/>
      <c r="S25" s="222"/>
    </row>
    <row r="26" spans="1:19" x14ac:dyDescent="0.25">
      <c r="A26" s="222"/>
      <c r="B26" s="347"/>
      <c r="C26" s="234">
        <v>120</v>
      </c>
      <c r="D26" s="240">
        <v>120</v>
      </c>
      <c r="E26" s="222"/>
      <c r="F26" s="231">
        <v>160</v>
      </c>
      <c r="G26" s="232">
        <v>8</v>
      </c>
      <c r="H26" s="233"/>
      <c r="I26" s="233"/>
      <c r="J26" s="233"/>
      <c r="K26" s="233"/>
      <c r="L26" s="233"/>
      <c r="M26" s="233"/>
      <c r="N26" s="233"/>
      <c r="O26" s="222"/>
      <c r="P26" s="222"/>
      <c r="Q26" s="222"/>
      <c r="R26" s="222"/>
      <c r="S26" s="222"/>
    </row>
    <row r="27" spans="1:19" x14ac:dyDescent="0.25">
      <c r="A27" s="222"/>
      <c r="B27" s="347"/>
      <c r="C27" s="234">
        <v>120</v>
      </c>
      <c r="D27" s="238">
        <v>130</v>
      </c>
      <c r="E27" s="222"/>
      <c r="F27" s="231">
        <v>170</v>
      </c>
      <c r="G27" s="232">
        <v>9</v>
      </c>
      <c r="H27" s="233"/>
      <c r="I27" s="233"/>
      <c r="J27" s="233"/>
      <c r="K27" s="233"/>
      <c r="L27" s="233"/>
      <c r="M27" s="233"/>
      <c r="N27" s="233"/>
      <c r="O27" s="222"/>
      <c r="P27" s="222"/>
      <c r="Q27" s="222"/>
      <c r="R27" s="222"/>
      <c r="S27" s="222"/>
    </row>
    <row r="28" spans="1:19" x14ac:dyDescent="0.25">
      <c r="A28" s="222"/>
      <c r="B28" s="350"/>
      <c r="C28" s="234">
        <v>380</v>
      </c>
      <c r="D28" s="238">
        <v>430</v>
      </c>
      <c r="E28" s="222"/>
      <c r="F28" s="231">
        <v>180</v>
      </c>
      <c r="G28" s="232">
        <v>2</v>
      </c>
      <c r="H28" s="233"/>
      <c r="I28" s="233"/>
      <c r="J28" s="233"/>
      <c r="K28" s="233"/>
      <c r="L28" s="233"/>
      <c r="M28" s="233"/>
      <c r="N28" s="233"/>
      <c r="O28" s="222"/>
      <c r="P28" s="222"/>
      <c r="Q28" s="222"/>
      <c r="R28" s="222"/>
      <c r="S28" s="222"/>
    </row>
    <row r="29" spans="1:19" x14ac:dyDescent="0.25">
      <c r="A29" s="222"/>
      <c r="B29" s="349">
        <v>7</v>
      </c>
      <c r="C29" s="234">
        <v>120</v>
      </c>
      <c r="D29" s="238">
        <v>120</v>
      </c>
      <c r="E29" s="222"/>
      <c r="F29" s="231">
        <v>190</v>
      </c>
      <c r="G29" s="232">
        <v>9</v>
      </c>
      <c r="H29" s="233"/>
      <c r="I29" s="233"/>
      <c r="J29" s="233"/>
      <c r="K29" s="233"/>
      <c r="L29" s="233"/>
      <c r="M29" s="233"/>
      <c r="N29" s="233"/>
      <c r="O29" s="222"/>
      <c r="P29" s="222"/>
      <c r="Q29" s="222"/>
      <c r="R29" s="222"/>
      <c r="S29" s="222"/>
    </row>
    <row r="30" spans="1:19" x14ac:dyDescent="0.25">
      <c r="A30" s="222"/>
      <c r="B30" s="347"/>
      <c r="C30" s="234">
        <v>140</v>
      </c>
      <c r="D30" s="238">
        <v>170</v>
      </c>
      <c r="E30" s="222"/>
      <c r="F30" s="231">
        <v>200</v>
      </c>
      <c r="G30" s="232">
        <v>0</v>
      </c>
      <c r="H30" s="233"/>
      <c r="I30" s="233"/>
      <c r="J30" s="233"/>
      <c r="K30" s="233"/>
      <c r="L30" s="233"/>
      <c r="M30" s="233"/>
      <c r="N30" s="233"/>
      <c r="O30" s="222"/>
      <c r="P30" s="222"/>
      <c r="Q30" s="222"/>
      <c r="R30" s="222"/>
      <c r="S30" s="222"/>
    </row>
    <row r="31" spans="1:19" x14ac:dyDescent="0.25">
      <c r="A31" s="222"/>
      <c r="B31" s="347"/>
      <c r="C31" s="234">
        <v>120</v>
      </c>
      <c r="D31" s="238">
        <v>130</v>
      </c>
      <c r="E31" s="224"/>
      <c r="F31" s="231">
        <v>210</v>
      </c>
      <c r="G31" s="232">
        <v>1</v>
      </c>
      <c r="H31" s="233"/>
      <c r="I31" s="233"/>
      <c r="J31" s="233"/>
      <c r="K31" s="233"/>
      <c r="L31" s="233"/>
      <c r="M31" s="233"/>
      <c r="N31" s="233"/>
      <c r="O31" s="222"/>
      <c r="P31" s="222"/>
      <c r="Q31" s="222"/>
      <c r="R31" s="222"/>
      <c r="S31" s="222"/>
    </row>
    <row r="32" spans="1:19" x14ac:dyDescent="0.25">
      <c r="A32" s="222"/>
      <c r="B32" s="350"/>
      <c r="C32" s="234">
        <v>140</v>
      </c>
      <c r="D32" s="238">
        <v>140</v>
      </c>
      <c r="E32" s="222"/>
      <c r="F32" s="231">
        <v>220</v>
      </c>
      <c r="G32" s="232">
        <v>1</v>
      </c>
      <c r="H32" s="233"/>
      <c r="I32" s="233"/>
      <c r="J32" s="233"/>
      <c r="K32" s="233"/>
      <c r="L32" s="233"/>
      <c r="M32" s="233"/>
      <c r="N32" s="233"/>
      <c r="O32" s="222"/>
      <c r="P32" s="222"/>
      <c r="Q32" s="222"/>
      <c r="R32" s="222"/>
      <c r="S32" s="222"/>
    </row>
    <row r="33" spans="1:19" x14ac:dyDescent="0.25">
      <c r="A33" s="222"/>
      <c r="B33" s="349">
        <v>8</v>
      </c>
      <c r="C33" s="234">
        <v>130</v>
      </c>
      <c r="D33" s="238">
        <v>130</v>
      </c>
      <c r="E33" s="222"/>
      <c r="F33" s="231">
        <v>230</v>
      </c>
      <c r="G33" s="232">
        <v>1</v>
      </c>
      <c r="H33" s="233"/>
      <c r="I33" s="233"/>
      <c r="J33" s="233"/>
      <c r="K33" s="233"/>
      <c r="L33" s="233"/>
      <c r="M33" s="233"/>
      <c r="N33" s="233"/>
      <c r="O33" s="222"/>
      <c r="P33" s="222"/>
      <c r="Q33" s="222"/>
      <c r="R33" s="222"/>
      <c r="S33" s="222"/>
    </row>
    <row r="34" spans="1:19" x14ac:dyDescent="0.25">
      <c r="A34" s="222"/>
      <c r="B34" s="347"/>
      <c r="C34" s="234">
        <v>170</v>
      </c>
      <c r="D34" s="240">
        <v>170</v>
      </c>
      <c r="E34" s="222"/>
      <c r="F34" s="231">
        <v>240</v>
      </c>
      <c r="G34" s="232">
        <v>3</v>
      </c>
      <c r="H34" s="233"/>
      <c r="I34" s="233"/>
      <c r="J34" s="237"/>
      <c r="K34" s="233"/>
      <c r="L34" s="233"/>
      <c r="M34" s="233"/>
      <c r="N34" s="233"/>
      <c r="O34" s="222"/>
      <c r="P34" s="222"/>
      <c r="Q34" s="222"/>
      <c r="R34" s="222"/>
      <c r="S34" s="222"/>
    </row>
    <row r="35" spans="1:19" x14ac:dyDescent="0.25">
      <c r="A35" s="222"/>
      <c r="B35" s="350"/>
      <c r="C35" s="234">
        <v>180</v>
      </c>
      <c r="D35" s="238">
        <v>180</v>
      </c>
      <c r="E35" s="222"/>
      <c r="F35" s="231">
        <v>250</v>
      </c>
      <c r="G35" s="232">
        <v>1</v>
      </c>
      <c r="H35" s="233"/>
      <c r="I35" s="233"/>
      <c r="J35" s="233"/>
      <c r="K35" s="233"/>
      <c r="L35" s="233"/>
      <c r="M35" s="233"/>
      <c r="N35" s="233"/>
      <c r="O35" s="222"/>
      <c r="P35" s="222"/>
      <c r="Q35" s="222"/>
      <c r="R35" s="222"/>
      <c r="S35" s="222"/>
    </row>
    <row r="36" spans="1:19" x14ac:dyDescent="0.25">
      <c r="A36" s="222"/>
      <c r="B36" s="349">
        <v>9</v>
      </c>
      <c r="C36" s="234">
        <v>140</v>
      </c>
      <c r="D36" s="238">
        <v>160</v>
      </c>
      <c r="E36" s="222"/>
      <c r="F36" s="231">
        <v>260</v>
      </c>
      <c r="G36" s="232">
        <v>5</v>
      </c>
      <c r="H36" s="233"/>
      <c r="I36" s="233"/>
      <c r="J36" s="233"/>
      <c r="K36" s="233"/>
      <c r="L36" s="233"/>
      <c r="M36" s="233"/>
      <c r="N36" s="233"/>
      <c r="O36" s="222"/>
      <c r="P36" s="222"/>
      <c r="Q36" s="222"/>
      <c r="R36" s="222"/>
      <c r="S36" s="222"/>
    </row>
    <row r="37" spans="1:19" x14ac:dyDescent="0.25">
      <c r="A37" s="222"/>
      <c r="B37" s="350"/>
      <c r="C37" s="234">
        <v>120</v>
      </c>
      <c r="D37" s="238">
        <v>130</v>
      </c>
      <c r="E37" s="222"/>
      <c r="F37" s="231">
        <v>270</v>
      </c>
      <c r="G37" s="232">
        <v>0</v>
      </c>
      <c r="H37" s="233"/>
      <c r="I37" s="233"/>
      <c r="J37" s="233"/>
      <c r="K37" s="233"/>
      <c r="L37" s="233"/>
      <c r="M37" s="233"/>
      <c r="N37" s="233"/>
      <c r="O37" s="222"/>
      <c r="P37" s="222"/>
      <c r="Q37" s="222"/>
      <c r="R37" s="222"/>
      <c r="S37" s="222"/>
    </row>
    <row r="38" spans="1:19" x14ac:dyDescent="0.25">
      <c r="A38" s="222"/>
      <c r="B38" s="349">
        <v>10</v>
      </c>
      <c r="C38" s="234">
        <v>190</v>
      </c>
      <c r="D38" s="238">
        <v>190</v>
      </c>
      <c r="E38" s="222"/>
      <c r="F38" s="231">
        <v>280</v>
      </c>
      <c r="G38" s="232">
        <v>1</v>
      </c>
      <c r="H38" s="233"/>
      <c r="I38" s="233"/>
      <c r="J38" s="233"/>
      <c r="K38" s="233"/>
      <c r="L38" s="233"/>
      <c r="M38" s="233"/>
      <c r="N38" s="233"/>
      <c r="O38" s="222"/>
      <c r="P38" s="222"/>
      <c r="Q38" s="222"/>
      <c r="R38" s="222"/>
      <c r="S38" s="222"/>
    </row>
    <row r="39" spans="1:19" x14ac:dyDescent="0.25">
      <c r="A39" s="222"/>
      <c r="B39" s="350"/>
      <c r="C39" s="234">
        <v>160</v>
      </c>
      <c r="D39" s="238">
        <v>170</v>
      </c>
      <c r="E39" s="222"/>
      <c r="F39" s="231">
        <v>290</v>
      </c>
      <c r="G39" s="232">
        <v>0</v>
      </c>
      <c r="H39" s="233"/>
      <c r="I39" s="224"/>
      <c r="J39" s="233"/>
      <c r="K39" s="233"/>
      <c r="L39" s="224"/>
      <c r="M39" s="233"/>
      <c r="N39" s="233"/>
      <c r="O39" s="222"/>
      <c r="P39" s="222"/>
      <c r="Q39" s="222"/>
      <c r="R39" s="222"/>
      <c r="S39" s="222"/>
    </row>
    <row r="40" spans="1:19" x14ac:dyDescent="0.25">
      <c r="A40" s="222"/>
      <c r="B40" s="242">
        <v>11</v>
      </c>
      <c r="C40" s="234">
        <v>250</v>
      </c>
      <c r="D40" s="241" t="s">
        <v>69</v>
      </c>
      <c r="E40" s="222"/>
      <c r="F40" s="231">
        <v>300</v>
      </c>
      <c r="G40" s="232">
        <v>0</v>
      </c>
      <c r="H40" s="222"/>
      <c r="I40" s="222"/>
      <c r="J40" s="222"/>
      <c r="K40" s="222"/>
      <c r="L40" s="222"/>
      <c r="M40" s="222"/>
      <c r="N40" s="222"/>
      <c r="O40" s="222"/>
      <c r="P40" s="222"/>
      <c r="Q40" s="222"/>
      <c r="R40" s="222"/>
      <c r="S40" s="222"/>
    </row>
    <row r="41" spans="1:19" x14ac:dyDescent="0.25">
      <c r="A41" s="222"/>
      <c r="B41" s="242">
        <v>12</v>
      </c>
      <c r="C41" s="234">
        <v>190</v>
      </c>
      <c r="D41" s="241" t="s">
        <v>69</v>
      </c>
      <c r="E41" s="222"/>
      <c r="F41" s="231">
        <v>310</v>
      </c>
      <c r="G41" s="232">
        <v>2</v>
      </c>
      <c r="H41" s="222"/>
      <c r="I41" s="224"/>
      <c r="J41" s="224"/>
      <c r="K41" s="233"/>
      <c r="L41" s="233"/>
      <c r="M41" s="222"/>
      <c r="N41" s="222"/>
      <c r="O41" s="222"/>
      <c r="P41" s="222"/>
      <c r="Q41" s="222"/>
      <c r="R41" s="222"/>
      <c r="S41" s="222"/>
    </row>
    <row r="42" spans="1:19" x14ac:dyDescent="0.25">
      <c r="A42" s="222"/>
      <c r="B42" s="349">
        <v>13</v>
      </c>
      <c r="C42" s="234">
        <v>120</v>
      </c>
      <c r="D42" s="238">
        <v>120</v>
      </c>
      <c r="E42" s="224"/>
      <c r="F42" s="231">
        <v>320</v>
      </c>
      <c r="G42" s="232">
        <v>0</v>
      </c>
      <c r="H42" s="243"/>
      <c r="I42" s="243"/>
      <c r="J42" s="243"/>
      <c r="K42" s="224"/>
      <c r="L42" s="222"/>
      <c r="M42" s="222"/>
      <c r="N42" s="222"/>
      <c r="O42" s="222"/>
      <c r="P42" s="222"/>
      <c r="Q42" s="222"/>
      <c r="R42" s="222"/>
      <c r="S42" s="222"/>
    </row>
    <row r="43" spans="1:19" x14ac:dyDescent="0.25">
      <c r="A43" s="222"/>
      <c r="B43" s="347"/>
      <c r="C43" s="234">
        <v>360</v>
      </c>
      <c r="D43" s="238">
        <v>430</v>
      </c>
      <c r="E43" s="222"/>
      <c r="F43" s="231">
        <v>330</v>
      </c>
      <c r="G43" s="232">
        <v>0</v>
      </c>
      <c r="H43" s="243"/>
      <c r="I43" s="243"/>
      <c r="J43" s="243"/>
      <c r="K43" s="243"/>
      <c r="L43" s="243"/>
      <c r="M43" s="222"/>
      <c r="N43" s="222"/>
      <c r="O43" s="222"/>
      <c r="P43" s="222"/>
      <c r="Q43" s="222"/>
      <c r="R43" s="222"/>
      <c r="S43" s="222"/>
    </row>
    <row r="44" spans="1:19" x14ac:dyDescent="0.25">
      <c r="A44" s="222"/>
      <c r="B44" s="347"/>
      <c r="C44" s="234">
        <v>260</v>
      </c>
      <c r="D44" s="240">
        <v>260</v>
      </c>
      <c r="E44" s="222"/>
      <c r="F44" s="231">
        <v>340</v>
      </c>
      <c r="G44" s="232">
        <v>0</v>
      </c>
      <c r="H44" s="243"/>
      <c r="I44" s="243"/>
      <c r="J44" s="243"/>
      <c r="K44" s="243"/>
      <c r="L44" s="243"/>
      <c r="M44" s="346"/>
      <c r="N44" s="346"/>
      <c r="O44" s="222"/>
      <c r="P44" s="222"/>
      <c r="Q44" s="222"/>
      <c r="R44" s="222"/>
      <c r="S44" s="222"/>
    </row>
    <row r="45" spans="1:19" x14ac:dyDescent="0.25">
      <c r="A45" s="222"/>
      <c r="B45" s="350"/>
      <c r="C45" s="234">
        <v>190</v>
      </c>
      <c r="D45" s="240">
        <v>190</v>
      </c>
      <c r="E45" s="222"/>
      <c r="F45" s="231">
        <v>350</v>
      </c>
      <c r="G45" s="232">
        <v>3</v>
      </c>
      <c r="H45" s="243"/>
      <c r="I45" s="243"/>
      <c r="J45" s="243"/>
      <c r="K45" s="243"/>
      <c r="L45" s="243"/>
      <c r="M45" s="222"/>
      <c r="N45" s="222"/>
      <c r="O45" s="222"/>
      <c r="P45" s="222"/>
      <c r="Q45" s="222"/>
      <c r="R45" s="222"/>
      <c r="S45" s="222"/>
    </row>
    <row r="46" spans="1:19" x14ac:dyDescent="0.25">
      <c r="A46" s="222"/>
      <c r="B46" s="349">
        <v>14</v>
      </c>
      <c r="C46" s="234">
        <v>140</v>
      </c>
      <c r="D46" s="244">
        <v>160</v>
      </c>
      <c r="E46" s="222"/>
      <c r="F46" s="231">
        <v>360</v>
      </c>
      <c r="G46" s="232">
        <v>2</v>
      </c>
      <c r="H46" s="243"/>
      <c r="I46" s="243"/>
      <c r="J46" s="243"/>
      <c r="K46" s="243"/>
      <c r="L46" s="243"/>
      <c r="M46" s="243"/>
      <c r="N46" s="222"/>
      <c r="O46" s="222"/>
      <c r="P46" s="222"/>
      <c r="Q46" s="222"/>
      <c r="R46" s="222"/>
      <c r="S46" s="222"/>
    </row>
    <row r="47" spans="1:19" x14ac:dyDescent="0.25">
      <c r="A47" s="222"/>
      <c r="B47" s="347"/>
      <c r="C47" s="234">
        <v>120</v>
      </c>
      <c r="D47" s="240">
        <v>120</v>
      </c>
      <c r="E47" s="222"/>
      <c r="F47" s="231">
        <v>370</v>
      </c>
      <c r="G47" s="232">
        <v>0</v>
      </c>
      <c r="H47" s="243"/>
      <c r="I47" s="243"/>
      <c r="J47" s="243"/>
      <c r="K47" s="243"/>
      <c r="L47" s="243"/>
      <c r="M47" s="224"/>
      <c r="N47" s="222"/>
      <c r="O47" s="222"/>
      <c r="P47" s="222"/>
      <c r="Q47" s="222"/>
      <c r="R47" s="222"/>
      <c r="S47" s="222"/>
    </row>
    <row r="48" spans="1:19" x14ac:dyDescent="0.25">
      <c r="A48" s="222"/>
      <c r="B48" s="350"/>
      <c r="C48" s="234">
        <v>120</v>
      </c>
      <c r="D48" s="245" t="s">
        <v>69</v>
      </c>
      <c r="E48" s="222"/>
      <c r="F48" s="246">
        <v>380</v>
      </c>
      <c r="G48" s="232">
        <v>1</v>
      </c>
      <c r="H48" s="222"/>
      <c r="I48" s="222"/>
      <c r="J48" s="222"/>
      <c r="K48" s="233"/>
      <c r="L48" s="233"/>
      <c r="M48" s="224"/>
      <c r="N48" s="222"/>
      <c r="O48" s="222"/>
      <c r="P48" s="222"/>
      <c r="Q48" s="222"/>
      <c r="R48" s="222"/>
      <c r="S48" s="222"/>
    </row>
    <row r="49" spans="1:19" x14ac:dyDescent="0.25">
      <c r="A49" s="222"/>
      <c r="B49" s="349">
        <v>15</v>
      </c>
      <c r="C49" s="234">
        <v>120</v>
      </c>
      <c r="D49" s="240">
        <v>120</v>
      </c>
      <c r="E49" s="222"/>
      <c r="F49" s="231">
        <v>390</v>
      </c>
      <c r="G49" s="232">
        <v>0</v>
      </c>
      <c r="H49" s="233"/>
      <c r="I49" s="233"/>
      <c r="J49" s="243"/>
      <c r="K49" s="233"/>
      <c r="L49" s="233"/>
      <c r="M49" s="224"/>
      <c r="N49" s="222"/>
      <c r="O49" s="222"/>
      <c r="P49" s="222"/>
      <c r="Q49" s="222"/>
      <c r="R49" s="222"/>
      <c r="S49" s="222"/>
    </row>
    <row r="50" spans="1:19" x14ac:dyDescent="0.25">
      <c r="A50" s="222"/>
      <c r="B50" s="347"/>
      <c r="C50" s="234">
        <v>410</v>
      </c>
      <c r="D50" s="240">
        <v>410</v>
      </c>
      <c r="E50" s="222"/>
      <c r="F50" s="231">
        <v>400</v>
      </c>
      <c r="G50" s="232">
        <v>0</v>
      </c>
      <c r="H50" s="222"/>
      <c r="I50" s="222"/>
      <c r="J50" s="222"/>
      <c r="K50" s="233"/>
      <c r="L50" s="233"/>
      <c r="M50" s="224"/>
      <c r="N50" s="222"/>
      <c r="O50" s="222"/>
      <c r="P50" s="222"/>
      <c r="Q50" s="222"/>
      <c r="R50" s="222"/>
      <c r="S50" s="222"/>
    </row>
    <row r="51" spans="1:19" x14ac:dyDescent="0.25">
      <c r="A51" s="222"/>
      <c r="B51" s="350"/>
      <c r="C51" s="234">
        <v>170</v>
      </c>
      <c r="D51" s="240">
        <v>220</v>
      </c>
      <c r="E51" s="222"/>
      <c r="F51" s="231">
        <v>410</v>
      </c>
      <c r="G51" s="247">
        <v>2</v>
      </c>
      <c r="H51" s="222"/>
      <c r="I51" s="222"/>
      <c r="J51" s="222"/>
      <c r="K51" s="233"/>
      <c r="L51" s="233"/>
      <c r="M51" s="224"/>
      <c r="N51" s="222"/>
      <c r="O51" s="222"/>
      <c r="P51" s="222"/>
      <c r="Q51" s="222"/>
      <c r="R51" s="222"/>
      <c r="S51" s="222"/>
    </row>
    <row r="52" spans="1:19" x14ac:dyDescent="0.25">
      <c r="A52" s="222"/>
      <c r="B52" s="242">
        <v>16</v>
      </c>
      <c r="C52" s="234">
        <v>170</v>
      </c>
      <c r="D52" s="240">
        <v>170</v>
      </c>
      <c r="E52" s="222"/>
      <c r="F52" s="231">
        <v>420</v>
      </c>
      <c r="G52" s="247">
        <v>0</v>
      </c>
      <c r="H52" s="222"/>
      <c r="I52" s="222"/>
      <c r="J52" s="222"/>
      <c r="K52" s="233"/>
      <c r="L52" s="233"/>
      <c r="M52" s="222"/>
      <c r="N52" s="222"/>
      <c r="O52" s="222"/>
      <c r="P52" s="222"/>
      <c r="Q52" s="222"/>
      <c r="R52" s="222"/>
      <c r="S52" s="222"/>
    </row>
    <row r="53" spans="1:19" x14ac:dyDescent="0.25">
      <c r="A53" s="222"/>
      <c r="B53" s="349">
        <v>17</v>
      </c>
      <c r="C53" s="234">
        <v>150</v>
      </c>
      <c r="D53" s="240">
        <v>160</v>
      </c>
      <c r="E53" s="222"/>
      <c r="F53" s="231">
        <v>430</v>
      </c>
      <c r="G53" s="247">
        <v>3</v>
      </c>
      <c r="H53" s="222"/>
      <c r="I53" s="222"/>
      <c r="J53" s="222"/>
      <c r="K53" s="233"/>
      <c r="L53" s="233"/>
      <c r="M53" s="222"/>
      <c r="N53" s="222"/>
      <c r="O53" s="222"/>
      <c r="P53" s="222"/>
      <c r="Q53" s="222"/>
      <c r="R53" s="222"/>
      <c r="S53" s="222"/>
    </row>
    <row r="54" spans="1:19" x14ac:dyDescent="0.25">
      <c r="A54" s="222"/>
      <c r="B54" s="350"/>
      <c r="C54" s="234">
        <v>170</v>
      </c>
      <c r="D54" s="240">
        <v>230</v>
      </c>
      <c r="E54" s="222"/>
      <c r="F54" s="231">
        <v>440</v>
      </c>
      <c r="G54" s="247">
        <v>0</v>
      </c>
      <c r="H54" s="222"/>
      <c r="I54" s="222"/>
      <c r="J54" s="222"/>
      <c r="K54" s="233"/>
      <c r="L54" s="233"/>
      <c r="M54" s="222"/>
      <c r="N54" s="222"/>
      <c r="O54" s="222"/>
      <c r="P54" s="222"/>
      <c r="Q54" s="222"/>
      <c r="R54" s="222"/>
      <c r="S54" s="222"/>
    </row>
    <row r="55" spans="1:19" x14ac:dyDescent="0.25">
      <c r="A55" s="222"/>
      <c r="B55" s="347">
        <v>18</v>
      </c>
      <c r="C55" s="234">
        <v>140</v>
      </c>
      <c r="D55" s="240">
        <v>140</v>
      </c>
      <c r="E55" s="222"/>
      <c r="F55" s="231">
        <v>450</v>
      </c>
      <c r="G55" s="247">
        <v>0</v>
      </c>
      <c r="H55" s="222"/>
      <c r="I55" s="222"/>
      <c r="J55" s="222"/>
      <c r="K55" s="233"/>
      <c r="L55" s="233"/>
      <c r="M55" s="222"/>
      <c r="N55" s="222"/>
      <c r="O55" s="222"/>
      <c r="P55" s="222"/>
      <c r="Q55" s="222"/>
      <c r="R55" s="222"/>
      <c r="S55" s="222"/>
    </row>
    <row r="56" spans="1:19" x14ac:dyDescent="0.25">
      <c r="A56" s="222"/>
      <c r="B56" s="347"/>
      <c r="C56" s="234">
        <v>430</v>
      </c>
      <c r="D56" s="240">
        <v>260</v>
      </c>
      <c r="E56" s="222"/>
      <c r="F56" s="231">
        <v>460</v>
      </c>
      <c r="G56" s="247">
        <v>0</v>
      </c>
      <c r="H56" s="222"/>
      <c r="I56" s="222"/>
      <c r="J56" s="222"/>
      <c r="K56" s="233"/>
      <c r="L56" s="233"/>
      <c r="M56" s="222"/>
      <c r="N56" s="222"/>
      <c r="O56" s="222"/>
      <c r="P56" s="222"/>
      <c r="Q56" s="222"/>
      <c r="R56" s="222"/>
      <c r="S56" s="222"/>
    </row>
    <row r="57" spans="1:19" x14ac:dyDescent="0.25">
      <c r="A57" s="222"/>
      <c r="B57" s="347"/>
      <c r="C57" s="234">
        <v>130</v>
      </c>
      <c r="D57" s="240">
        <v>130</v>
      </c>
      <c r="E57" s="222"/>
      <c r="F57" s="231">
        <v>470</v>
      </c>
      <c r="G57" s="247">
        <v>0</v>
      </c>
      <c r="H57" s="222"/>
      <c r="I57" s="222"/>
      <c r="J57" s="222"/>
      <c r="K57" s="233"/>
      <c r="L57" s="233"/>
      <c r="M57" s="222"/>
      <c r="N57" s="222"/>
      <c r="O57" s="222"/>
      <c r="P57" s="222"/>
      <c r="Q57" s="222"/>
      <c r="R57" s="222"/>
      <c r="S57" s="222"/>
    </row>
    <row r="58" spans="1:19" x14ac:dyDescent="0.25">
      <c r="A58" s="222"/>
      <c r="B58" s="347"/>
      <c r="C58" s="234">
        <v>350</v>
      </c>
      <c r="D58" s="245" t="s">
        <v>69</v>
      </c>
      <c r="E58" s="222"/>
      <c r="F58" s="231">
        <v>480</v>
      </c>
      <c r="G58" s="247">
        <v>0</v>
      </c>
      <c r="H58" s="222"/>
      <c r="I58" s="222"/>
      <c r="J58" s="222"/>
      <c r="K58" s="233"/>
      <c r="L58" s="233"/>
      <c r="M58" s="222"/>
      <c r="N58" s="222"/>
      <c r="O58" s="222"/>
      <c r="P58" s="222"/>
      <c r="Q58" s="222"/>
      <c r="R58" s="222"/>
      <c r="S58" s="222"/>
    </row>
    <row r="59" spans="1:19" x14ac:dyDescent="0.25">
      <c r="A59" s="222"/>
      <c r="B59" s="350"/>
      <c r="C59" s="234">
        <v>120</v>
      </c>
      <c r="D59" s="240">
        <v>120</v>
      </c>
      <c r="E59" s="222"/>
      <c r="F59" s="231">
        <v>490</v>
      </c>
      <c r="G59" s="247">
        <v>0</v>
      </c>
      <c r="H59" s="222"/>
      <c r="I59" s="222"/>
      <c r="J59" s="222"/>
      <c r="K59" s="233"/>
      <c r="L59" s="233"/>
      <c r="M59" s="222"/>
      <c r="N59" s="222"/>
      <c r="O59" s="222"/>
      <c r="P59" s="222"/>
      <c r="Q59" s="222"/>
      <c r="R59" s="222"/>
      <c r="S59" s="222"/>
    </row>
    <row r="60" spans="1:19" ht="19" thickBot="1" x14ac:dyDescent="0.3">
      <c r="A60" s="222"/>
      <c r="B60" s="239">
        <v>19</v>
      </c>
      <c r="C60" s="234">
        <v>310</v>
      </c>
      <c r="D60" s="240">
        <v>360</v>
      </c>
      <c r="E60" s="222"/>
      <c r="F60" s="248">
        <v>500</v>
      </c>
      <c r="G60" s="249">
        <v>0</v>
      </c>
      <c r="H60" s="222"/>
      <c r="I60" s="222"/>
      <c r="J60" s="222"/>
      <c r="K60" s="233"/>
      <c r="L60" s="233"/>
      <c r="M60" s="222"/>
      <c r="N60" s="222"/>
      <c r="O60" s="222"/>
      <c r="P60" s="222"/>
      <c r="Q60" s="222"/>
      <c r="R60" s="222"/>
      <c r="S60" s="222"/>
    </row>
    <row r="61" spans="1:19" x14ac:dyDescent="0.25">
      <c r="A61" s="222"/>
      <c r="B61" s="349">
        <v>20</v>
      </c>
      <c r="C61" s="234">
        <v>100</v>
      </c>
      <c r="D61" s="240">
        <v>110</v>
      </c>
      <c r="E61" s="222"/>
      <c r="F61" s="233"/>
      <c r="G61" s="233"/>
      <c r="H61" s="222"/>
      <c r="I61" s="222"/>
      <c r="J61" s="222"/>
      <c r="K61" s="233"/>
      <c r="L61" s="233"/>
      <c r="M61" s="222"/>
      <c r="N61" s="222"/>
      <c r="O61" s="222"/>
      <c r="P61" s="222"/>
      <c r="Q61" s="222"/>
      <c r="R61" s="222"/>
      <c r="S61" s="222"/>
    </row>
    <row r="62" spans="1:19" x14ac:dyDescent="0.25">
      <c r="A62" s="222"/>
      <c r="B62" s="347"/>
      <c r="C62" s="234">
        <v>130</v>
      </c>
      <c r="D62" s="240">
        <v>130</v>
      </c>
      <c r="E62" s="222"/>
      <c r="F62" s="222"/>
      <c r="G62" s="222"/>
      <c r="H62" s="222"/>
      <c r="I62" s="222"/>
      <c r="J62" s="222"/>
      <c r="K62" s="233"/>
      <c r="L62" s="233"/>
      <c r="M62" s="222"/>
      <c r="N62" s="222"/>
      <c r="O62" s="222"/>
      <c r="P62" s="222"/>
      <c r="Q62" s="222"/>
      <c r="R62" s="222"/>
      <c r="S62" s="222"/>
    </row>
    <row r="63" spans="1:19" x14ac:dyDescent="0.25">
      <c r="A63" s="222"/>
      <c r="B63" s="347"/>
      <c r="C63" s="234">
        <v>140</v>
      </c>
      <c r="D63" s="240">
        <v>140</v>
      </c>
      <c r="E63" s="222"/>
      <c r="F63" s="224" t="s">
        <v>56</v>
      </c>
      <c r="G63" s="224">
        <f>SUM(G10:G60)</f>
        <v>129</v>
      </c>
      <c r="H63" s="222"/>
      <c r="I63" s="222"/>
      <c r="J63" s="222"/>
      <c r="K63" s="233"/>
      <c r="L63" s="233"/>
      <c r="M63" s="222"/>
      <c r="N63" s="222"/>
      <c r="O63" s="222"/>
      <c r="P63" s="222"/>
      <c r="Q63" s="222"/>
      <c r="R63" s="222"/>
      <c r="S63" s="222"/>
    </row>
    <row r="64" spans="1:19" x14ac:dyDescent="0.25">
      <c r="A64" s="222"/>
      <c r="B64" s="350"/>
      <c r="C64" s="234">
        <v>210</v>
      </c>
      <c r="D64" s="240">
        <v>220</v>
      </c>
      <c r="E64" s="224"/>
      <c r="F64" s="222"/>
      <c r="G64" s="222"/>
      <c r="H64" s="222"/>
      <c r="I64" s="222"/>
      <c r="J64" s="222"/>
      <c r="K64" s="233"/>
      <c r="L64" s="233"/>
      <c r="M64" s="222"/>
      <c r="N64" s="222"/>
      <c r="O64" s="222"/>
      <c r="P64" s="222"/>
      <c r="Q64" s="222"/>
      <c r="R64" s="222"/>
      <c r="S64" s="222"/>
    </row>
    <row r="65" spans="1:19" x14ac:dyDescent="0.25">
      <c r="A65" s="222"/>
      <c r="B65" s="349">
        <v>21</v>
      </c>
      <c r="C65" s="234">
        <v>90</v>
      </c>
      <c r="D65" s="240">
        <v>100</v>
      </c>
      <c r="E65" s="224"/>
      <c r="F65" s="222"/>
      <c r="G65" s="222"/>
      <c r="H65" s="222"/>
      <c r="I65" s="222"/>
      <c r="J65" s="222"/>
      <c r="K65" s="233"/>
      <c r="L65" s="233"/>
      <c r="M65" s="222"/>
      <c r="N65" s="222"/>
      <c r="O65" s="222"/>
      <c r="P65" s="222"/>
      <c r="Q65" s="222"/>
      <c r="R65" s="222"/>
      <c r="S65" s="222"/>
    </row>
    <row r="66" spans="1:19" x14ac:dyDescent="0.25">
      <c r="A66" s="222"/>
      <c r="B66" s="347"/>
      <c r="C66" s="234">
        <v>100</v>
      </c>
      <c r="D66" s="240">
        <v>100</v>
      </c>
      <c r="E66" s="224"/>
      <c r="F66" s="222"/>
      <c r="G66" s="222"/>
      <c r="H66" s="222"/>
      <c r="I66" s="222"/>
      <c r="J66" s="222"/>
      <c r="K66" s="233"/>
      <c r="L66" s="233"/>
      <c r="M66" s="222"/>
      <c r="N66" s="222"/>
      <c r="O66" s="222"/>
      <c r="P66" s="222"/>
      <c r="Q66" s="222"/>
      <c r="R66" s="222"/>
      <c r="S66" s="222"/>
    </row>
    <row r="67" spans="1:19" x14ac:dyDescent="0.25">
      <c r="A67" s="222"/>
      <c r="B67" s="350"/>
      <c r="C67" s="234">
        <v>260</v>
      </c>
      <c r="D67" s="241" t="s">
        <v>69</v>
      </c>
      <c r="E67" s="222"/>
      <c r="F67" s="222"/>
      <c r="G67" s="222"/>
      <c r="H67" s="222"/>
      <c r="I67" s="222"/>
      <c r="J67" s="222"/>
      <c r="K67" s="222"/>
      <c r="L67" s="222"/>
      <c r="M67" s="222"/>
      <c r="N67" s="222"/>
      <c r="O67" s="222"/>
      <c r="P67" s="222"/>
      <c r="Q67" s="222"/>
      <c r="R67" s="222"/>
      <c r="S67" s="222"/>
    </row>
    <row r="68" spans="1:19" x14ac:dyDescent="0.25">
      <c r="A68" s="222"/>
      <c r="B68" s="347">
        <v>23</v>
      </c>
      <c r="C68" s="234">
        <v>140</v>
      </c>
      <c r="D68" s="240">
        <v>140</v>
      </c>
      <c r="E68" s="222"/>
      <c r="F68" s="222"/>
      <c r="G68" s="222"/>
      <c r="H68" s="222"/>
      <c r="I68" s="222"/>
      <c r="J68" s="222"/>
      <c r="K68" s="222"/>
      <c r="L68" s="222"/>
      <c r="M68" s="222"/>
      <c r="N68" s="222"/>
      <c r="O68" s="222"/>
      <c r="P68" s="222"/>
      <c r="Q68" s="222"/>
      <c r="R68" s="222"/>
      <c r="S68" s="222"/>
    </row>
    <row r="69" spans="1:19" x14ac:dyDescent="0.25">
      <c r="A69" s="222"/>
      <c r="B69" s="347"/>
      <c r="C69" s="234">
        <v>100</v>
      </c>
      <c r="D69" s="240">
        <v>100</v>
      </c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</row>
    <row r="70" spans="1:19" x14ac:dyDescent="0.25">
      <c r="A70" s="222"/>
      <c r="B70" s="350"/>
      <c r="C70" s="234">
        <v>110</v>
      </c>
      <c r="D70" s="240">
        <v>160</v>
      </c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22"/>
      <c r="R70" s="222"/>
      <c r="S70" s="222"/>
    </row>
    <row r="71" spans="1:19" x14ac:dyDescent="0.25">
      <c r="A71" s="222"/>
      <c r="B71" s="349">
        <v>24</v>
      </c>
      <c r="C71" s="234">
        <v>100</v>
      </c>
      <c r="D71" s="245" t="s">
        <v>69</v>
      </c>
      <c r="E71" s="222"/>
      <c r="F71" s="222"/>
      <c r="G71" s="222"/>
      <c r="H71" s="243"/>
      <c r="I71" s="243"/>
      <c r="J71" s="243"/>
      <c r="K71" s="222"/>
      <c r="L71" s="222"/>
      <c r="M71" s="222"/>
      <c r="N71" s="222"/>
      <c r="O71" s="222"/>
      <c r="P71" s="222"/>
      <c r="Q71" s="222"/>
      <c r="R71" s="222"/>
      <c r="S71" s="222"/>
    </row>
    <row r="72" spans="1:19" x14ac:dyDescent="0.25">
      <c r="A72" s="222"/>
      <c r="B72" s="347"/>
      <c r="C72" s="234">
        <v>130</v>
      </c>
      <c r="D72" s="240">
        <v>140</v>
      </c>
      <c r="E72" s="222"/>
      <c r="F72" s="233"/>
      <c r="G72" s="233"/>
      <c r="H72" s="243"/>
      <c r="I72" s="243"/>
      <c r="J72" s="243"/>
      <c r="K72" s="243"/>
      <c r="L72" s="243"/>
      <c r="M72" s="222"/>
      <c r="N72" s="222"/>
      <c r="O72" s="222"/>
      <c r="P72" s="222"/>
      <c r="Q72" s="222"/>
      <c r="R72" s="222"/>
      <c r="S72" s="222"/>
    </row>
    <row r="73" spans="1:19" x14ac:dyDescent="0.25">
      <c r="A73" s="222"/>
      <c r="B73" s="347"/>
      <c r="C73" s="234">
        <v>190</v>
      </c>
      <c r="D73" s="240">
        <v>190</v>
      </c>
      <c r="E73" s="222"/>
      <c r="F73" s="233"/>
      <c r="G73" s="233"/>
      <c r="H73" s="243"/>
      <c r="I73" s="243"/>
      <c r="J73" s="243"/>
      <c r="K73" s="243"/>
      <c r="L73" s="243"/>
      <c r="M73" s="346"/>
      <c r="N73" s="346"/>
      <c r="O73" s="222"/>
      <c r="P73" s="222"/>
      <c r="Q73" s="222"/>
      <c r="R73" s="222"/>
      <c r="S73" s="222"/>
    </row>
    <row r="74" spans="1:19" x14ac:dyDescent="0.25">
      <c r="A74" s="222"/>
      <c r="B74" s="350"/>
      <c r="C74" s="234">
        <v>140</v>
      </c>
      <c r="D74" s="240">
        <v>140</v>
      </c>
      <c r="E74" s="222"/>
      <c r="F74" s="233"/>
      <c r="G74" s="233"/>
      <c r="H74" s="243"/>
      <c r="I74" s="243"/>
      <c r="J74" s="243"/>
      <c r="K74" s="243"/>
      <c r="L74" s="243"/>
      <c r="M74" s="222"/>
      <c r="N74" s="222"/>
      <c r="O74" s="222"/>
      <c r="P74" s="222"/>
      <c r="Q74" s="222"/>
      <c r="R74" s="222"/>
      <c r="S74" s="222"/>
    </row>
    <row r="75" spans="1:19" x14ac:dyDescent="0.25">
      <c r="A75" s="222"/>
      <c r="B75" s="347">
        <v>25</v>
      </c>
      <c r="C75" s="234">
        <v>110</v>
      </c>
      <c r="D75" s="240">
        <v>110</v>
      </c>
      <c r="E75" s="222"/>
      <c r="F75" s="233"/>
      <c r="G75" s="233"/>
      <c r="H75" s="243"/>
      <c r="I75" s="243"/>
      <c r="J75" s="243"/>
      <c r="K75" s="243"/>
      <c r="L75" s="243"/>
      <c r="M75" s="222"/>
      <c r="N75" s="222"/>
      <c r="O75" s="222"/>
      <c r="P75" s="222"/>
      <c r="Q75" s="222"/>
      <c r="R75" s="222"/>
      <c r="S75" s="222"/>
    </row>
    <row r="76" spans="1:19" x14ac:dyDescent="0.25">
      <c r="A76" s="222"/>
      <c r="B76" s="347"/>
      <c r="C76" s="234">
        <v>350</v>
      </c>
      <c r="D76" s="240">
        <v>350</v>
      </c>
      <c r="E76" s="222"/>
      <c r="F76" s="233"/>
      <c r="G76" s="233"/>
      <c r="H76" s="243"/>
      <c r="I76" s="243"/>
      <c r="J76" s="243"/>
      <c r="K76" s="243"/>
      <c r="L76" s="243"/>
      <c r="M76" s="222"/>
      <c r="N76" s="222"/>
      <c r="O76" s="222"/>
      <c r="P76" s="222"/>
      <c r="Q76" s="222"/>
      <c r="R76" s="222"/>
      <c r="S76" s="222"/>
    </row>
    <row r="77" spans="1:19" ht="19" thickBot="1" x14ac:dyDescent="0.3">
      <c r="A77" s="222"/>
      <c r="B77" s="348"/>
      <c r="C77" s="250">
        <v>120</v>
      </c>
      <c r="D77" s="251">
        <v>120</v>
      </c>
      <c r="E77" s="222"/>
      <c r="F77" s="233"/>
      <c r="G77" s="233"/>
      <c r="H77" s="243"/>
      <c r="I77" s="243"/>
      <c r="J77" s="243"/>
      <c r="K77" s="243"/>
      <c r="L77" s="243"/>
      <c r="M77" s="222"/>
      <c r="N77" s="222"/>
      <c r="O77" s="222"/>
      <c r="P77" s="222"/>
      <c r="Q77" s="222"/>
      <c r="R77" s="222"/>
      <c r="S77" s="222"/>
    </row>
    <row r="78" spans="1:19" x14ac:dyDescent="0.25">
      <c r="A78" s="222"/>
      <c r="B78" s="233"/>
      <c r="C78" s="222"/>
      <c r="D78" s="252"/>
      <c r="E78" s="222"/>
      <c r="F78" s="233"/>
      <c r="G78" s="233"/>
      <c r="H78" s="243"/>
      <c r="I78" s="243"/>
      <c r="J78" s="243"/>
      <c r="K78" s="243"/>
      <c r="L78" s="243"/>
      <c r="M78" s="222"/>
      <c r="N78" s="222"/>
      <c r="O78" s="222"/>
      <c r="P78" s="222"/>
      <c r="Q78" s="222"/>
      <c r="R78" s="222"/>
      <c r="S78" s="222"/>
    </row>
    <row r="79" spans="1:19" x14ac:dyDescent="0.25">
      <c r="A79" s="222"/>
      <c r="B79" s="233"/>
      <c r="C79" s="222"/>
      <c r="D79" s="222"/>
      <c r="E79" s="222"/>
      <c r="F79" s="233"/>
      <c r="G79" s="233"/>
      <c r="H79" s="233"/>
      <c r="I79" s="233"/>
      <c r="J79" s="243"/>
      <c r="K79" s="243"/>
      <c r="L79" s="243"/>
      <c r="M79" s="222"/>
      <c r="N79" s="222"/>
      <c r="O79" s="222"/>
      <c r="P79" s="222"/>
      <c r="Q79" s="222"/>
      <c r="R79" s="222"/>
      <c r="S79" s="222"/>
    </row>
    <row r="80" spans="1:19" x14ac:dyDescent="0.25">
      <c r="A80" s="222"/>
      <c r="B80" s="233" t="s">
        <v>49</v>
      </c>
      <c r="C80" s="222"/>
      <c r="D80" s="252">
        <v>129</v>
      </c>
      <c r="E80" s="222"/>
      <c r="F80" s="222"/>
      <c r="G80" s="222"/>
      <c r="H80" s="233"/>
      <c r="I80" s="233"/>
      <c r="J80" s="233"/>
      <c r="K80" s="222"/>
      <c r="L80" s="222"/>
      <c r="M80" s="222"/>
      <c r="N80" s="222"/>
      <c r="O80" s="222"/>
      <c r="P80" s="222"/>
      <c r="Q80" s="222"/>
      <c r="R80" s="222"/>
      <c r="S80" s="222"/>
    </row>
    <row r="81" spans="1:19" x14ac:dyDescent="0.25">
      <c r="A81" s="222"/>
      <c r="B81" s="233" t="s">
        <v>56</v>
      </c>
      <c r="C81" s="222"/>
      <c r="D81" s="222">
        <f>SUM(C10:D77)</f>
        <v>22330</v>
      </c>
      <c r="E81" s="222"/>
      <c r="F81" s="222"/>
      <c r="G81" s="222"/>
      <c r="H81" s="222"/>
      <c r="I81" s="222"/>
      <c r="J81" s="222"/>
      <c r="K81" s="222"/>
      <c r="L81" s="222"/>
      <c r="M81" s="222"/>
      <c r="N81" s="222"/>
      <c r="O81" s="222"/>
      <c r="P81" s="222"/>
      <c r="Q81" s="222"/>
      <c r="R81" s="222"/>
      <c r="S81" s="222"/>
    </row>
    <row r="82" spans="1:19" x14ac:dyDescent="0.25">
      <c r="A82" s="222"/>
      <c r="B82" s="233" t="s">
        <v>57</v>
      </c>
      <c r="C82" s="222"/>
      <c r="D82" s="222">
        <f>AVERAGE(C10:D77)</f>
        <v>173.10077519379846</v>
      </c>
      <c r="E82" s="222"/>
      <c r="F82" s="222"/>
      <c r="G82" s="222"/>
      <c r="H82" s="222"/>
      <c r="I82" s="222"/>
      <c r="J82" s="222"/>
      <c r="K82" s="222"/>
      <c r="L82" s="222"/>
      <c r="M82" s="222"/>
      <c r="N82" s="222"/>
      <c r="O82" s="222"/>
      <c r="P82" s="222"/>
      <c r="Q82" s="222"/>
      <c r="R82" s="222"/>
      <c r="S82" s="222"/>
    </row>
    <row r="83" spans="1:19" x14ac:dyDescent="0.25">
      <c r="A83" s="222"/>
      <c r="B83" s="233" t="s">
        <v>58</v>
      </c>
      <c r="C83" s="222"/>
      <c r="D83" s="222">
        <f>MEDIAN(C10:D77)</f>
        <v>140</v>
      </c>
      <c r="E83" s="222"/>
      <c r="F83" s="222"/>
      <c r="G83" s="222"/>
      <c r="H83" s="222"/>
      <c r="I83" s="222"/>
      <c r="J83" s="222"/>
      <c r="K83" s="222"/>
      <c r="L83" s="222"/>
      <c r="M83" s="222"/>
      <c r="N83" s="222"/>
      <c r="O83" s="222"/>
      <c r="P83" s="222"/>
      <c r="Q83" s="222"/>
      <c r="R83" s="222"/>
      <c r="S83" s="222"/>
    </row>
    <row r="84" spans="1:19" x14ac:dyDescent="0.25">
      <c r="A84" s="252"/>
      <c r="B84" s="233"/>
      <c r="C84" s="222"/>
      <c r="D84" s="222"/>
      <c r="E84" s="252"/>
      <c r="F84" s="222"/>
      <c r="G84" s="222"/>
      <c r="H84" s="222"/>
      <c r="I84" s="222"/>
      <c r="J84" s="222"/>
      <c r="K84" s="222"/>
      <c r="L84" s="222"/>
      <c r="M84" s="222"/>
      <c r="N84" s="222"/>
      <c r="O84" s="222"/>
      <c r="P84" s="222"/>
      <c r="Q84" s="222"/>
      <c r="R84" s="222"/>
      <c r="S84" s="222"/>
    </row>
    <row r="85" spans="1:19" x14ac:dyDescent="0.25">
      <c r="A85" s="252"/>
      <c r="B85" s="233"/>
      <c r="C85" s="222"/>
      <c r="D85" s="222"/>
      <c r="E85" s="252"/>
      <c r="F85" s="222"/>
      <c r="G85" s="222"/>
      <c r="H85" s="222"/>
      <c r="I85" s="222"/>
      <c r="J85" s="222"/>
      <c r="K85" s="222"/>
      <c r="L85" s="222"/>
      <c r="M85" s="222"/>
      <c r="N85" s="222"/>
      <c r="O85" s="222"/>
      <c r="P85" s="222"/>
      <c r="Q85" s="222"/>
      <c r="R85" s="222"/>
      <c r="S85" s="222"/>
    </row>
    <row r="86" spans="1:19" x14ac:dyDescent="0.25">
      <c r="A86" s="252"/>
      <c r="B86" s="233"/>
      <c r="C86" s="222"/>
      <c r="D86" s="222"/>
      <c r="E86" s="252"/>
      <c r="F86" s="222"/>
      <c r="G86" s="222"/>
      <c r="H86" s="222"/>
      <c r="I86" s="222"/>
      <c r="J86" s="222"/>
      <c r="K86" s="222"/>
      <c r="L86" s="222"/>
      <c r="M86" s="222"/>
      <c r="N86" s="222"/>
      <c r="O86" s="222"/>
      <c r="P86" s="222"/>
      <c r="Q86" s="222"/>
      <c r="R86" s="222"/>
      <c r="S86" s="222"/>
    </row>
    <row r="87" spans="1:19" x14ac:dyDescent="0.25">
      <c r="A87" s="222"/>
      <c r="B87" s="233"/>
      <c r="C87" s="233"/>
      <c r="D87" s="233"/>
      <c r="E87" s="233"/>
      <c r="F87" s="233"/>
      <c r="G87" s="233"/>
      <c r="H87" s="233"/>
      <c r="I87" s="233"/>
      <c r="J87" s="233"/>
      <c r="K87" s="233"/>
      <c r="L87" s="233"/>
      <c r="M87" s="233"/>
      <c r="N87" s="233"/>
      <c r="O87" s="222"/>
      <c r="P87" s="222"/>
      <c r="Q87" s="222"/>
      <c r="R87" s="222"/>
      <c r="S87" s="222"/>
    </row>
    <row r="88" spans="1:19" x14ac:dyDescent="0.25">
      <c r="A88" s="222"/>
      <c r="B88" s="233"/>
      <c r="C88" s="233"/>
      <c r="D88" s="233"/>
      <c r="E88" s="233"/>
      <c r="F88" s="233"/>
      <c r="G88" s="233"/>
      <c r="H88" s="233"/>
      <c r="I88" s="233"/>
      <c r="J88" s="233"/>
      <c r="K88" s="233"/>
      <c r="L88" s="233"/>
      <c r="M88" s="233"/>
      <c r="N88" s="233"/>
      <c r="O88" s="222"/>
      <c r="P88" s="222"/>
      <c r="Q88" s="222"/>
      <c r="R88" s="222"/>
      <c r="S88" s="222"/>
    </row>
    <row r="89" spans="1:19" x14ac:dyDescent="0.25">
      <c r="A89" s="222"/>
      <c r="B89" s="233"/>
      <c r="C89" s="233"/>
      <c r="D89" s="233"/>
      <c r="E89" s="233"/>
      <c r="F89" s="233"/>
      <c r="G89" s="233"/>
      <c r="H89" s="233"/>
      <c r="I89" s="233"/>
      <c r="J89" s="233"/>
      <c r="K89" s="233"/>
      <c r="L89" s="233"/>
      <c r="M89" s="233"/>
      <c r="N89" s="233"/>
      <c r="O89" s="222"/>
      <c r="P89" s="222"/>
      <c r="Q89" s="222"/>
      <c r="R89" s="222"/>
      <c r="S89" s="222"/>
    </row>
    <row r="90" spans="1:19" x14ac:dyDescent="0.25">
      <c r="A90" s="222"/>
      <c r="B90" s="233"/>
      <c r="C90" s="233"/>
      <c r="D90" s="233"/>
      <c r="E90" s="233"/>
      <c r="F90" s="233"/>
      <c r="G90" s="233"/>
      <c r="H90" s="233"/>
      <c r="I90" s="233"/>
      <c r="J90" s="233"/>
      <c r="K90" s="233"/>
      <c r="L90" s="233"/>
      <c r="M90" s="233"/>
      <c r="N90" s="233"/>
      <c r="O90" s="222"/>
      <c r="P90" s="222"/>
      <c r="Q90" s="222"/>
      <c r="R90" s="222"/>
      <c r="S90" s="222"/>
    </row>
    <row r="91" spans="1:19" ht="29" x14ac:dyDescent="0.25">
      <c r="A91" s="222"/>
      <c r="B91" s="233"/>
      <c r="C91" s="233"/>
      <c r="D91" s="233"/>
      <c r="E91" s="253"/>
      <c r="F91" s="253"/>
      <c r="G91" s="253"/>
      <c r="H91" s="253"/>
      <c r="I91" s="253"/>
      <c r="J91" s="253"/>
      <c r="K91" s="253"/>
      <c r="L91" s="253"/>
      <c r="M91" s="253"/>
      <c r="N91" s="253"/>
      <c r="O91" s="222"/>
      <c r="P91" s="222"/>
      <c r="Q91" s="222"/>
      <c r="R91" s="222"/>
      <c r="S91" s="222"/>
    </row>
    <row r="92" spans="1:19" ht="29" x14ac:dyDescent="0.25">
      <c r="A92" s="222"/>
      <c r="B92" s="233"/>
      <c r="C92" s="233"/>
      <c r="D92" s="233"/>
      <c r="E92" s="253"/>
      <c r="F92" s="253"/>
      <c r="G92" s="253"/>
      <c r="H92" s="253"/>
      <c r="I92" s="253"/>
      <c r="J92" s="253"/>
      <c r="K92" s="253"/>
      <c r="L92" s="253"/>
      <c r="M92" s="253"/>
      <c r="N92" s="253"/>
      <c r="O92" s="222"/>
      <c r="P92" s="222"/>
      <c r="Q92" s="222"/>
      <c r="R92" s="222"/>
      <c r="S92" s="222"/>
    </row>
    <row r="93" spans="1:19" ht="29" x14ac:dyDescent="0.25">
      <c r="A93" s="222"/>
      <c r="B93" s="233"/>
      <c r="C93" s="233"/>
      <c r="D93" s="233"/>
      <c r="E93" s="253"/>
      <c r="F93" s="253"/>
      <c r="G93" s="253"/>
      <c r="H93" s="253"/>
      <c r="I93" s="253"/>
      <c r="J93" s="253"/>
      <c r="K93" s="253"/>
      <c r="L93" s="253"/>
      <c r="M93" s="253"/>
      <c r="N93" s="253"/>
      <c r="O93" s="222"/>
      <c r="P93" s="222"/>
      <c r="Q93" s="222"/>
      <c r="R93" s="222"/>
      <c r="S93" s="222"/>
    </row>
    <row r="94" spans="1:19" x14ac:dyDescent="0.25">
      <c r="A94" s="222"/>
      <c r="B94" s="233"/>
      <c r="C94" s="233"/>
      <c r="D94" s="233"/>
      <c r="E94" s="233"/>
      <c r="F94" s="233"/>
      <c r="G94" s="233"/>
      <c r="H94" s="233"/>
      <c r="I94" s="233"/>
      <c r="J94" s="233"/>
      <c r="K94" s="233"/>
      <c r="L94" s="233"/>
      <c r="M94" s="233"/>
      <c r="N94" s="233"/>
      <c r="O94" s="222"/>
      <c r="P94" s="222"/>
      <c r="Q94" s="222"/>
      <c r="R94" s="222"/>
      <c r="S94" s="222"/>
    </row>
    <row r="95" spans="1:19" x14ac:dyDescent="0.25">
      <c r="A95" s="222"/>
      <c r="B95" s="233"/>
      <c r="C95" s="233"/>
      <c r="D95" s="233"/>
      <c r="E95" s="233"/>
      <c r="F95" s="233"/>
      <c r="G95" s="233"/>
      <c r="H95" s="233"/>
      <c r="I95" s="233"/>
      <c r="J95" s="233"/>
      <c r="K95" s="233"/>
      <c r="L95" s="233"/>
      <c r="M95" s="233"/>
      <c r="N95" s="233"/>
      <c r="O95" s="222"/>
      <c r="P95" s="222"/>
      <c r="Q95" s="222"/>
      <c r="R95" s="222"/>
      <c r="S95" s="222"/>
    </row>
    <row r="96" spans="1:19" x14ac:dyDescent="0.25">
      <c r="A96" s="222"/>
      <c r="B96" s="233"/>
      <c r="C96" s="233"/>
      <c r="D96" s="233"/>
      <c r="E96" s="233"/>
      <c r="F96" s="233"/>
      <c r="G96" s="233"/>
      <c r="H96" s="233"/>
      <c r="I96" s="233"/>
      <c r="J96" s="233"/>
      <c r="K96" s="233"/>
      <c r="L96" s="233"/>
      <c r="M96" s="233"/>
      <c r="N96" s="233"/>
      <c r="O96" s="222"/>
      <c r="P96" s="222"/>
      <c r="Q96" s="222"/>
      <c r="R96" s="222"/>
      <c r="S96" s="222"/>
    </row>
    <row r="97" spans="1:19" x14ac:dyDescent="0.25">
      <c r="A97" s="222"/>
      <c r="B97" s="233"/>
      <c r="C97" s="233"/>
      <c r="D97" s="233"/>
      <c r="E97" s="233"/>
      <c r="F97" s="233"/>
      <c r="G97" s="233"/>
      <c r="H97" s="233"/>
      <c r="I97" s="233"/>
      <c r="J97" s="233"/>
      <c r="K97" s="233"/>
      <c r="L97" s="233"/>
      <c r="M97" s="233"/>
      <c r="N97" s="233"/>
      <c r="O97" s="222"/>
      <c r="P97" s="222"/>
      <c r="Q97" s="222"/>
      <c r="R97" s="222"/>
      <c r="S97" s="222"/>
    </row>
    <row r="98" spans="1:19" x14ac:dyDescent="0.25">
      <c r="A98" s="222"/>
      <c r="B98" s="233"/>
      <c r="C98" s="233"/>
      <c r="D98" s="233"/>
      <c r="E98" s="233"/>
      <c r="F98" s="233"/>
      <c r="G98" s="233"/>
      <c r="H98" s="233"/>
      <c r="I98" s="233"/>
      <c r="J98" s="233"/>
      <c r="K98" s="233"/>
      <c r="L98" s="233"/>
      <c r="M98" s="233"/>
      <c r="N98" s="233"/>
      <c r="O98" s="222"/>
      <c r="P98" s="222"/>
      <c r="Q98" s="222"/>
      <c r="R98" s="222"/>
      <c r="S98" s="222"/>
    </row>
    <row r="99" spans="1:19" x14ac:dyDescent="0.25">
      <c r="A99" s="222"/>
      <c r="B99" s="233"/>
      <c r="C99" s="233"/>
      <c r="D99" s="233"/>
      <c r="E99" s="233"/>
      <c r="F99" s="233"/>
      <c r="G99" s="233"/>
      <c r="H99" s="233"/>
      <c r="I99" s="233"/>
      <c r="J99" s="233"/>
      <c r="K99" s="233"/>
      <c r="L99" s="233"/>
      <c r="M99" s="233"/>
      <c r="N99" s="233"/>
      <c r="O99" s="222"/>
      <c r="P99" s="222"/>
      <c r="Q99" s="222"/>
      <c r="R99" s="222"/>
      <c r="S99" s="222"/>
    </row>
    <row r="100" spans="1:19" x14ac:dyDescent="0.25">
      <c r="A100" s="222"/>
      <c r="B100" s="233"/>
      <c r="C100" s="233"/>
      <c r="D100" s="233"/>
      <c r="E100" s="233"/>
      <c r="F100" s="233"/>
      <c r="G100" s="233"/>
      <c r="H100" s="233"/>
      <c r="I100" s="233"/>
      <c r="J100" s="233"/>
      <c r="K100" s="233"/>
      <c r="L100" s="233"/>
      <c r="M100" s="233"/>
      <c r="N100" s="233"/>
      <c r="O100" s="222"/>
      <c r="P100" s="222"/>
      <c r="Q100" s="222"/>
      <c r="R100" s="222"/>
      <c r="S100" s="222"/>
    </row>
    <row r="101" spans="1:19" x14ac:dyDescent="0.25">
      <c r="A101" s="222"/>
      <c r="B101" s="233"/>
      <c r="C101" s="233"/>
      <c r="D101" s="233"/>
      <c r="E101" s="233"/>
      <c r="F101" s="233"/>
      <c r="G101" s="233"/>
      <c r="H101" s="233"/>
      <c r="I101" s="233"/>
      <c r="J101" s="233"/>
      <c r="K101" s="233"/>
      <c r="L101" s="233"/>
      <c r="M101" s="233"/>
      <c r="N101" s="233"/>
      <c r="O101" s="222"/>
      <c r="P101" s="222"/>
      <c r="Q101" s="222"/>
      <c r="R101" s="222"/>
      <c r="S101" s="222"/>
    </row>
    <row r="102" spans="1:19" x14ac:dyDescent="0.25">
      <c r="A102" s="222"/>
      <c r="B102" s="233"/>
      <c r="C102" s="233"/>
      <c r="D102" s="233"/>
      <c r="E102" s="233"/>
      <c r="F102" s="233"/>
      <c r="G102" s="233"/>
      <c r="H102" s="233"/>
      <c r="I102" s="233"/>
      <c r="J102" s="233"/>
      <c r="K102" s="233"/>
      <c r="L102" s="233"/>
      <c r="M102" s="233"/>
      <c r="N102" s="233"/>
      <c r="O102" s="222"/>
      <c r="P102" s="222"/>
      <c r="Q102" s="222"/>
      <c r="R102" s="222"/>
      <c r="S102" s="222"/>
    </row>
    <row r="103" spans="1:19" x14ac:dyDescent="0.25">
      <c r="A103" s="222"/>
      <c r="B103" s="233"/>
      <c r="C103" s="233"/>
      <c r="D103" s="233"/>
      <c r="E103" s="233"/>
      <c r="F103" s="233"/>
      <c r="G103" s="233"/>
      <c r="H103" s="233"/>
      <c r="I103" s="233"/>
      <c r="J103" s="233"/>
      <c r="K103" s="233"/>
      <c r="L103" s="233"/>
      <c r="M103" s="233"/>
      <c r="N103" s="233"/>
      <c r="O103" s="222"/>
      <c r="P103" s="222"/>
      <c r="Q103" s="222"/>
      <c r="R103" s="222"/>
      <c r="S103" s="222"/>
    </row>
    <row r="104" spans="1:19" x14ac:dyDescent="0.25">
      <c r="A104" s="222"/>
      <c r="B104" s="233"/>
      <c r="C104" s="233"/>
      <c r="D104" s="233"/>
      <c r="E104" s="233"/>
      <c r="F104" s="233"/>
      <c r="G104" s="233"/>
      <c r="H104" s="233"/>
      <c r="I104" s="233"/>
      <c r="J104" s="233"/>
      <c r="K104" s="233"/>
      <c r="L104" s="233"/>
      <c r="M104" s="233"/>
      <c r="N104" s="233"/>
      <c r="O104" s="222"/>
      <c r="P104" s="222"/>
      <c r="Q104" s="222"/>
      <c r="R104" s="222"/>
      <c r="S104" s="222"/>
    </row>
    <row r="105" spans="1:19" x14ac:dyDescent="0.25">
      <c r="A105" s="222"/>
      <c r="B105" s="233"/>
      <c r="C105" s="233"/>
      <c r="D105" s="233"/>
      <c r="E105" s="222"/>
      <c r="F105" s="222"/>
      <c r="G105" s="222"/>
      <c r="H105" s="222"/>
      <c r="I105" s="222"/>
      <c r="J105" s="222"/>
      <c r="K105" s="222"/>
      <c r="L105" s="222"/>
      <c r="M105" s="222"/>
      <c r="N105" s="222"/>
      <c r="O105" s="222"/>
      <c r="P105" s="222"/>
      <c r="Q105" s="222"/>
      <c r="R105" s="222"/>
      <c r="S105" s="222"/>
    </row>
    <row r="106" spans="1:19" x14ac:dyDescent="0.25">
      <c r="A106" s="222"/>
      <c r="B106" s="233"/>
      <c r="C106" s="233"/>
      <c r="D106" s="233"/>
      <c r="E106" s="222"/>
      <c r="F106" s="222"/>
      <c r="G106" s="222"/>
      <c r="H106" s="222"/>
      <c r="I106" s="222"/>
      <c r="J106" s="222"/>
      <c r="K106" s="222"/>
      <c r="L106" s="222"/>
      <c r="M106" s="222"/>
      <c r="N106" s="222"/>
      <c r="O106" s="222"/>
      <c r="P106" s="222"/>
      <c r="Q106" s="222"/>
      <c r="R106" s="222"/>
      <c r="S106" s="222"/>
    </row>
    <row r="107" spans="1:19" x14ac:dyDescent="0.25">
      <c r="A107" s="222"/>
      <c r="B107" s="233"/>
      <c r="C107" s="233"/>
      <c r="D107" s="233"/>
      <c r="E107" s="222"/>
      <c r="F107" s="222"/>
      <c r="G107" s="222"/>
      <c r="H107" s="222"/>
      <c r="I107" s="222"/>
      <c r="J107" s="222"/>
      <c r="K107" s="222"/>
      <c r="L107" s="222"/>
      <c r="M107" s="222"/>
      <c r="N107" s="222"/>
      <c r="O107" s="222"/>
      <c r="P107" s="222"/>
      <c r="Q107" s="222"/>
      <c r="R107" s="222"/>
      <c r="S107" s="222"/>
    </row>
    <row r="108" spans="1:19" x14ac:dyDescent="0.25">
      <c r="A108" s="222"/>
      <c r="B108" s="233"/>
      <c r="C108" s="233"/>
      <c r="D108" s="243"/>
      <c r="E108" s="222"/>
      <c r="F108" s="222"/>
      <c r="G108" s="222"/>
      <c r="H108" s="222"/>
      <c r="I108" s="222"/>
      <c r="J108" s="222"/>
      <c r="K108" s="222"/>
      <c r="L108" s="222"/>
      <c r="M108" s="222"/>
      <c r="N108" s="222"/>
      <c r="O108" s="222"/>
      <c r="P108" s="222"/>
      <c r="Q108" s="222"/>
      <c r="R108" s="222"/>
      <c r="S108" s="222"/>
    </row>
    <row r="109" spans="1:19" x14ac:dyDescent="0.25">
      <c r="A109" s="222"/>
      <c r="B109" s="233"/>
      <c r="C109" s="233"/>
      <c r="D109" s="233"/>
      <c r="E109" s="222"/>
      <c r="F109" s="222"/>
      <c r="G109" s="222"/>
      <c r="H109" s="222"/>
      <c r="I109" s="222"/>
      <c r="J109" s="222"/>
      <c r="K109" s="222"/>
      <c r="L109" s="222"/>
      <c r="M109" s="222"/>
      <c r="N109" s="222"/>
      <c r="O109" s="222"/>
      <c r="P109" s="222"/>
      <c r="Q109" s="222"/>
      <c r="R109" s="222"/>
      <c r="S109" s="222"/>
    </row>
    <row r="110" spans="1:19" x14ac:dyDescent="0.25">
      <c r="A110" s="222"/>
      <c r="B110" s="233"/>
      <c r="C110" s="233"/>
      <c r="D110" s="233"/>
      <c r="E110" s="222"/>
      <c r="F110" s="222"/>
      <c r="G110" s="222"/>
      <c r="H110" s="222"/>
      <c r="I110" s="222"/>
      <c r="J110" s="222"/>
      <c r="K110" s="222"/>
      <c r="L110" s="222"/>
      <c r="M110" s="222"/>
      <c r="N110" s="222"/>
      <c r="O110" s="222"/>
      <c r="P110" s="222"/>
      <c r="Q110" s="222"/>
      <c r="R110" s="222"/>
      <c r="S110" s="222"/>
    </row>
    <row r="111" spans="1:19" x14ac:dyDescent="0.25">
      <c r="A111" s="222"/>
      <c r="B111" s="233"/>
      <c r="C111" s="233"/>
      <c r="D111" s="233"/>
      <c r="E111" s="222"/>
      <c r="F111" s="222"/>
      <c r="G111" s="222"/>
      <c r="H111" s="222"/>
      <c r="I111" s="222"/>
      <c r="J111" s="222"/>
      <c r="K111" s="222"/>
      <c r="L111" s="222"/>
      <c r="M111" s="222"/>
      <c r="N111" s="222"/>
      <c r="O111" s="222"/>
      <c r="P111" s="222"/>
      <c r="Q111" s="222"/>
      <c r="R111" s="222"/>
      <c r="S111" s="222"/>
    </row>
    <row r="112" spans="1:19" x14ac:dyDescent="0.25">
      <c r="A112" s="222"/>
      <c r="B112" s="233"/>
      <c r="C112" s="233"/>
      <c r="D112" s="233"/>
      <c r="E112" s="222"/>
      <c r="F112" s="222"/>
      <c r="G112" s="222"/>
      <c r="H112" s="222"/>
      <c r="I112" s="222"/>
      <c r="J112" s="222"/>
      <c r="K112" s="222"/>
      <c r="L112" s="222"/>
      <c r="M112" s="222"/>
      <c r="N112" s="222"/>
      <c r="O112" s="222"/>
      <c r="P112" s="222"/>
      <c r="Q112" s="222"/>
      <c r="R112" s="222"/>
      <c r="S112" s="222"/>
    </row>
    <row r="113" spans="1:19" x14ac:dyDescent="0.25">
      <c r="A113" s="222"/>
      <c r="B113" s="233"/>
      <c r="C113" s="233"/>
      <c r="D113" s="233"/>
      <c r="E113" s="222"/>
      <c r="F113" s="222"/>
      <c r="G113" s="222"/>
      <c r="H113" s="222"/>
      <c r="I113" s="222"/>
      <c r="J113" s="222"/>
      <c r="K113" s="222"/>
      <c r="L113" s="222"/>
      <c r="M113" s="222"/>
      <c r="N113" s="222"/>
      <c r="O113" s="222"/>
      <c r="P113" s="222"/>
      <c r="Q113" s="222"/>
      <c r="R113" s="222"/>
      <c r="S113" s="222"/>
    </row>
    <row r="114" spans="1:19" x14ac:dyDescent="0.25">
      <c r="A114" s="222"/>
      <c r="B114" s="233"/>
      <c r="C114" s="233"/>
      <c r="D114" s="233"/>
      <c r="E114" s="222"/>
      <c r="F114" s="222"/>
      <c r="G114" s="222"/>
      <c r="H114" s="222"/>
      <c r="I114" s="222"/>
      <c r="J114" s="222"/>
      <c r="K114" s="222"/>
      <c r="L114" s="222"/>
      <c r="M114" s="222"/>
      <c r="N114" s="222"/>
      <c r="O114" s="222"/>
      <c r="P114" s="222"/>
      <c r="Q114" s="222"/>
      <c r="R114" s="222"/>
      <c r="S114" s="222"/>
    </row>
    <row r="115" spans="1:19" x14ac:dyDescent="0.25">
      <c r="A115" s="222"/>
      <c r="B115" s="233"/>
      <c r="C115" s="233"/>
      <c r="D115" s="233"/>
      <c r="E115" s="222"/>
      <c r="F115" s="222"/>
      <c r="G115" s="222"/>
      <c r="H115" s="222"/>
      <c r="I115" s="222"/>
      <c r="J115" s="222"/>
      <c r="K115" s="222"/>
      <c r="L115" s="222"/>
      <c r="M115" s="222"/>
      <c r="N115" s="222"/>
      <c r="O115" s="222"/>
      <c r="P115" s="222"/>
      <c r="Q115" s="222"/>
      <c r="R115" s="222"/>
      <c r="S115" s="222"/>
    </row>
    <row r="116" spans="1:19" x14ac:dyDescent="0.25">
      <c r="A116" s="222"/>
      <c r="B116" s="233"/>
      <c r="C116" s="233"/>
      <c r="D116" s="233"/>
      <c r="E116" s="222"/>
      <c r="F116" s="222"/>
      <c r="G116" s="222"/>
      <c r="H116" s="222"/>
      <c r="I116" s="222"/>
      <c r="J116" s="222"/>
      <c r="K116" s="222"/>
      <c r="L116" s="222"/>
      <c r="M116" s="222"/>
      <c r="N116" s="222"/>
      <c r="O116" s="222"/>
      <c r="P116" s="222"/>
      <c r="Q116" s="222"/>
      <c r="R116" s="222"/>
      <c r="S116" s="222"/>
    </row>
    <row r="117" spans="1:19" x14ac:dyDescent="0.25">
      <c r="A117" s="222"/>
      <c r="B117" s="233"/>
      <c r="C117" s="233"/>
      <c r="D117" s="233"/>
      <c r="E117" s="222"/>
      <c r="F117" s="222"/>
      <c r="G117" s="222"/>
      <c r="H117" s="222"/>
      <c r="I117" s="222"/>
      <c r="J117" s="222"/>
      <c r="K117" s="222"/>
      <c r="L117" s="222"/>
      <c r="M117" s="222"/>
      <c r="N117" s="222"/>
      <c r="O117" s="222"/>
      <c r="P117" s="222"/>
      <c r="Q117" s="222"/>
      <c r="R117" s="222"/>
      <c r="S117" s="222"/>
    </row>
    <row r="118" spans="1:19" x14ac:dyDescent="0.25">
      <c r="A118" s="222"/>
      <c r="B118" s="233"/>
      <c r="C118" s="233"/>
      <c r="D118" s="233"/>
      <c r="E118" s="222"/>
      <c r="F118" s="222"/>
      <c r="G118" s="222"/>
      <c r="H118" s="222"/>
      <c r="I118" s="222"/>
      <c r="J118" s="222"/>
      <c r="K118" s="222"/>
      <c r="L118" s="222"/>
      <c r="M118" s="222"/>
      <c r="N118" s="222"/>
      <c r="O118" s="222"/>
      <c r="P118" s="222"/>
      <c r="Q118" s="222"/>
      <c r="R118" s="222"/>
      <c r="S118" s="222"/>
    </row>
    <row r="119" spans="1:19" x14ac:dyDescent="0.25">
      <c r="A119" s="222"/>
      <c r="B119" s="233"/>
      <c r="C119" s="233"/>
      <c r="D119" s="233"/>
      <c r="E119" s="222"/>
      <c r="F119" s="222"/>
      <c r="G119" s="222"/>
      <c r="H119" s="222"/>
      <c r="I119" s="222"/>
      <c r="J119" s="222"/>
      <c r="K119" s="222"/>
      <c r="L119" s="222"/>
      <c r="M119" s="222"/>
      <c r="N119" s="222"/>
      <c r="O119" s="222"/>
      <c r="P119" s="222"/>
      <c r="Q119" s="222"/>
      <c r="R119" s="222"/>
      <c r="S119" s="222"/>
    </row>
    <row r="120" spans="1:19" x14ac:dyDescent="0.25">
      <c r="A120" s="222"/>
      <c r="B120" s="233"/>
      <c r="C120" s="233"/>
      <c r="D120" s="233"/>
      <c r="E120" s="222"/>
      <c r="F120" s="222"/>
      <c r="G120" s="222"/>
      <c r="H120" s="222"/>
      <c r="I120" s="222"/>
      <c r="J120" s="222"/>
      <c r="K120" s="222"/>
      <c r="L120" s="222"/>
      <c r="M120" s="222"/>
      <c r="N120" s="222"/>
      <c r="O120" s="222"/>
      <c r="P120" s="222"/>
      <c r="Q120" s="222"/>
      <c r="R120" s="222"/>
      <c r="S120" s="222"/>
    </row>
    <row r="121" spans="1:19" x14ac:dyDescent="0.25">
      <c r="A121" s="222"/>
      <c r="B121" s="233"/>
      <c r="C121" s="233"/>
      <c r="D121" s="233"/>
      <c r="E121" s="222"/>
      <c r="F121" s="222"/>
      <c r="G121" s="222"/>
      <c r="H121" s="222"/>
      <c r="I121" s="222"/>
      <c r="J121" s="222"/>
      <c r="K121" s="222"/>
      <c r="L121" s="222"/>
      <c r="M121" s="222"/>
      <c r="N121" s="222"/>
      <c r="O121" s="222"/>
      <c r="P121" s="222"/>
      <c r="Q121" s="222"/>
      <c r="R121" s="222"/>
      <c r="S121" s="222"/>
    </row>
    <row r="122" spans="1:19" x14ac:dyDescent="0.25">
      <c r="A122" s="222"/>
      <c r="B122" s="233"/>
      <c r="C122" s="233"/>
      <c r="D122" s="233"/>
      <c r="E122" s="222"/>
      <c r="F122" s="222"/>
      <c r="G122" s="222"/>
      <c r="H122" s="222"/>
      <c r="I122" s="222"/>
      <c r="J122" s="222"/>
      <c r="K122" s="222"/>
      <c r="L122" s="222"/>
      <c r="M122" s="222"/>
      <c r="N122" s="222"/>
      <c r="O122" s="222"/>
      <c r="P122" s="222"/>
      <c r="Q122" s="222"/>
      <c r="R122" s="222"/>
      <c r="S122" s="222"/>
    </row>
  </sheetData>
  <mergeCells count="26">
    <mergeCell ref="E3:N5"/>
    <mergeCell ref="E8:H8"/>
    <mergeCell ref="C9:D9"/>
    <mergeCell ref="B10:B12"/>
    <mergeCell ref="J10:K10"/>
    <mergeCell ref="M10:N10"/>
    <mergeCell ref="B49:B51"/>
    <mergeCell ref="B14:B17"/>
    <mergeCell ref="B18:B19"/>
    <mergeCell ref="B20:B23"/>
    <mergeCell ref="B24:B28"/>
    <mergeCell ref="B29:B32"/>
    <mergeCell ref="B33:B35"/>
    <mergeCell ref="B36:B37"/>
    <mergeCell ref="B38:B39"/>
    <mergeCell ref="B42:B45"/>
    <mergeCell ref="M44:N44"/>
    <mergeCell ref="B46:B48"/>
    <mergeCell ref="M73:N73"/>
    <mergeCell ref="B75:B77"/>
    <mergeCell ref="B53:B54"/>
    <mergeCell ref="B55:B59"/>
    <mergeCell ref="B61:B64"/>
    <mergeCell ref="B65:B67"/>
    <mergeCell ref="B68:B70"/>
    <mergeCell ref="B71:B74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Fig1d (DV&amp;LSM)</vt:lpstr>
      <vt:lpstr>Fig1d（LSM only） </vt:lpstr>
      <vt:lpstr>Fig1d (DV only)</vt:lpstr>
      <vt:lpstr>Fig5b (IAA)</vt:lpstr>
      <vt:lpstr>Fig5b (control&amp;IAA)</vt:lpstr>
      <vt:lpstr>Fig5b (control)</vt:lpstr>
      <vt:lpstr>Fig5e (HeLa_iBAF)</vt:lpstr>
      <vt:lpstr>Fig5e (HeLa_iLuc)</vt:lpstr>
      <vt:lpstr>SupFig1e (U2OS)</vt:lpstr>
      <vt:lpstr>SupFig6b (GFP-BAF_iBAF)</vt:lpstr>
      <vt:lpstr>SupFig6b (GFP-BAF_iLuc)</vt:lpstr>
      <vt:lpstr>SupFig6e (iemerin)</vt:lpstr>
      <vt:lpstr>SupFig6e (iLuc)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原口 徳子</cp:lastModifiedBy>
  <dcterms:created xsi:type="dcterms:W3CDTF">2018-10-03T00:20:53Z</dcterms:created>
  <dcterms:modified xsi:type="dcterms:W3CDTF">2021-11-27T06:02:24Z</dcterms:modified>
</cp:coreProperties>
</file>