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305" yWindow="495" windowWidth="37095" windowHeight="16440"/>
  </bookViews>
  <sheets>
    <sheet name="Supplementary Data 9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  <c r="F15"/>
  <c r="F14"/>
  <c r="F13"/>
  <c r="F12"/>
  <c r="F11"/>
  <c r="F10"/>
  <c r="F9"/>
  <c r="F8"/>
  <c r="F7"/>
  <c r="F6"/>
  <c r="F5"/>
  <c r="F4"/>
  <c r="F3"/>
</calcChain>
</file>

<file path=xl/sharedStrings.xml><?xml version="1.0" encoding="utf-8"?>
<sst xmlns="http://schemas.openxmlformats.org/spreadsheetml/2006/main" count="70" uniqueCount="56">
  <si>
    <t>trait</t>
  </si>
  <si>
    <t>chr</t>
  </si>
  <si>
    <t>start</t>
  </si>
  <si>
    <t>end</t>
  </si>
  <si>
    <t>lrt</t>
  </si>
  <si>
    <t>PVE</t>
  </si>
  <si>
    <t>FL</t>
  </si>
  <si>
    <t>bin11758</t>
  </si>
  <si>
    <t>Ghir_D03</t>
  </si>
  <si>
    <t>bin16702</t>
  </si>
  <si>
    <t>Ghir_D11</t>
  </si>
  <si>
    <t>FS</t>
  </si>
  <si>
    <t>bin3977</t>
  </si>
  <si>
    <t>Ghir_A06</t>
  </si>
  <si>
    <t>bin5105</t>
  </si>
  <si>
    <t>Ghir_A07</t>
  </si>
  <si>
    <t>bin5216</t>
  </si>
  <si>
    <t>bin7653</t>
  </si>
  <si>
    <t>Ghir_A10</t>
  </si>
  <si>
    <t>bin11620</t>
  </si>
  <si>
    <t>Ghir_D02</t>
  </si>
  <si>
    <t>bin11766</t>
  </si>
  <si>
    <t>bin2870</t>
  </si>
  <si>
    <t>Ghir_A04</t>
  </si>
  <si>
    <t>bin5254</t>
  </si>
  <si>
    <t>bin9421</t>
  </si>
  <si>
    <t>Ghir_A12</t>
  </si>
  <si>
    <t>bin9935</t>
  </si>
  <si>
    <t>Ghir_A13</t>
  </si>
  <si>
    <t>bin5965</t>
  </si>
  <si>
    <t>Ghir_A08</t>
  </si>
  <si>
    <t>bin9239</t>
  </si>
  <si>
    <t>Ghir_D03G003200,Ghir_D03G003210,Ghir_D03G003220,Ghir_D03G003230,Ghir_D03G003240</t>
  </si>
  <si>
    <t>Ghir_D11G020370,Ghir_D11G020380,Ghir_D11G020390,Ghir_D11G020400,Ghir_D11G020410,Ghir_D11G020420,Ghir_D11G020430,Ghir_D11G020440,Ghir_D11G020450,Ghir_D11G020460,Ghir_D11G020470,Ghir_D11G020480,Ghir_D11G020360,Ghir_D11G020490</t>
  </si>
  <si>
    <t>Ghir_A06G002350,Ghir_A06G002360,Ghir_A06G002370,Ghir_A06G002380</t>
  </si>
  <si>
    <t>Ghir_A07G017230,Ghir_A07G017240,Ghir_A07G017260,Ghir_A07G017270,Ghir_A07G017310,Ghir_A07G017330,Ghir_A07G017340,Ghir_A07G017350,Ghir_A07G017360,Ghir_A07G017370,Ghir_A07G017380,Ghir_A07G017390,Ghir_A07G017400,Ghir_A07G017420,Ghir_A07G017430,Ghir_A07G017440,Ghir_A07G017450,Ghir_A07G017460,Ghir_A07G017250,Ghir_A07G017280,Ghir_A07G017290,Ghir_A07G017300,Ghir_A07G017320,Ghir_A07G017410</t>
  </si>
  <si>
    <t>Ghir_A07G020190,Ghir_A07G020200,Ghir_A07G020210,Ghir_A07G020220,Ghir_A07G020230,Ghir_A07G020240,Ghir_A07G020250,Ghir_A07G020260,Ghir_A07G020270,Ghir_A07G020280,Ghir_A07G020290,Ghir_A07G020300,Ghir_A07G020310,Ghir_A07G020320,Ghir_A07G020330,Ghir_A07G020340,Ghir_A07G020350,Ghir_A07G020360,Ghir_A07G020370,Ghir_A07G020380,Ghir_A07G020390,Ghir_A07G020410,Ghir_A07G020420,Ghir_A07G020430,Ghir_A07G020440,Ghir_A07G020460,Ghir_A07G020470,Ghir_A07G020480,Ghir_A07G020490,Ghir_A07G020500,Ghir_A07G020510,Ghir_A07G020530,Ghir_A07G020540,Ghir_A07G020550,Ghir_A07G020570,Ghir_A07G020580,Ghir_A07G020590,Ghir_A07G020600,Ghir_A07G020400,Ghir_A07G020450,Ghir_A07G020520,Ghir_A07G020560</t>
  </si>
  <si>
    <t>Ghir_A10G022870,Ghir_A10G022880,Ghir_A10G022890,Ghir_A10G022900,Ghir_A10G022910,Ghir_A10G022920,Ghir_A10G022930,Ghir_A10G022940</t>
  </si>
  <si>
    <t>Ghir_D02G018540,Ghir_D02G018560,Ghir_D02G018520,Ghir_D02G018530,Ghir_D02G018550</t>
  </si>
  <si>
    <t>Ghir_D03G003330,Ghir_D03G003340,Ghir_D03G003350,Ghir_D03G003360,Ghir_D03G003370,Ghir_D03G003380,Ghir_D03G003390,Ghir_D03G003410,Ghir_D03G003420,Ghir_D03G003400</t>
  </si>
  <si>
    <t>Ghir_A04G013470,Ghir_A04G013490,Ghir_A04G013500,Ghir_A04G013510,Ghir_A04G013520,Ghir_A04G013530,Ghir_A04G013550,Ghir_A04G013570,Ghir_A04G013580,Ghir_A04G013590,Ghir_A04G013600,Ghir_A04G013610,Ghir_A04G013620,Ghir_A04G013630,Ghir_A04G013640,Ghir_A04G013660,Ghir_A04G013670,Ghir_A04G013680,Ghir_A04G013690,Ghir_A04G013710,Ghir_A04G013720,Ghir_A04G013540,Ghir_A04G013560,Ghir_A04G013650,Ghir_A04G013700,Ghir_A04G013480</t>
  </si>
  <si>
    <t>Ghir_A07G021390,Ghir_A07G021400,Ghir_A07G021410</t>
  </si>
  <si>
    <t>Ghir_A12G024560,Ghir_A12G024550,Ghir_A12G024570,Ghir_A12G024580</t>
  </si>
  <si>
    <t>Ghir_A13G011080,Ghir_A13G011090,Ghir_A13G011100,Ghir_A13G011110,Ghir_A13G011140,Ghir_A13G011160,Ghir_A13G011190,Ghir_A13G011200,Ghir_A13G011230,Ghir_A13G011240,Ghir_A13G011250,Ghir_A13G011260,Ghir_A13G011280,Ghir_A13G011290,Ghir_A13G011300,Ghir_A13G011310,Ghir_A13G011320,Ghir_A13G011330,Ghir_A13G011340,Ghir_A13G011360,Ghir_A13G011370,Ghir_A13G011380,Ghir_A13G011390,Ghir_A13G011400,Ghir_A13G011420,Ghir_A13G011430,Ghir_A13G011440,Ghir_A13G011450,Ghir_A13G011460,Ghir_A13G011470,Ghir_A13G011480,Ghir_A13G011500,Ghir_A13G011510,Ghir_A13G011530,Ghir_A13G011540,Ghir_A13G011560,Ghir_A13G011570,Ghir_A13G011580,Ghir_A13G011600,Ghir_A13G011610,Ghir_A13G011620,Ghir_A13G011630,Ghir_A13G011640,Ghir_A13G011650,Ghir_A13G011660,Ghir_A13G011670,Ghir_A13G011680,Ghir_A13G011690,Ghir_A13G011700,Ghir_A13G011710,Ghir_A13G011720,Ghir_A13G011730,Ghir_A13G011740,Ghir_A13G011750,Ghir_A13G011760,Ghir_A13G011770,Ghir_A13G011790,Ghir_A13G011810,Ghir_A13G011820,Ghir_A13G011840,Ghir_A13G011850,Ghir_A13G011870,Ghir_A13G011880,Ghir_A13G011890,Ghir_A13G011900,Ghir_A13G011920,Ghir_A13G011930,Ghir_A13G011940,Ghir_A13G011950,Ghir_A13G011960,Ghir_A13G011980,Ghir_A13G011990,Ghir_A13G012000,Ghir_A13G012010,Ghir_A13G012020,Ghir_A13G012030,Ghir_A13G012040,Ghir_A13G012070,Ghir_A13G012090,Ghir_A13G012100,Ghir_A13G012110,Ghir_A13G012120,Ghir_A13G012130,Ghir_A13G012140,Ghir_A13G012150,Ghir_A13G012160,Ghir_A13G012180,Ghir_A13G012200,Ghir_A13G012240,Ghir_A13G012250,Ghir_A13G012260,Ghir_A13G012280,Ghir_A13G012290,Ghir_A13G012300,Ghir_A13G012310,Ghir_A13G012320,Ghir_A13G012330,Ghir_A13G012340,Ghir_A13G012350,Ghir_A13G012370,Ghir_A13G012380,Ghir_A13G012390,Ghir_A13G012400,Ghir_A13G012420,Ghir_A13G012430,Ghir_A13G012440,Ghir_A13G012450,Ghir_A13G012460,Ghir_A13G012470,Ghir_A13G012500,Ghir_A13G012510,Ghir_A13G012530,Ghir_A13G012540,Ghir_A13G012550,Ghir_A13G012560,Ghir_A13G011120,Ghir_A13G011130,Ghir_A13G011150,Ghir_A13G011170,Ghir_A13G011180,Ghir_A13G011210,Ghir_A13G011220,Ghir_A13G011270,Ghir_A13G011350,Ghir_A13G011410,Ghir_A13G011490,Ghir_A13G011520,Ghir_A13G011800,Ghir_A13G011830,Ghir_A13G011860,Ghir_A13G011910,Ghir_A13G011970,Ghir_A13G012050,Ghir_A13G012060,Ghir_A13G012080,Ghir_A13G012170,Ghir_A13G012210,Ghir_A13G012220,Ghir_A13G012230,Ghir_A13G012270,Ghir_A13G012360,Ghir_A13G012410,Ghir_A13G012480,Ghir_A13G012490,Ghir_A13G012520,Ghir_A13G011550,Ghir_A13G011590,Ghir_A13G011780,Ghir_A13G012190</t>
  </si>
  <si>
    <t>Ghir_A08G017020,Ghir_A08G017030,Ghir_A08G017040,Ghir_A08G017050,Ghir_A08G017060,Ghir_A08G017070,Ghir_A08G017080,Ghir_A08G017090,Ghir_A08G017110,Ghir_A08G017120,Ghir_A08G017130,Ghir_A08G017140,Ghir_A08G017150,Ghir_A08G017160,Ghir_A08G017180,Ghir_A08G017190,Ghir_A08G017200,Ghir_A08G017210,Ghir_A08G017220,Ghir_A08G017230,Ghir_A08G017240,Ghir_A08G017250,Ghir_A08G017260,Ghir_A08G017280,Ghir_A08G017290,Ghir_A08G017310,Ghir_A08G017320,Ghir_A08G017330,Ghir_A08G017340,Ghir_A08G017350,Ghir_A08G017360,Ghir_A08G017370,Ghir_A08G017380,Ghir_A08G017390,Ghir_A08G017410,Ghir_A08G017420,Ghir_A08G017430,Ghir_A08G017440,Ghir_A08G017450,Ghir_A08G017460,Ghir_A08G017470,Ghir_A08G017480,Ghir_A08G017490,Ghir_A08G017500,Ghir_A08G017510,Ghir_A08G017520,Ghir_A08G017530,Ghir_A08G017560,Ghir_A08G017570,Ghir_A08G017580,Ghir_A08G017600,Ghir_A08G017610,Ghir_A08G017640,Ghir_A08G017650,Ghir_A08G017670,Ghir_A08G017680,Ghir_A08G017690,Ghir_A08G017710,Ghir_A08G017720,Ghir_A08G017730,Ghir_A08G017740,Ghir_A08G017750,Ghir_A08G017760,Ghir_A08G017770,Ghir_A08G017790,Ghir_A08G017800,Ghir_A08G017810,Ghir_A08G017820,Ghir_A08G017830,Ghir_A08G017850,Ghir_A08G017860,Ghir_A08G017870,Ghir_A08G017880,Ghir_A08G017900,Ghir_A08G017910,Ghir_A08G017920,Ghir_A08G017930,Ghir_A08G017940,Ghir_A08G017950,Ghir_A08G017960,Ghir_A08G017990,Ghir_A08G018000,Ghir_A08G018010,Ghir_A08G018020,Ghir_A08G018030,Ghir_A08G018050,Ghir_A08G018060,Ghir_A08G018070,Ghir_A08G018080,Ghir_A08G018100,Ghir_A08G018110,Ghir_A08G018120,Ghir_A08G018130,Ghir_A08G018140,Ghir_A08G018150,Ghir_A08G018180,Ghir_A08G018190,Ghir_A08G018210,Ghir_A08G018220,Ghir_A08G018230,Ghir_A08G018250,Ghir_A08G018260,Ghir_A08G018270,Ghir_A08G018280,Ghir_A08G018290,Ghir_A08G018300,Ghir_A08G018310,Ghir_A08G018320,Ghir_A08G018330,Ghir_A08G018340,Ghir_A08G018350,Ghir_A08G018360,Ghir_A08G018370,Ghir_A08G018380,Ghir_A08G018390,Ghir_A08G018400,Ghir_A08G018410,Ghir_A08G018430,Ghir_A08G018440,Ghir_A08G018450,Ghir_A08G018460,Ghir_A08G018470,Ghir_A08G018480,Ghir_A08G018490,Ghir_A08G018500,Ghir_A08G018510,Ghir_A08G018530,Ghir_A08G018540,Ghir_A08G018550,Ghir_A08G018560,Ghir_A08G018570,Ghir_A08G018580,Ghir_A08G018600,Ghir_A08G018610,Ghir_A08G018620,Ghir_A08G018630,Ghir_A08G018640,Ghir_A08G018650,Ghir_A08G018670,Ghir_A08G018680,Ghir_A08G018690,Ghir_A08G018710,Ghir_A08G018720,Ghir_A08G018730,Ghir_A08G018740,Ghir_A08G018750,Ghir_A08G018760,Ghir_A08G018770,Ghir_A08G018790,Ghir_A08G018800,Ghir_A08G018810,Ghir_A08G018820,Ghir_A08G018830,Ghir_A08G018840,Ghir_A08G018850,Ghir_A08G018860,Ghir_A08G018870,Ghir_A08G018880,Ghir_A08G018890,Ghir_A08G018900,Ghir_A08G018920,Ghir_A08G018930,Ghir_A08G018950,Ghir_A08G018960,Ghir_A08G018970,Ghir_A08G018980,Ghir_A08G018990,Ghir_A08G019000,Ghir_A08G019010,Ghir_A08G019030,Ghir_A08G019040,Ghir_A08G019070,Ghir_A08G019080,Ghir_A08G019110,Ghir_A08G019140,Ghir_A08G019150,Ghir_A08G019160,Ghir_A08G019170,Ghir_A08G019190,Ghir_A08G019200,Ghir_A08G019210,Ghir_A08G019220,Ghir_A08G019230,Ghir_A08G019240,Ghir_A08G019260,Ghir_A08G019270,Ghir_A08G019300,Ghir_A08G019310,Ghir_A08G019320,Ghir_A08G019340,Ghir_A08G019350,Ghir_A08G019360,Ghir_A08G019380,Ghir_A08G019400,Ghir_A08G019410,Ghir_A08G019420,Ghir_A08G019430,Ghir_A08G019440,Ghir_A08G019450,Ghir_A08G019460,Ghir_A08G019470,Ghir_A08G019480,Ghir_A08G019490,Ghir_A08G019500,Ghir_A08G019520,Ghir_A08G019530,Ghir_A08G019540,Ghir_A08G019550,Ghir_A08G019560,Ghir_A08G019570,Ghir_A08G019590,Ghir_A08G019600,Ghir_A08G019610,Ghir_A08G019630,Ghir_A08G019640,Ghir_A08G019650,Ghir_A08G019680,Ghir_A08G019700,Ghir_A08G019710,Ghir_A08G019720,Ghir_A08G019730,Ghir_A08G019740,Ghir_A08G017170,Ghir_A08G017270,Ghir_A08G017300,Ghir_A08G017400,Ghir_A08G017540,Ghir_A08G017550,Ghir_A08G017590,Ghir_A08G017630,Ghir_A08G017660,Ghir_A08G017780,Ghir_A08G017840,Ghir_A08G017890,Ghir_A08G017970,Ghir_A08G017980,Ghir_A08G018040,Ghir_A08G018090,Ghir_A08G018160,Ghir_A08G018170,Ghir_A08G018200,Ghir_A08G018240,Ghir_A08G018420,Ghir_A08G018520,Ghir_A08G018590,Ghir_A08G018660,Ghir_A08G018780,Ghir_A08G018910,Ghir_A08G018940,Ghir_A08G019020,Ghir_A08G019060,Ghir_A08G019090,Ghir_A08G019100,Ghir_A08G019130,Ghir_A08G019180,Ghir_A08G019250,Ghir_A08G019280,Ghir_A08G019290,Ghir_A08G019330,Ghir_A08G019370,Ghir_A08G019390,Ghir_A08G019510,Ghir_A08G019580,Ghir_A08G019620,Ghir_A08G019670,Ghir_A08G019690,Ghir_A08G017100,Ghir_A08G017700,Ghir_A08G018700,Ghir_A08G019050,Ghir_A08G019120,Ghir_A08G019660,Ghir_A08G017620</t>
  </si>
  <si>
    <t>Ghir_A12G017290,Ghir_A12G017310,Ghir_A12G017320,Ghir_A12G017330,Ghir_A12G017340,Ghir_A12G017350,Ghir_A12G017360,Ghir_A12G017300,Ghir_A12G017370</t>
  </si>
  <si>
    <t>peak bin</t>
    <phoneticPr fontId="1" type="noConversion"/>
  </si>
  <si>
    <t>gene</t>
    <phoneticPr fontId="1" type="noConversion"/>
  </si>
  <si>
    <t>count</t>
    <phoneticPr fontId="1" type="noConversion"/>
  </si>
  <si>
    <t>Ma et al. (2018); Thyssen et al. (2019); Li et al. (2020)</t>
    <phoneticPr fontId="1" type="noConversion"/>
  </si>
  <si>
    <t>Ma et al. (2018); Thyssen et al. (2019)</t>
    <phoneticPr fontId="1" type="noConversion"/>
  </si>
  <si>
    <t>UI</t>
    <phoneticPr fontId="1" type="noConversion"/>
  </si>
  <si>
    <t>MIC</t>
    <phoneticPr fontId="1" type="noConversion"/>
  </si>
  <si>
    <t>len</t>
    <phoneticPr fontId="1" type="noConversion"/>
  </si>
  <si>
    <t>references</t>
    <phoneticPr fontId="1" type="noConversion"/>
  </si>
  <si>
    <t>Summary of QTL via hGWAS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</si>
</sst>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13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表5" displayName="表5" ref="A2:K16" totalsRowShown="0" headerRowDxfId="12" dataDxfId="11">
  <autoFilter ref="A2:K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trait" dataDxfId="10"/>
    <tableColumn id="2" name="peak bin" dataDxfId="9"/>
    <tableColumn id="3" name="chr" dataDxfId="8"/>
    <tableColumn id="4" name="start" dataDxfId="7"/>
    <tableColumn id="5" name="end" dataDxfId="6"/>
    <tableColumn id="10" name="len" dataDxfId="5">
      <calculatedColumnFormula>表5[[#This Row],[end]]-表5[[#This Row],[start]]</calculatedColumnFormula>
    </tableColumn>
    <tableColumn id="6" name="lrt" dataDxfId="4"/>
    <tableColumn id="7" name="PVE" dataDxfId="3"/>
    <tableColumn id="8" name="gene" dataDxfId="2"/>
    <tableColumn id="9" name="count" dataDxfId="1"/>
    <tableColumn id="11" name="references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I25" sqref="I25"/>
    </sheetView>
  </sheetViews>
  <sheetFormatPr defaultColWidth="11" defaultRowHeight="15.75"/>
  <cols>
    <col min="1" max="1" width="11" style="2"/>
    <col min="2" max="2" width="11" style="2" customWidth="1"/>
    <col min="3" max="16384" width="11" style="2"/>
  </cols>
  <sheetData>
    <row r="1" spans="1:11">
      <c r="A1" s="1" t="s">
        <v>55</v>
      </c>
    </row>
    <row r="2" spans="1:11">
      <c r="A2" s="2" t="s">
        <v>0</v>
      </c>
      <c r="B2" s="2" t="s">
        <v>46</v>
      </c>
      <c r="C2" s="2" t="s">
        <v>1</v>
      </c>
      <c r="D2" s="2" t="s">
        <v>2</v>
      </c>
      <c r="E2" s="2" t="s">
        <v>3</v>
      </c>
      <c r="F2" s="2" t="s">
        <v>53</v>
      </c>
      <c r="G2" s="2" t="s">
        <v>4</v>
      </c>
      <c r="H2" s="2" t="s">
        <v>5</v>
      </c>
      <c r="I2" s="2" t="s">
        <v>47</v>
      </c>
      <c r="J2" s="2" t="s">
        <v>48</v>
      </c>
      <c r="K2" s="2" t="s">
        <v>54</v>
      </c>
    </row>
    <row r="3" spans="1:11">
      <c r="A3" s="2" t="s">
        <v>6</v>
      </c>
      <c r="B3" s="2" t="s">
        <v>7</v>
      </c>
      <c r="C3" s="3" t="s">
        <v>8</v>
      </c>
      <c r="D3" s="2">
        <v>3329760</v>
      </c>
      <c r="E3" s="2">
        <v>3404199</v>
      </c>
      <c r="F3" s="2">
        <f>表5[[#This Row],[end]]-表5[[#This Row],[start]]</f>
        <v>74439</v>
      </c>
      <c r="G3" s="2">
        <v>12.44591432</v>
      </c>
      <c r="H3" s="2">
        <v>4.0208025257003101E-2</v>
      </c>
      <c r="I3" s="2" t="s">
        <v>32</v>
      </c>
      <c r="J3" s="2">
        <v>5</v>
      </c>
    </row>
    <row r="4" spans="1:11">
      <c r="A4" s="4" t="s">
        <v>6</v>
      </c>
      <c r="B4" s="4" t="s">
        <v>9</v>
      </c>
      <c r="C4" s="4" t="s">
        <v>10</v>
      </c>
      <c r="D4" s="4">
        <v>24464120</v>
      </c>
      <c r="E4" s="4">
        <v>24719745</v>
      </c>
      <c r="F4" s="4">
        <f>表5[[#This Row],[end]]-表5[[#This Row],[start]]</f>
        <v>255625</v>
      </c>
      <c r="G4" s="4">
        <v>13.14816617</v>
      </c>
      <c r="H4" s="4">
        <v>6.8510866331589093E-2</v>
      </c>
      <c r="I4" s="4" t="s">
        <v>33</v>
      </c>
      <c r="J4" s="4">
        <v>14</v>
      </c>
      <c r="K4" s="4" t="s">
        <v>49</v>
      </c>
    </row>
    <row r="5" spans="1:11">
      <c r="A5" s="2" t="s">
        <v>11</v>
      </c>
      <c r="B5" s="2" t="s">
        <v>12</v>
      </c>
      <c r="C5" s="3" t="s">
        <v>13</v>
      </c>
      <c r="D5" s="2">
        <v>2625111</v>
      </c>
      <c r="E5" s="2">
        <v>2718520</v>
      </c>
      <c r="F5" s="2">
        <f>表5[[#This Row],[end]]-表5[[#This Row],[start]]</f>
        <v>93409</v>
      </c>
      <c r="G5" s="2">
        <v>13.723017219999999</v>
      </c>
      <c r="H5" s="2">
        <v>4.4374441024745498E-2</v>
      </c>
      <c r="I5" s="2" t="s">
        <v>34</v>
      </c>
      <c r="J5" s="2">
        <v>4</v>
      </c>
    </row>
    <row r="6" spans="1:11">
      <c r="A6" s="2" t="s">
        <v>11</v>
      </c>
      <c r="B6" s="2" t="s">
        <v>14</v>
      </c>
      <c r="C6" s="2" t="s">
        <v>15</v>
      </c>
      <c r="D6" s="2">
        <v>50098779</v>
      </c>
      <c r="E6" s="2">
        <v>53056365</v>
      </c>
      <c r="F6" s="2">
        <f>表5[[#This Row],[end]]-表5[[#This Row],[start]]</f>
        <v>2957586</v>
      </c>
      <c r="G6" s="2">
        <v>11.28336363</v>
      </c>
      <c r="H6" s="2">
        <v>6.6033041327843003E-2</v>
      </c>
      <c r="I6" s="2" t="s">
        <v>35</v>
      </c>
      <c r="J6" s="2">
        <v>24</v>
      </c>
    </row>
    <row r="7" spans="1:11">
      <c r="A7" s="2" t="s">
        <v>11</v>
      </c>
      <c r="B7" s="2" t="s">
        <v>16</v>
      </c>
      <c r="C7" s="2" t="s">
        <v>15</v>
      </c>
      <c r="D7" s="2">
        <v>88318525</v>
      </c>
      <c r="E7" s="2">
        <v>90058959</v>
      </c>
      <c r="F7" s="2">
        <f>表5[[#This Row],[end]]-表5[[#This Row],[start]]</f>
        <v>1740434</v>
      </c>
      <c r="G7" s="2">
        <v>15.552875289999999</v>
      </c>
      <c r="H7" s="3">
        <v>0.104484904952723</v>
      </c>
      <c r="I7" s="2" t="s">
        <v>36</v>
      </c>
      <c r="J7" s="2">
        <v>42</v>
      </c>
      <c r="K7" s="2" t="s">
        <v>50</v>
      </c>
    </row>
    <row r="8" spans="1:11">
      <c r="A8" s="2" t="s">
        <v>11</v>
      </c>
      <c r="B8" s="2" t="s">
        <v>17</v>
      </c>
      <c r="C8" s="2" t="s">
        <v>18</v>
      </c>
      <c r="D8" s="2">
        <v>111798634</v>
      </c>
      <c r="E8" s="2">
        <v>111857637</v>
      </c>
      <c r="F8" s="2">
        <f>表5[[#This Row],[end]]-表5[[#This Row],[start]]</f>
        <v>59003</v>
      </c>
      <c r="G8" s="2">
        <v>10.439386430000001</v>
      </c>
      <c r="H8" s="2">
        <v>5.85354256280705E-2</v>
      </c>
      <c r="I8" s="2" t="s">
        <v>37</v>
      </c>
      <c r="J8" s="2">
        <v>8</v>
      </c>
    </row>
    <row r="9" spans="1:11">
      <c r="A9" s="2" t="s">
        <v>11</v>
      </c>
      <c r="B9" s="2" t="s">
        <v>19</v>
      </c>
      <c r="C9" s="2" t="s">
        <v>20</v>
      </c>
      <c r="D9" s="2">
        <v>62744488</v>
      </c>
      <c r="E9" s="2">
        <v>62911590</v>
      </c>
      <c r="F9" s="2">
        <f>表5[[#This Row],[end]]-表5[[#This Row],[start]]</f>
        <v>167102</v>
      </c>
      <c r="G9" s="2">
        <v>10.8512854</v>
      </c>
      <c r="H9" s="2">
        <v>6.1809419045783402E-2</v>
      </c>
      <c r="I9" s="2" t="s">
        <v>38</v>
      </c>
      <c r="J9" s="2">
        <v>5</v>
      </c>
    </row>
    <row r="10" spans="1:11">
      <c r="A10" s="4" t="s">
        <v>11</v>
      </c>
      <c r="B10" s="4" t="s">
        <v>21</v>
      </c>
      <c r="C10" s="4" t="s">
        <v>8</v>
      </c>
      <c r="D10" s="4">
        <v>3570969</v>
      </c>
      <c r="E10" s="4">
        <v>3732564</v>
      </c>
      <c r="F10" s="4">
        <f>表5[[#This Row],[end]]-表5[[#This Row],[start]]</f>
        <v>161595</v>
      </c>
      <c r="G10" s="4">
        <v>11.689420950000001</v>
      </c>
      <c r="H10" s="4">
        <v>4.7318974361865003E-2</v>
      </c>
      <c r="I10" s="4" t="s">
        <v>39</v>
      </c>
      <c r="J10" s="4">
        <v>10</v>
      </c>
      <c r="K10" s="4"/>
    </row>
    <row r="11" spans="1:11">
      <c r="A11" s="2" t="s">
        <v>51</v>
      </c>
      <c r="B11" s="2" t="s">
        <v>22</v>
      </c>
      <c r="C11" s="2" t="s">
        <v>23</v>
      </c>
      <c r="D11" s="2">
        <v>82289247</v>
      </c>
      <c r="E11" s="2">
        <v>82529084</v>
      </c>
      <c r="F11" s="2">
        <f>表5[[#This Row],[end]]-表5[[#This Row],[start]]</f>
        <v>239837</v>
      </c>
      <c r="G11" s="2">
        <v>11.794423589999999</v>
      </c>
      <c r="H11" s="2">
        <v>6.4150575146052796E-2</v>
      </c>
      <c r="I11" s="2" t="s">
        <v>40</v>
      </c>
      <c r="J11" s="2">
        <v>26</v>
      </c>
    </row>
    <row r="12" spans="1:11">
      <c r="A12" s="2" t="s">
        <v>51</v>
      </c>
      <c r="B12" s="2" t="s">
        <v>24</v>
      </c>
      <c r="C12" s="2" t="s">
        <v>15</v>
      </c>
      <c r="D12" s="2">
        <v>92249473</v>
      </c>
      <c r="E12" s="2">
        <v>92310759</v>
      </c>
      <c r="F12" s="2">
        <f>表5[[#This Row],[end]]-表5[[#This Row],[start]]</f>
        <v>61286</v>
      </c>
      <c r="G12" s="2">
        <v>10.50778637</v>
      </c>
      <c r="H12" s="2">
        <v>7.8360948897554406E-2</v>
      </c>
      <c r="I12" s="2" t="s">
        <v>41</v>
      </c>
      <c r="J12" s="2">
        <v>3</v>
      </c>
    </row>
    <row r="13" spans="1:11">
      <c r="A13" s="2" t="s">
        <v>51</v>
      </c>
      <c r="B13" s="2" t="s">
        <v>25</v>
      </c>
      <c r="C13" s="2" t="s">
        <v>26</v>
      </c>
      <c r="D13" s="2">
        <v>103439390</v>
      </c>
      <c r="E13" s="2">
        <v>103524532</v>
      </c>
      <c r="F13" s="2">
        <f>表5[[#This Row],[end]]-表5[[#This Row],[start]]</f>
        <v>85142</v>
      </c>
      <c r="G13" s="2">
        <v>11.569464679999999</v>
      </c>
      <c r="H13" s="2">
        <v>4.8748575987321102E-2</v>
      </c>
      <c r="I13" s="2" t="s">
        <v>42</v>
      </c>
      <c r="J13" s="2">
        <v>4</v>
      </c>
    </row>
    <row r="14" spans="1:11">
      <c r="A14" s="4" t="s">
        <v>51</v>
      </c>
      <c r="B14" s="4" t="s">
        <v>27</v>
      </c>
      <c r="C14" s="4" t="s">
        <v>28</v>
      </c>
      <c r="D14" s="4">
        <v>70241611</v>
      </c>
      <c r="E14" s="4">
        <v>82676082</v>
      </c>
      <c r="F14" s="4">
        <f>表5[[#This Row],[end]]-表5[[#This Row],[start]]</f>
        <v>12434471</v>
      </c>
      <c r="G14" s="4">
        <v>16.817984719999998</v>
      </c>
      <c r="H14" s="4">
        <v>7.0326735282841293E-2</v>
      </c>
      <c r="I14" s="4" t="s">
        <v>43</v>
      </c>
      <c r="J14" s="4">
        <v>149</v>
      </c>
      <c r="K14" s="4"/>
    </row>
    <row r="15" spans="1:11">
      <c r="A15" s="2" t="s">
        <v>52</v>
      </c>
      <c r="B15" s="2" t="s">
        <v>29</v>
      </c>
      <c r="C15" s="2" t="s">
        <v>30</v>
      </c>
      <c r="D15" s="2">
        <v>108615743</v>
      </c>
      <c r="E15" s="2">
        <v>114514727</v>
      </c>
      <c r="F15" s="2">
        <f>表5[[#This Row],[end]]-表5[[#This Row],[start]]</f>
        <v>5898984</v>
      </c>
      <c r="G15" s="2">
        <v>20.251992470000001</v>
      </c>
      <c r="H15" s="2">
        <v>4.79042344930816E-2</v>
      </c>
      <c r="I15" s="2" t="s">
        <v>44</v>
      </c>
      <c r="J15" s="2">
        <v>273</v>
      </c>
    </row>
    <row r="16" spans="1:11">
      <c r="A16" s="2" t="s">
        <v>52</v>
      </c>
      <c r="B16" s="2" t="s">
        <v>31</v>
      </c>
      <c r="C16" s="2" t="s">
        <v>26</v>
      </c>
      <c r="D16" s="2">
        <v>92881740</v>
      </c>
      <c r="E16" s="2">
        <v>92964829</v>
      </c>
      <c r="F16" s="2">
        <f>表5[[#This Row],[end]]-表5[[#This Row],[start]]</f>
        <v>83089</v>
      </c>
      <c r="G16" s="2">
        <v>11.4763685</v>
      </c>
      <c r="H16" s="2">
        <v>3.8624609854867001E-2</v>
      </c>
      <c r="I16" s="2" t="s">
        <v>45</v>
      </c>
      <c r="J16" s="2">
        <v>9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Qizhengyang</dc:creator>
  <cp:lastModifiedBy>Administrator</cp:lastModifiedBy>
  <dcterms:created xsi:type="dcterms:W3CDTF">2021-02-26T08:21:16Z</dcterms:created>
  <dcterms:modified xsi:type="dcterms:W3CDTF">2021-12-10T02:39:14Z</dcterms:modified>
</cp:coreProperties>
</file>