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bine\Documents\publications\papier CHA\reviewing\soumission\"/>
    </mc:Choice>
  </mc:AlternateContent>
  <bookViews>
    <workbookView xWindow="0" yWindow="0" windowWidth="19200" windowHeight="6465"/>
  </bookViews>
  <sheets>
    <sheet name="fig 1c" sheetId="1" r:id="rId1"/>
    <sheet name="fig 2b" sheetId="2" r:id="rId2"/>
    <sheet name="fig 5a" sheetId="3" r:id="rId3"/>
    <sheet name="fig 5b" sheetId="4" r:id="rId4"/>
    <sheet name="fig 5c" sheetId="5" r:id="rId5"/>
    <sheet name="fig 6" sheetId="6" r:id="rId6"/>
    <sheet name="supp fig 3" sheetId="7" r:id="rId7"/>
    <sheet name="supp fig 4a" sheetId="8" r:id="rId8"/>
    <sheet name="supp fig 4b" sheetId="9" r:id="rId9"/>
    <sheet name="supp fig 4c" sheetId="10" r:id="rId10"/>
    <sheet name="supp fig 6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1" l="1"/>
  <c r="C10" i="11"/>
  <c r="B10" i="11"/>
  <c r="L5" i="11"/>
  <c r="K5" i="11"/>
  <c r="M4" i="11"/>
  <c r="M5" i="11" s="1"/>
  <c r="S10" i="11"/>
  <c r="R10" i="11"/>
  <c r="Q10" i="11"/>
  <c r="O10" i="11"/>
  <c r="N10" i="11"/>
  <c r="L10" i="11"/>
  <c r="K10" i="11"/>
  <c r="I10" i="11"/>
  <c r="H10" i="11"/>
  <c r="F10" i="11"/>
  <c r="E10" i="11"/>
  <c r="P9" i="11"/>
  <c r="P10" i="11" s="1"/>
  <c r="M9" i="11"/>
  <c r="M10" i="11" s="1"/>
  <c r="J9" i="11"/>
  <c r="J10" i="11" s="1"/>
  <c r="G9" i="11"/>
  <c r="G10" i="11" s="1"/>
  <c r="Y5" i="11"/>
  <c r="X5" i="11"/>
  <c r="W5" i="11"/>
  <c r="V5" i="11"/>
  <c r="U5" i="11"/>
  <c r="T5" i="11"/>
  <c r="S5" i="11"/>
  <c r="R5" i="11"/>
  <c r="Q5" i="11"/>
  <c r="P5" i="11"/>
  <c r="O5" i="11"/>
  <c r="N5" i="11"/>
  <c r="J5" i="11"/>
  <c r="I5" i="11"/>
  <c r="H5" i="11"/>
  <c r="G5" i="11"/>
  <c r="F5" i="11"/>
  <c r="E5" i="11"/>
  <c r="D5" i="11"/>
  <c r="C5" i="11"/>
  <c r="B5" i="11"/>
  <c r="I8" i="9" l="1"/>
  <c r="I7" i="9"/>
  <c r="I6" i="9"/>
  <c r="I5" i="9"/>
  <c r="I4" i="9"/>
  <c r="D9" i="9"/>
  <c r="D8" i="9"/>
  <c r="D7" i="9"/>
  <c r="D6" i="9"/>
  <c r="D5" i="9"/>
  <c r="D4" i="9"/>
  <c r="I9" i="8"/>
  <c r="I8" i="8"/>
  <c r="I7" i="8"/>
  <c r="I6" i="8"/>
  <c r="I5" i="8"/>
  <c r="I4" i="8"/>
  <c r="D11" i="8"/>
  <c r="D10" i="8"/>
  <c r="D9" i="8"/>
  <c r="D8" i="8"/>
  <c r="D7" i="8"/>
  <c r="D6" i="8"/>
  <c r="D5" i="8"/>
  <c r="D4" i="8"/>
  <c r="A204" i="7" l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182" i="7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159" i="7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37" i="7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14" i="7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92" i="7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69" i="7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47" i="7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25" i="7" l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C2" i="7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I9" i="2" l="1"/>
  <c r="I8" i="2"/>
  <c r="I7" i="2"/>
  <c r="I6" i="2"/>
  <c r="I5" i="2"/>
  <c r="I4" i="2"/>
  <c r="D9" i="2"/>
  <c r="D7" i="2"/>
  <c r="D6" i="2"/>
  <c r="D5" i="2"/>
  <c r="D4" i="2"/>
  <c r="D8" i="2"/>
</calcChain>
</file>

<file path=xl/sharedStrings.xml><?xml version="1.0" encoding="utf-8"?>
<sst xmlns="http://schemas.openxmlformats.org/spreadsheetml/2006/main" count="605" uniqueCount="128">
  <si>
    <t>time</t>
  </si>
  <si>
    <t>si ctl</t>
  </si>
  <si>
    <t>si ARAF</t>
  </si>
  <si>
    <t>siMitf1</t>
  </si>
  <si>
    <t>siMitf2</t>
  </si>
  <si>
    <t>ratio</t>
  </si>
  <si>
    <t>EXP1</t>
  </si>
  <si>
    <t>EXP2</t>
  </si>
  <si>
    <t>EXP3</t>
  </si>
  <si>
    <t>EXP4</t>
  </si>
  <si>
    <t>EXP5</t>
  </si>
  <si>
    <t>EXP6</t>
  </si>
  <si>
    <t>control</t>
  </si>
  <si>
    <t xml:space="preserve">ARAF only </t>
  </si>
  <si>
    <t>number</t>
  </si>
  <si>
    <t>nucleus</t>
  </si>
  <si>
    <t>PLA spot</t>
  </si>
  <si>
    <t>Image_Name</t>
  </si>
  <si>
    <t>Mean Intensity for Background (BG)</t>
  </si>
  <si>
    <t>Mean Intensity for Nucleus ROI</t>
  </si>
  <si>
    <t>Mean Intensity for Cytoplasm ROI</t>
  </si>
  <si>
    <t>Mean Intensity for Nucleus ROI - BG</t>
  </si>
  <si>
    <t>Mean Intensity for Cytoplasm ROI - BG</t>
  </si>
  <si>
    <t>Area for Nucleus ROI (µm²</t>
  </si>
  <si>
    <t>Area for Cytoplasm ROI (µm²)</t>
  </si>
  <si>
    <t>Ratio CYTO-BG/NUCLEUS-BG</t>
  </si>
  <si>
    <t>Ratio NUCLEUS-BG/CYTO-BG</t>
  </si>
  <si>
    <t>Cell_17</t>
  </si>
  <si>
    <t>Cell_18</t>
  </si>
  <si>
    <t>Cell_19</t>
  </si>
  <si>
    <t>Cell_20</t>
  </si>
  <si>
    <t>Cell_21</t>
  </si>
  <si>
    <t>Cell_22</t>
  </si>
  <si>
    <t>Cell_52</t>
  </si>
  <si>
    <t>Cell_53</t>
  </si>
  <si>
    <t>Cell_54</t>
  </si>
  <si>
    <t>Cell_55</t>
  </si>
  <si>
    <t>Cell_56</t>
  </si>
  <si>
    <t>Cell_57</t>
  </si>
  <si>
    <t>Cell_58</t>
  </si>
  <si>
    <t>Cell_59</t>
  </si>
  <si>
    <t>Cell_60</t>
  </si>
  <si>
    <t>Cell_61</t>
  </si>
  <si>
    <t>Cell_62</t>
  </si>
  <si>
    <t>Cell_63</t>
  </si>
  <si>
    <t>Cell_64</t>
  </si>
  <si>
    <t>Cell_65</t>
  </si>
  <si>
    <t>Cell_32</t>
  </si>
  <si>
    <t>Cell_33</t>
  </si>
  <si>
    <t>Cell_34</t>
  </si>
  <si>
    <t>Cell_35</t>
  </si>
  <si>
    <t>Cell_36</t>
  </si>
  <si>
    <t>Cell_37</t>
  </si>
  <si>
    <t>Cell_38</t>
  </si>
  <si>
    <t>Cell_39</t>
  </si>
  <si>
    <t>Cell_40</t>
  </si>
  <si>
    <t>Cell_41</t>
  </si>
  <si>
    <t>Cell_42</t>
  </si>
  <si>
    <t>Cell_43</t>
  </si>
  <si>
    <t>Cell_44</t>
  </si>
  <si>
    <t>Cell_45</t>
  </si>
  <si>
    <t>Cell_46</t>
  </si>
  <si>
    <t>Cell_47</t>
  </si>
  <si>
    <t>Cell_48</t>
  </si>
  <si>
    <t>Cell_49</t>
  </si>
  <si>
    <t>Cell_50</t>
  </si>
  <si>
    <t>Cell_51</t>
  </si>
  <si>
    <t>Cell_13</t>
  </si>
  <si>
    <t>Cell_14</t>
  </si>
  <si>
    <t>Cell_15</t>
  </si>
  <si>
    <t>Cell_16</t>
  </si>
  <si>
    <t>Cell_66</t>
  </si>
  <si>
    <t>Cell_67</t>
  </si>
  <si>
    <t>Cell_68</t>
  </si>
  <si>
    <t>Cell_69</t>
  </si>
  <si>
    <t>Cell_70</t>
  </si>
  <si>
    <t>Cell_71</t>
  </si>
  <si>
    <t>Cell_72</t>
  </si>
  <si>
    <t>Cell_73</t>
  </si>
  <si>
    <t>Cell_01</t>
  </si>
  <si>
    <t>Cell_03</t>
  </si>
  <si>
    <t>Cell_04</t>
  </si>
  <si>
    <t>Cell_05</t>
  </si>
  <si>
    <t>Cell_06</t>
  </si>
  <si>
    <t>Cell_08</t>
  </si>
  <si>
    <t>Cell_09</t>
  </si>
  <si>
    <t>Cell_10</t>
  </si>
  <si>
    <t>Cell_11</t>
  </si>
  <si>
    <t>Cell_89</t>
  </si>
  <si>
    <t>Cell_90</t>
  </si>
  <si>
    <t>Cell_91</t>
  </si>
  <si>
    <t>MITF</t>
  </si>
  <si>
    <t>MITF/ARAF</t>
  </si>
  <si>
    <t>Area for Nucleus ROI (µm²)</t>
  </si>
  <si>
    <t>MITF/BRAF</t>
  </si>
  <si>
    <t>MITF/CRAF</t>
  </si>
  <si>
    <t>luc</t>
  </si>
  <si>
    <t>B-gal</t>
  </si>
  <si>
    <t>BRAF V600</t>
  </si>
  <si>
    <t>ARAF</t>
  </si>
  <si>
    <t>BRAF</t>
  </si>
  <si>
    <t>CRAF</t>
  </si>
  <si>
    <t>BRAF KD</t>
  </si>
  <si>
    <t>CTL</t>
  </si>
  <si>
    <t>PSMC2</t>
  </si>
  <si>
    <t>BAIAP2</t>
  </si>
  <si>
    <t>RNF40</t>
  </si>
  <si>
    <t>PARD3</t>
  </si>
  <si>
    <t>ctl</t>
  </si>
  <si>
    <t>YWHAB</t>
  </si>
  <si>
    <t>NCL</t>
  </si>
  <si>
    <t>PARP1</t>
  </si>
  <si>
    <t>SPR4</t>
  </si>
  <si>
    <t>HSPD1</t>
  </si>
  <si>
    <t>YWHAZ</t>
  </si>
  <si>
    <t>MARK1</t>
  </si>
  <si>
    <t>PTPN13</t>
  </si>
  <si>
    <t>ABI1</t>
  </si>
  <si>
    <t>MED23</t>
  </si>
  <si>
    <t>PML</t>
  </si>
  <si>
    <t>EXP7</t>
  </si>
  <si>
    <t>EXP8</t>
  </si>
  <si>
    <t>wild type</t>
  </si>
  <si>
    <t>ARAF only</t>
  </si>
  <si>
    <t>MITF#1</t>
  </si>
  <si>
    <t>MITF#2</t>
  </si>
  <si>
    <t>MITF (ng)</t>
  </si>
  <si>
    <t>BRAF (ng)/MITF (5ng)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</si>
</sst>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B0F0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 applyBorder="1"/>
    <xf numFmtId="0" fontId="0" fillId="0" borderId="0" xfId="0" applyFont="1" applyFill="1"/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/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0" xfId="0" applyFont="1" applyFill="1" applyBorder="1"/>
    <xf numFmtId="0" fontId="4" fillId="0" borderId="0" xfId="0" applyFont="1" applyFill="1" applyBorder="1"/>
    <xf numFmtId="0" fontId="6" fillId="0" borderId="0" xfId="0" applyFont="1" applyBorder="1"/>
    <xf numFmtId="0" fontId="0" fillId="0" borderId="0" xfId="0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0" fontId="2" fillId="0" borderId="0" xfId="0" applyFont="1"/>
    <xf numFmtId="0" fontId="0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1" xfId="0" applyFont="1" applyFill="1" applyBorder="1"/>
    <xf numFmtId="2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/>
    <xf numFmtId="0" fontId="0" fillId="0" borderId="1" xfId="0" applyFont="1" applyFill="1" applyBorder="1" applyProtection="1">
      <protection locked="0"/>
    </xf>
    <xf numFmtId="165" fontId="0" fillId="0" borderId="0" xfId="0" applyNumberFormat="1" applyFont="1"/>
    <xf numFmtId="0" fontId="3" fillId="0" borderId="1" xfId="0" applyFont="1" applyFill="1" applyBorder="1"/>
    <xf numFmtId="0" fontId="3" fillId="0" borderId="0" xfId="0" applyFo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1"/>
  <sheetViews>
    <sheetView tabSelected="1" workbookViewId="0">
      <selection activeCell="S13" sqref="S13"/>
    </sheetView>
  </sheetViews>
  <sheetFormatPr baseColWidth="10" defaultColWidth="10.85546875" defaultRowHeight="15" x14ac:dyDescent="0.25"/>
  <cols>
    <col min="1" max="16384" width="10.85546875" style="3"/>
  </cols>
  <sheetData>
    <row r="1" spans="1:69" x14ac:dyDescent="0.25">
      <c r="A1" s="37" t="s">
        <v>0</v>
      </c>
      <c r="B1" s="37" t="s">
        <v>1</v>
      </c>
      <c r="C1" s="37" t="s">
        <v>1</v>
      </c>
      <c r="D1" s="37" t="s">
        <v>1</v>
      </c>
      <c r="E1" s="37" t="s">
        <v>1</v>
      </c>
      <c r="F1" s="37" t="s">
        <v>2</v>
      </c>
      <c r="G1" s="37" t="s">
        <v>2</v>
      </c>
      <c r="H1" s="37" t="s">
        <v>2</v>
      </c>
      <c r="I1" s="37" t="s">
        <v>2</v>
      </c>
      <c r="J1" s="37" t="s">
        <v>3</v>
      </c>
      <c r="K1" s="37" t="s">
        <v>3</v>
      </c>
      <c r="L1" s="37" t="s">
        <v>3</v>
      </c>
      <c r="M1" s="37" t="s">
        <v>3</v>
      </c>
      <c r="N1" s="37" t="s">
        <v>4</v>
      </c>
      <c r="O1" s="37" t="s">
        <v>4</v>
      </c>
      <c r="P1" s="37" t="s">
        <v>4</v>
      </c>
      <c r="Q1" s="37" t="s">
        <v>4</v>
      </c>
    </row>
    <row r="2" spans="1:69" s="14" customFormat="1" x14ac:dyDescent="0.25">
      <c r="A2" s="1">
        <v>0</v>
      </c>
      <c r="B2" s="2">
        <v>23.259209999999999</v>
      </c>
      <c r="C2" s="2">
        <v>24.11158</v>
      </c>
      <c r="D2" s="2">
        <v>23.223220000000001</v>
      </c>
      <c r="E2" s="2">
        <v>22.50263</v>
      </c>
      <c r="F2" s="2">
        <v>21.34694</v>
      </c>
      <c r="G2" s="2">
        <v>20.941780000000001</v>
      </c>
      <c r="H2" s="2">
        <v>22.507370000000002</v>
      </c>
      <c r="I2" s="2">
        <v>16.222760000000001</v>
      </c>
      <c r="J2" s="2">
        <v>19.50967</v>
      </c>
      <c r="K2" s="2">
        <v>19.660959999999999</v>
      </c>
      <c r="L2" s="2">
        <v>20.378450000000001</v>
      </c>
      <c r="M2" s="2">
        <v>20.560549999999999</v>
      </c>
      <c r="N2" s="2">
        <v>21.04542</v>
      </c>
      <c r="O2" s="2">
        <v>18.370100000000001</v>
      </c>
      <c r="P2" s="2">
        <v>20.1187</v>
      </c>
      <c r="Q2" s="2">
        <v>18.254629999999999</v>
      </c>
      <c r="BD2" s="2"/>
      <c r="BE2" s="2"/>
      <c r="BF2" s="2"/>
      <c r="BG2" s="2"/>
      <c r="BN2" s="49"/>
      <c r="BO2" s="49"/>
      <c r="BP2" s="49"/>
      <c r="BQ2" s="49"/>
    </row>
    <row r="3" spans="1:69" s="14" customFormat="1" x14ac:dyDescent="0.25">
      <c r="A3" s="1">
        <v>3</v>
      </c>
      <c r="B3" s="2">
        <v>24.771540000000002</v>
      </c>
      <c r="C3" s="2">
        <v>23.070499999999999</v>
      </c>
      <c r="D3" s="2">
        <v>24.10277</v>
      </c>
      <c r="E3" s="2">
        <v>23.305700000000002</v>
      </c>
      <c r="F3" s="2">
        <v>23.126580000000001</v>
      </c>
      <c r="G3" s="2">
        <v>21.832660000000001</v>
      </c>
      <c r="H3" s="2">
        <v>23.409520000000001</v>
      </c>
      <c r="I3" s="2">
        <v>16.806950000000001</v>
      </c>
      <c r="J3" s="2">
        <v>20.520130000000002</v>
      </c>
      <c r="K3" s="2">
        <v>21.127890000000001</v>
      </c>
      <c r="L3" s="2">
        <v>21.630939999999999</v>
      </c>
      <c r="M3" s="2">
        <v>21.888089999999998</v>
      </c>
      <c r="N3" s="2">
        <v>21.66527</v>
      </c>
      <c r="O3" s="2">
        <v>20.244109999999999</v>
      </c>
      <c r="P3" s="2">
        <v>19.859760000000001</v>
      </c>
      <c r="Q3" s="2">
        <v>19.421199999999999</v>
      </c>
      <c r="BD3" s="2"/>
      <c r="BE3" s="2"/>
      <c r="BF3" s="2"/>
      <c r="BG3" s="2"/>
      <c r="BN3" s="49"/>
      <c r="BO3" s="49"/>
      <c r="BP3" s="49"/>
      <c r="BQ3" s="49"/>
    </row>
    <row r="4" spans="1:69" s="14" customFormat="1" x14ac:dyDescent="0.25">
      <c r="A4" s="1">
        <v>6</v>
      </c>
      <c r="B4" s="2">
        <v>26.13749</v>
      </c>
      <c r="C4" s="2">
        <v>23.68159</v>
      </c>
      <c r="D4" s="2">
        <v>25.180209999999999</v>
      </c>
      <c r="E4" s="2">
        <v>24.55039</v>
      </c>
      <c r="F4" s="2">
        <v>21.95411</v>
      </c>
      <c r="G4" s="2">
        <v>21.490210000000001</v>
      </c>
      <c r="H4" s="2">
        <v>22.817219999999999</v>
      </c>
      <c r="I4" s="2">
        <v>16.238610000000001</v>
      </c>
      <c r="J4" s="2">
        <v>20.57741</v>
      </c>
      <c r="K4" s="2">
        <v>21.60615</v>
      </c>
      <c r="L4" s="2">
        <v>21.372949999999999</v>
      </c>
      <c r="M4" s="2">
        <v>22.538650000000001</v>
      </c>
      <c r="N4" s="2">
        <v>23.055579999999999</v>
      </c>
      <c r="O4" s="2">
        <v>19.481529999999999</v>
      </c>
      <c r="P4" s="2">
        <v>20.443739999999998</v>
      </c>
      <c r="Q4" s="2">
        <v>18.59592</v>
      </c>
      <c r="BD4" s="2"/>
      <c r="BE4" s="2"/>
      <c r="BF4" s="2"/>
      <c r="BG4" s="2"/>
      <c r="BN4" s="49"/>
      <c r="BO4" s="49"/>
      <c r="BP4" s="49"/>
      <c r="BQ4" s="49"/>
    </row>
    <row r="5" spans="1:69" s="14" customFormat="1" x14ac:dyDescent="0.25">
      <c r="A5" s="1">
        <v>9</v>
      </c>
      <c r="B5" s="2">
        <v>25.374790000000001</v>
      </c>
      <c r="C5" s="2">
        <v>25.204260000000001</v>
      </c>
      <c r="D5" s="2">
        <v>26.247640000000001</v>
      </c>
      <c r="E5" s="2">
        <v>24.711770000000001</v>
      </c>
      <c r="F5" s="2">
        <v>22.954280000000001</v>
      </c>
      <c r="G5" s="2">
        <v>22.089670000000002</v>
      </c>
      <c r="H5" s="2">
        <v>22.636790000000001</v>
      </c>
      <c r="I5" s="2">
        <v>17.715949999999999</v>
      </c>
      <c r="J5" s="2">
        <v>21.495609999999999</v>
      </c>
      <c r="K5" s="2">
        <v>23.08193</v>
      </c>
      <c r="L5" s="2">
        <v>23.442799999999998</v>
      </c>
      <c r="M5" s="2">
        <v>23.496580000000002</v>
      </c>
      <c r="N5" s="2">
        <v>23.20307</v>
      </c>
      <c r="O5" s="2">
        <v>19.882470000000001</v>
      </c>
      <c r="P5" s="2">
        <v>22.161539999999999</v>
      </c>
      <c r="Q5" s="2">
        <v>20.138750000000002</v>
      </c>
      <c r="BD5" s="2"/>
      <c r="BE5" s="2"/>
      <c r="BF5" s="2"/>
      <c r="BG5" s="2"/>
      <c r="BN5" s="49"/>
      <c r="BO5" s="49"/>
      <c r="BP5" s="49"/>
      <c r="BQ5" s="49"/>
    </row>
    <row r="6" spans="1:69" s="14" customFormat="1" x14ac:dyDescent="0.25">
      <c r="A6" s="1">
        <v>12</v>
      </c>
      <c r="B6" s="2">
        <v>27.973089999999999</v>
      </c>
      <c r="C6" s="2">
        <v>26.11467</v>
      </c>
      <c r="D6" s="2">
        <v>25.881399999999999</v>
      </c>
      <c r="E6" s="2">
        <v>25.21012</v>
      </c>
      <c r="F6" s="2">
        <v>22.844159999999999</v>
      </c>
      <c r="G6" s="2">
        <v>22.44661</v>
      </c>
      <c r="H6" s="2">
        <v>23.182510000000001</v>
      </c>
      <c r="I6" s="2">
        <v>17.545950000000001</v>
      </c>
      <c r="J6" s="2">
        <v>21.72026</v>
      </c>
      <c r="K6" s="2">
        <v>23.027709999999999</v>
      </c>
      <c r="L6" s="2">
        <v>22.479150000000001</v>
      </c>
      <c r="M6" s="2">
        <v>25.284490000000002</v>
      </c>
      <c r="N6" s="2">
        <v>23.598320000000001</v>
      </c>
      <c r="O6" s="2">
        <v>21.715949999999999</v>
      </c>
      <c r="P6" s="2">
        <v>22.911480000000001</v>
      </c>
      <c r="Q6" s="2">
        <v>20.387910000000002</v>
      </c>
      <c r="BD6" s="2"/>
      <c r="BE6" s="2"/>
      <c r="BF6" s="2"/>
      <c r="BG6" s="2"/>
      <c r="BN6" s="49"/>
      <c r="BO6" s="49"/>
      <c r="BP6" s="49"/>
      <c r="BQ6" s="49"/>
    </row>
    <row r="7" spans="1:69" s="14" customFormat="1" x14ac:dyDescent="0.25">
      <c r="A7" s="1">
        <v>15</v>
      </c>
      <c r="B7" s="2">
        <v>31.090910000000001</v>
      </c>
      <c r="C7" s="2">
        <v>30.410740000000001</v>
      </c>
      <c r="D7" s="2">
        <v>30.271360000000001</v>
      </c>
      <c r="E7" s="2">
        <v>28.493549999999999</v>
      </c>
      <c r="F7" s="2">
        <v>26.26146</v>
      </c>
      <c r="G7" s="2">
        <v>23.93872</v>
      </c>
      <c r="H7" s="2">
        <v>25.244540000000001</v>
      </c>
      <c r="I7" s="2">
        <v>18.797239999999999</v>
      </c>
      <c r="J7" s="2">
        <v>24.406230000000001</v>
      </c>
      <c r="K7" s="2">
        <v>25.885470000000002</v>
      </c>
      <c r="L7" s="2">
        <v>25.863720000000001</v>
      </c>
      <c r="M7" s="2">
        <v>27.801010000000002</v>
      </c>
      <c r="N7" s="2">
        <v>25.53266</v>
      </c>
      <c r="O7" s="2">
        <v>22.397359999999999</v>
      </c>
      <c r="P7" s="2">
        <v>23.781669999999998</v>
      </c>
      <c r="Q7" s="2">
        <v>23.44021</v>
      </c>
      <c r="BD7" s="2"/>
      <c r="BE7" s="2"/>
      <c r="BF7" s="2"/>
      <c r="BG7" s="2"/>
      <c r="BH7" s="49"/>
      <c r="BI7" s="49"/>
      <c r="BJ7" s="49"/>
      <c r="BN7" s="49"/>
      <c r="BO7" s="49"/>
      <c r="BP7" s="49"/>
      <c r="BQ7" s="49"/>
    </row>
    <row r="8" spans="1:69" s="14" customFormat="1" x14ac:dyDescent="0.25">
      <c r="A8" s="1">
        <v>18</v>
      </c>
      <c r="B8" s="2">
        <v>32.776620000000001</v>
      </c>
      <c r="C8" s="2">
        <v>30.03594</v>
      </c>
      <c r="D8" s="2">
        <v>32.522669999999998</v>
      </c>
      <c r="E8" s="2">
        <v>30.425740000000001</v>
      </c>
      <c r="F8" s="2">
        <v>26.796759999999999</v>
      </c>
      <c r="G8" s="2">
        <v>24.624359999999999</v>
      </c>
      <c r="H8" s="2">
        <v>24.940200000000001</v>
      </c>
      <c r="I8" s="2">
        <v>19.147179999999999</v>
      </c>
      <c r="J8" s="2">
        <v>23.947590000000002</v>
      </c>
      <c r="K8" s="2">
        <v>26.050999999999998</v>
      </c>
      <c r="L8" s="2">
        <v>26.577159999999999</v>
      </c>
      <c r="M8" s="2">
        <v>28.458159999999999</v>
      </c>
      <c r="N8" s="2">
        <v>26.937000000000001</v>
      </c>
      <c r="O8" s="2">
        <v>23.781949999999998</v>
      </c>
      <c r="P8" s="2">
        <v>25.567830000000001</v>
      </c>
      <c r="Q8" s="2">
        <v>24.329219999999999</v>
      </c>
      <c r="BD8" s="2"/>
      <c r="BE8" s="2"/>
      <c r="BF8" s="2"/>
      <c r="BG8" s="2"/>
      <c r="BH8" s="49"/>
      <c r="BI8" s="49"/>
      <c r="BJ8" s="49"/>
      <c r="BN8" s="49"/>
      <c r="BO8" s="49"/>
      <c r="BP8" s="49"/>
      <c r="BQ8" s="49"/>
    </row>
    <row r="9" spans="1:69" s="14" customFormat="1" x14ac:dyDescent="0.25">
      <c r="A9" s="1">
        <v>21</v>
      </c>
      <c r="B9" s="2">
        <v>33.908639999999998</v>
      </c>
      <c r="C9" s="2">
        <v>32.778170000000003</v>
      </c>
      <c r="D9" s="2">
        <v>32.735770000000002</v>
      </c>
      <c r="E9" s="2">
        <v>31.420269999999999</v>
      </c>
      <c r="F9" s="2">
        <v>28.197140000000001</v>
      </c>
      <c r="G9" s="2">
        <v>24.77018</v>
      </c>
      <c r="H9" s="2">
        <v>25.705220000000001</v>
      </c>
      <c r="I9" s="2">
        <v>19.443850000000001</v>
      </c>
      <c r="J9" s="2">
        <v>25.781320000000001</v>
      </c>
      <c r="K9" s="2">
        <v>26.50225</v>
      </c>
      <c r="L9" s="2">
        <v>27.691649999999999</v>
      </c>
      <c r="M9" s="2">
        <v>28.68702</v>
      </c>
      <c r="N9" s="2">
        <v>27.03913</v>
      </c>
      <c r="O9" s="2">
        <v>24.466670000000001</v>
      </c>
      <c r="P9" s="2">
        <v>25.75367</v>
      </c>
      <c r="Q9" s="2">
        <v>25.48197</v>
      </c>
      <c r="BD9" s="2"/>
      <c r="BE9" s="2"/>
      <c r="BF9" s="2"/>
      <c r="BG9" s="2"/>
      <c r="BH9" s="49"/>
      <c r="BI9" s="49"/>
      <c r="BJ9" s="49"/>
      <c r="BN9" s="49"/>
      <c r="BO9" s="49"/>
      <c r="BP9" s="49"/>
      <c r="BQ9" s="49"/>
    </row>
    <row r="10" spans="1:69" s="14" customFormat="1" x14ac:dyDescent="0.25">
      <c r="A10" s="1">
        <v>24</v>
      </c>
      <c r="B10" s="2">
        <v>35.24192</v>
      </c>
      <c r="C10" s="2">
        <v>35.60772</v>
      </c>
      <c r="D10" s="2">
        <v>35.527970000000003</v>
      </c>
      <c r="E10" s="2">
        <v>35.063769999999998</v>
      </c>
      <c r="F10" s="2">
        <v>27.486910000000002</v>
      </c>
      <c r="G10" s="2">
        <v>26.938659999999999</v>
      </c>
      <c r="H10" s="2">
        <v>26.805610000000001</v>
      </c>
      <c r="I10" s="2">
        <v>20.18083</v>
      </c>
      <c r="J10" s="2">
        <v>27.5366</v>
      </c>
      <c r="K10" s="2">
        <v>28.340630000000001</v>
      </c>
      <c r="L10" s="2">
        <v>28.349900000000002</v>
      </c>
      <c r="M10" s="2">
        <v>30.520340000000001</v>
      </c>
      <c r="N10" s="2">
        <v>29.368259999999999</v>
      </c>
      <c r="O10" s="2">
        <v>27.554500000000001</v>
      </c>
      <c r="P10" s="2">
        <v>27.323650000000001</v>
      </c>
      <c r="Q10" s="2">
        <v>27.410799999999998</v>
      </c>
      <c r="BD10" s="2"/>
      <c r="BE10" s="2"/>
      <c r="BF10" s="2"/>
      <c r="BG10" s="2"/>
      <c r="BN10" s="49"/>
      <c r="BO10" s="49"/>
      <c r="BP10" s="49"/>
      <c r="BQ10" s="49"/>
    </row>
    <row r="11" spans="1:69" s="14" customFormat="1" x14ac:dyDescent="0.25">
      <c r="A11" s="1">
        <v>27</v>
      </c>
      <c r="B11" s="2">
        <v>37.498869999999997</v>
      </c>
      <c r="C11" s="2">
        <v>37.075119999999998</v>
      </c>
      <c r="D11" s="2">
        <v>37.088070000000002</v>
      </c>
      <c r="E11" s="2">
        <v>36.761220000000002</v>
      </c>
      <c r="F11" s="2">
        <v>29.08691</v>
      </c>
      <c r="G11" s="2">
        <v>26.248239999999999</v>
      </c>
      <c r="H11" s="2">
        <v>27.224070000000001</v>
      </c>
      <c r="I11" s="2">
        <v>21.12246</v>
      </c>
      <c r="J11" s="2">
        <v>27.49109</v>
      </c>
      <c r="K11" s="2">
        <v>29.31906</v>
      </c>
      <c r="L11" s="2">
        <v>30.772790000000001</v>
      </c>
      <c r="M11" s="2">
        <v>32.42259</v>
      </c>
      <c r="N11" s="2">
        <v>31.272390000000001</v>
      </c>
      <c r="O11" s="2">
        <v>28.484169999999999</v>
      </c>
      <c r="P11" s="2">
        <v>29.250620000000001</v>
      </c>
      <c r="Q11" s="2">
        <v>26.74456</v>
      </c>
      <c r="BD11" s="2"/>
      <c r="BE11" s="2"/>
      <c r="BF11" s="2"/>
      <c r="BG11" s="2"/>
    </row>
    <row r="12" spans="1:69" s="14" customFormat="1" x14ac:dyDescent="0.25">
      <c r="A12" s="1">
        <v>30</v>
      </c>
      <c r="B12" s="2">
        <v>41.271799999999999</v>
      </c>
      <c r="C12" s="2">
        <v>40.02704</v>
      </c>
      <c r="D12" s="2">
        <v>41.056060000000002</v>
      </c>
      <c r="E12" s="2">
        <v>39.531370000000003</v>
      </c>
      <c r="F12" s="2">
        <v>30.832319999999999</v>
      </c>
      <c r="G12" s="2">
        <v>26.82705</v>
      </c>
      <c r="H12" s="2">
        <v>28.2133</v>
      </c>
      <c r="I12" s="2">
        <v>21.836790000000001</v>
      </c>
      <c r="J12" s="2">
        <v>28.988029999999998</v>
      </c>
      <c r="K12" s="2">
        <v>29.907389999999999</v>
      </c>
      <c r="L12" s="2">
        <v>32.31671</v>
      </c>
      <c r="M12" s="2">
        <v>31.518799999999999</v>
      </c>
      <c r="N12" s="2">
        <v>32.455379999999998</v>
      </c>
      <c r="O12" s="2">
        <v>31.810040000000001</v>
      </c>
      <c r="P12" s="2">
        <v>31.106079999999999</v>
      </c>
      <c r="Q12" s="2">
        <v>30.06615</v>
      </c>
      <c r="BD12" s="2"/>
      <c r="BE12" s="2"/>
      <c r="BF12" s="2"/>
      <c r="BG12" s="2"/>
    </row>
    <row r="13" spans="1:69" s="14" customFormat="1" x14ac:dyDescent="0.25">
      <c r="A13" s="1">
        <v>33</v>
      </c>
      <c r="B13" s="2">
        <v>44.20628</v>
      </c>
      <c r="C13" s="2">
        <v>43.875239999999998</v>
      </c>
      <c r="D13" s="2">
        <v>43.978360000000002</v>
      </c>
      <c r="E13" s="2">
        <v>42.423819999999999</v>
      </c>
      <c r="F13" s="2">
        <v>31.427489999999999</v>
      </c>
      <c r="G13" s="2">
        <v>29.175830000000001</v>
      </c>
      <c r="H13" s="2">
        <v>29.25854</v>
      </c>
      <c r="I13" s="2">
        <v>22.720130000000001</v>
      </c>
      <c r="J13" s="2">
        <v>30.458300000000001</v>
      </c>
      <c r="K13" s="2">
        <v>31.34337</v>
      </c>
      <c r="L13" s="2">
        <v>32.555970000000002</v>
      </c>
      <c r="M13" s="2">
        <v>35.194899999999997</v>
      </c>
      <c r="N13" s="2">
        <v>33.242899999999999</v>
      </c>
      <c r="O13" s="2">
        <v>31.109380000000002</v>
      </c>
      <c r="P13" s="2">
        <v>32.347549999999998</v>
      </c>
      <c r="Q13" s="2">
        <v>31.06156</v>
      </c>
      <c r="BD13" s="2"/>
      <c r="BE13" s="2"/>
      <c r="BF13" s="2"/>
      <c r="BG13" s="2"/>
    </row>
    <row r="14" spans="1:69" s="14" customFormat="1" x14ac:dyDescent="0.25">
      <c r="A14" s="1">
        <v>36</v>
      </c>
      <c r="B14" s="2">
        <v>47.513939999999998</v>
      </c>
      <c r="C14" s="2">
        <v>47.666800000000002</v>
      </c>
      <c r="D14" s="2">
        <v>46.949330000000003</v>
      </c>
      <c r="E14" s="2">
        <v>45.442120000000003</v>
      </c>
      <c r="F14" s="2">
        <v>31.442530000000001</v>
      </c>
      <c r="G14" s="2">
        <v>29.038730000000001</v>
      </c>
      <c r="H14" s="2">
        <v>29.045850000000002</v>
      </c>
      <c r="I14" s="2">
        <v>23.103000000000002</v>
      </c>
      <c r="J14" s="2">
        <v>31.153590000000001</v>
      </c>
      <c r="K14" s="2">
        <v>31.63476</v>
      </c>
      <c r="L14" s="2">
        <v>33.654330000000002</v>
      </c>
      <c r="M14" s="2">
        <v>35.330970000000001</v>
      </c>
      <c r="N14" s="2">
        <v>34.51614</v>
      </c>
      <c r="O14" s="2">
        <v>33.271619999999999</v>
      </c>
      <c r="P14" s="2">
        <v>33.970840000000003</v>
      </c>
      <c r="Q14" s="2">
        <v>31.475470000000001</v>
      </c>
      <c r="BD14" s="2"/>
      <c r="BE14" s="2"/>
      <c r="BF14" s="2"/>
      <c r="BG14" s="2"/>
    </row>
    <row r="15" spans="1:69" s="14" customFormat="1" x14ac:dyDescent="0.25">
      <c r="A15" s="1">
        <v>39</v>
      </c>
      <c r="B15" s="2">
        <v>48.034469999999999</v>
      </c>
      <c r="C15" s="2">
        <v>49.480229999999999</v>
      </c>
      <c r="D15" s="2">
        <v>49.586649999999999</v>
      </c>
      <c r="E15" s="2">
        <v>48.609630000000003</v>
      </c>
      <c r="F15" s="2">
        <v>33.12811</v>
      </c>
      <c r="G15" s="2">
        <v>29.600999999999999</v>
      </c>
      <c r="H15" s="2">
        <v>30.07217</v>
      </c>
      <c r="I15" s="2">
        <v>23.129750000000001</v>
      </c>
      <c r="J15" s="2">
        <v>31.713259999999998</v>
      </c>
      <c r="K15" s="2">
        <v>33.267229999999998</v>
      </c>
      <c r="L15" s="2">
        <v>32.827370000000002</v>
      </c>
      <c r="M15" s="2">
        <v>36.511969999999998</v>
      </c>
      <c r="N15" s="2">
        <v>36.271749999999997</v>
      </c>
      <c r="O15" s="2">
        <v>34.723309999999998</v>
      </c>
      <c r="P15" s="2">
        <v>36.216929999999998</v>
      </c>
      <c r="Q15" s="2">
        <v>33.3292</v>
      </c>
      <c r="BD15" s="2"/>
      <c r="BE15" s="2"/>
      <c r="BF15" s="2"/>
      <c r="BG15" s="2"/>
    </row>
    <row r="16" spans="1:69" s="14" customFormat="1" x14ac:dyDescent="0.25">
      <c r="A16" s="1">
        <v>42</v>
      </c>
      <c r="B16" s="2">
        <v>53.17812</v>
      </c>
      <c r="C16" s="2">
        <v>52.34534</v>
      </c>
      <c r="D16" s="2">
        <v>52.730370000000001</v>
      </c>
      <c r="E16" s="2">
        <v>50.805199999999999</v>
      </c>
      <c r="F16" s="2">
        <v>33.734470000000002</v>
      </c>
      <c r="G16" s="2">
        <v>30.41039</v>
      </c>
      <c r="H16" s="2">
        <v>29.757280000000002</v>
      </c>
      <c r="I16" s="2">
        <v>23.642189999999999</v>
      </c>
      <c r="J16" s="2">
        <v>32.629199999999997</v>
      </c>
      <c r="K16" s="2">
        <v>32.458019999999998</v>
      </c>
      <c r="L16" s="2">
        <v>34.113689999999998</v>
      </c>
      <c r="M16" s="2">
        <v>37.25262</v>
      </c>
      <c r="N16" s="2">
        <v>38.514389999999999</v>
      </c>
      <c r="O16" s="2">
        <v>35.718119999999999</v>
      </c>
      <c r="P16" s="2">
        <v>37.717440000000003</v>
      </c>
      <c r="Q16" s="2">
        <v>35.847580000000001</v>
      </c>
      <c r="BD16" s="2"/>
      <c r="BE16" s="2"/>
      <c r="BF16" s="2"/>
      <c r="BG16" s="2"/>
    </row>
    <row r="17" spans="1:59" s="14" customFormat="1" x14ac:dyDescent="0.25">
      <c r="A17" s="1">
        <v>45</v>
      </c>
      <c r="B17" s="2">
        <v>54.432000000000002</v>
      </c>
      <c r="C17" s="2">
        <v>56.74906</v>
      </c>
      <c r="D17" s="2">
        <v>56.31541</v>
      </c>
      <c r="E17" s="2">
        <v>53.547580000000004</v>
      </c>
      <c r="F17" s="2">
        <v>33.468119999999999</v>
      </c>
      <c r="G17" s="2">
        <v>30.81448</v>
      </c>
      <c r="H17" s="2">
        <v>30.938269999999999</v>
      </c>
      <c r="I17" s="2">
        <v>24.5822</v>
      </c>
      <c r="J17" s="2">
        <v>34.102649999999997</v>
      </c>
      <c r="K17" s="2">
        <v>33.794960000000003</v>
      </c>
      <c r="L17" s="2">
        <v>35.262009999999997</v>
      </c>
      <c r="M17" s="2">
        <v>38.115220000000001</v>
      </c>
      <c r="N17" s="2">
        <v>39.32696</v>
      </c>
      <c r="O17" s="2">
        <v>37.515770000000003</v>
      </c>
      <c r="P17" s="2">
        <v>38.654499999999999</v>
      </c>
      <c r="Q17" s="2">
        <v>35.50414</v>
      </c>
      <c r="BD17" s="2"/>
      <c r="BE17" s="2"/>
      <c r="BF17" s="2"/>
      <c r="BG17" s="2"/>
    </row>
    <row r="18" spans="1:59" s="14" customFormat="1" x14ac:dyDescent="0.25">
      <c r="A18" s="1">
        <v>48</v>
      </c>
      <c r="B18" s="2">
        <v>55.995109999999997</v>
      </c>
      <c r="C18" s="2">
        <v>58.756979999999999</v>
      </c>
      <c r="D18" s="2">
        <v>58.041469999999997</v>
      </c>
      <c r="E18" s="2">
        <v>55.10962</v>
      </c>
      <c r="F18" s="2">
        <v>33.404780000000002</v>
      </c>
      <c r="G18" s="2">
        <v>31.24521</v>
      </c>
      <c r="H18" s="2">
        <v>32.056080000000001</v>
      </c>
      <c r="I18" s="2">
        <v>25.46594</v>
      </c>
      <c r="J18" s="2">
        <v>35.588970000000003</v>
      </c>
      <c r="K18" s="2">
        <v>35.029960000000003</v>
      </c>
      <c r="L18" s="2">
        <v>36.187150000000003</v>
      </c>
      <c r="M18" s="2">
        <v>37.489699999999999</v>
      </c>
      <c r="N18" s="2">
        <v>42.00544</v>
      </c>
      <c r="O18" s="2">
        <v>38.934989999999999</v>
      </c>
      <c r="P18" s="2">
        <v>41.369059999999998</v>
      </c>
      <c r="Q18" s="2">
        <v>37.68573</v>
      </c>
      <c r="BD18" s="2"/>
      <c r="BE18" s="2"/>
      <c r="BF18" s="2"/>
      <c r="BG18" s="2"/>
    </row>
    <row r="19" spans="1:59" s="14" customFormat="1" x14ac:dyDescent="0.25">
      <c r="A19" s="1">
        <v>51</v>
      </c>
      <c r="B19" s="2">
        <v>58.65831</v>
      </c>
      <c r="C19" s="2">
        <v>61.357329999999997</v>
      </c>
      <c r="D19" s="2">
        <v>59.011290000000002</v>
      </c>
      <c r="E19" s="2">
        <v>57.588230000000003</v>
      </c>
      <c r="F19" s="2">
        <v>33.928159999999998</v>
      </c>
      <c r="G19" s="2">
        <v>31.27093</v>
      </c>
      <c r="H19" s="2">
        <v>31.605789999999999</v>
      </c>
      <c r="I19" s="2">
        <v>25.579630000000002</v>
      </c>
      <c r="J19" s="2">
        <v>34.497540000000001</v>
      </c>
      <c r="K19" s="2">
        <v>35.350380000000001</v>
      </c>
      <c r="L19" s="2">
        <v>38.474789999999999</v>
      </c>
      <c r="M19" s="2">
        <v>40.163339999999998</v>
      </c>
      <c r="N19" s="2">
        <v>42.624650000000003</v>
      </c>
      <c r="O19" s="2">
        <v>40.697980000000001</v>
      </c>
      <c r="P19" s="2">
        <v>40.167990000000003</v>
      </c>
      <c r="Q19" s="2">
        <v>39.430759999999999</v>
      </c>
      <c r="BD19" s="2"/>
      <c r="BE19" s="2"/>
      <c r="BF19" s="2"/>
      <c r="BG19" s="2"/>
    </row>
    <row r="20" spans="1:59" s="14" customFormat="1" x14ac:dyDescent="0.25">
      <c r="A20" s="1">
        <v>54</v>
      </c>
      <c r="B20" s="2">
        <v>60.522709999999996</v>
      </c>
      <c r="C20" s="2">
        <v>65.951809999999995</v>
      </c>
      <c r="D20" s="2">
        <v>62.857059999999997</v>
      </c>
      <c r="E20" s="2">
        <v>61.208260000000003</v>
      </c>
      <c r="F20" s="2">
        <v>34.20805</v>
      </c>
      <c r="G20" s="2">
        <v>32.058759999999999</v>
      </c>
      <c r="H20" s="2">
        <v>32.005980000000001</v>
      </c>
      <c r="I20" s="2">
        <v>25.653300000000002</v>
      </c>
      <c r="J20" s="2">
        <v>35.77467</v>
      </c>
      <c r="K20" s="2">
        <v>35.724359999999997</v>
      </c>
      <c r="L20" s="2">
        <v>38.68918</v>
      </c>
      <c r="M20" s="2">
        <v>39.916679999999999</v>
      </c>
      <c r="N20" s="2">
        <v>43.75911</v>
      </c>
      <c r="O20" s="2">
        <v>43.472320000000003</v>
      </c>
      <c r="P20" s="2">
        <v>43.025889999999997</v>
      </c>
      <c r="Q20" s="2">
        <v>38.580500000000001</v>
      </c>
      <c r="BD20" s="2"/>
      <c r="BE20" s="2"/>
      <c r="BF20" s="2"/>
      <c r="BG20" s="2"/>
    </row>
    <row r="21" spans="1:59" s="14" customFormat="1" x14ac:dyDescent="0.25">
      <c r="A21" s="1">
        <v>57</v>
      </c>
      <c r="B21" s="2">
        <v>62.151519999999998</v>
      </c>
      <c r="C21" s="2">
        <v>67.672619999999995</v>
      </c>
      <c r="D21" s="2">
        <v>64.594449999999995</v>
      </c>
      <c r="E21" s="2">
        <v>63.929070000000003</v>
      </c>
      <c r="F21" s="2">
        <v>35.300400000000003</v>
      </c>
      <c r="G21" s="2">
        <v>33.244439999999997</v>
      </c>
      <c r="H21" s="2">
        <v>32.743859999999998</v>
      </c>
      <c r="I21" s="2">
        <v>26.525120000000001</v>
      </c>
      <c r="J21" s="2">
        <v>36.202869999999997</v>
      </c>
      <c r="K21" s="2">
        <v>36.201450000000001</v>
      </c>
      <c r="L21" s="2">
        <v>38.751010000000001</v>
      </c>
      <c r="M21" s="2">
        <v>40.050319999999999</v>
      </c>
      <c r="N21" s="2">
        <v>46.011650000000003</v>
      </c>
      <c r="O21" s="2">
        <v>45.367710000000002</v>
      </c>
      <c r="P21" s="2">
        <v>45.442520000000002</v>
      </c>
      <c r="Q21" s="2">
        <v>41.423430000000003</v>
      </c>
      <c r="BD21" s="2"/>
      <c r="BE21" s="2"/>
      <c r="BF21" s="2"/>
      <c r="BG21" s="2"/>
    </row>
    <row r="22" spans="1:59" s="14" customFormat="1" x14ac:dyDescent="0.25">
      <c r="A22" s="1">
        <v>60</v>
      </c>
      <c r="B22" s="2">
        <v>66.586740000000006</v>
      </c>
      <c r="C22" s="2">
        <v>70.429680000000005</v>
      </c>
      <c r="D22" s="2">
        <v>68.150239999999997</v>
      </c>
      <c r="E22" s="2">
        <v>66.123570000000001</v>
      </c>
      <c r="F22" s="2">
        <v>35.69435</v>
      </c>
      <c r="G22" s="2">
        <v>32.71407</v>
      </c>
      <c r="H22" s="2">
        <v>32.356879999999997</v>
      </c>
      <c r="I22" s="2">
        <v>26.45814</v>
      </c>
      <c r="J22" s="2">
        <v>38.201560000000001</v>
      </c>
      <c r="K22" s="2">
        <v>37.301859999999998</v>
      </c>
      <c r="L22" s="2">
        <v>38.427709999999998</v>
      </c>
      <c r="M22" s="2">
        <v>42.329749999999997</v>
      </c>
      <c r="N22" s="2">
        <v>46.567839999999997</v>
      </c>
      <c r="O22" s="2">
        <v>46.382539999999999</v>
      </c>
      <c r="P22" s="2">
        <v>45.529629999999997</v>
      </c>
      <c r="Q22" s="2">
        <v>44.454439999999998</v>
      </c>
      <c r="BD22" s="2"/>
      <c r="BE22" s="2"/>
      <c r="BF22" s="2"/>
      <c r="BG22" s="2"/>
    </row>
    <row r="23" spans="1:59" s="14" customFormat="1" x14ac:dyDescent="0.25">
      <c r="A23" s="1">
        <v>63</v>
      </c>
      <c r="B23" s="2">
        <v>66.930359999999993</v>
      </c>
      <c r="C23" s="2">
        <v>71.869510000000005</v>
      </c>
      <c r="D23" s="2">
        <v>68.976770000000002</v>
      </c>
      <c r="E23" s="2">
        <v>66.954340000000002</v>
      </c>
      <c r="F23" s="2">
        <v>36.42933</v>
      </c>
      <c r="G23" s="2">
        <v>32.541609999999999</v>
      </c>
      <c r="H23" s="2">
        <v>32.79522</v>
      </c>
      <c r="I23" s="2">
        <v>26.454249999999998</v>
      </c>
      <c r="J23" s="2">
        <v>38.826270000000001</v>
      </c>
      <c r="K23" s="2">
        <v>38.824280000000002</v>
      </c>
      <c r="L23" s="2">
        <v>39.5565</v>
      </c>
      <c r="M23" s="2">
        <v>44.332619999999999</v>
      </c>
      <c r="N23" s="2">
        <v>48.036450000000002</v>
      </c>
      <c r="O23" s="2">
        <v>48.800089999999997</v>
      </c>
      <c r="P23" s="2">
        <v>47.806080000000001</v>
      </c>
      <c r="Q23" s="2">
        <v>46.037399999999998</v>
      </c>
      <c r="BD23" s="2"/>
      <c r="BE23" s="2"/>
      <c r="BF23" s="2"/>
      <c r="BG23" s="2"/>
    </row>
    <row r="24" spans="1:59" s="14" customFormat="1" x14ac:dyDescent="0.25">
      <c r="A24" s="3">
        <v>66</v>
      </c>
      <c r="B24" s="2">
        <v>69.206540000000004</v>
      </c>
      <c r="C24" s="2">
        <v>74.119630000000001</v>
      </c>
      <c r="D24" s="2">
        <v>71.532070000000004</v>
      </c>
      <c r="E24" s="2">
        <v>70.322540000000004</v>
      </c>
      <c r="F24" s="2">
        <v>35.926349999999999</v>
      </c>
      <c r="G24" s="2">
        <v>33.027419999999999</v>
      </c>
      <c r="H24" s="2">
        <v>33.45449</v>
      </c>
      <c r="I24" s="2">
        <v>26.274979999999999</v>
      </c>
      <c r="J24" s="2">
        <v>39.6053</v>
      </c>
      <c r="K24" s="2">
        <v>38.678179999999998</v>
      </c>
      <c r="L24" s="2">
        <v>39.52319</v>
      </c>
      <c r="M24" s="2">
        <v>44.347459999999998</v>
      </c>
      <c r="N24" s="2">
        <v>49.831290000000003</v>
      </c>
      <c r="O24" s="2">
        <v>50.118960000000001</v>
      </c>
      <c r="P24" s="2">
        <v>49.13185</v>
      </c>
      <c r="Q24" s="2">
        <v>46.218029999999999</v>
      </c>
      <c r="BD24" s="2"/>
      <c r="BE24" s="2"/>
      <c r="BF24" s="2"/>
      <c r="BG24" s="2"/>
    </row>
    <row r="25" spans="1:59" s="14" customFormat="1" x14ac:dyDescent="0.25">
      <c r="A25" s="3">
        <v>69</v>
      </c>
      <c r="B25" s="2">
        <v>70.663589999999999</v>
      </c>
      <c r="C25" s="2">
        <v>77.533940000000001</v>
      </c>
      <c r="D25" s="2">
        <v>73.525180000000006</v>
      </c>
      <c r="E25" s="2">
        <v>72.188929999999999</v>
      </c>
      <c r="F25" s="2">
        <v>37.918100000000003</v>
      </c>
      <c r="G25" s="2">
        <v>33.64434</v>
      </c>
      <c r="H25" s="2">
        <v>34.17595</v>
      </c>
      <c r="I25" s="2">
        <v>28.3187</v>
      </c>
      <c r="J25" s="2">
        <v>41.149799999999999</v>
      </c>
      <c r="K25" s="2">
        <v>39.368499999999997</v>
      </c>
      <c r="L25" s="2">
        <v>39.82056</v>
      </c>
      <c r="M25" s="2">
        <v>44.393360000000001</v>
      </c>
      <c r="N25" s="2">
        <v>50.779760000000003</v>
      </c>
      <c r="O25" s="2">
        <v>51.009709999999998</v>
      </c>
      <c r="P25" s="2">
        <v>50.203879999999998</v>
      </c>
      <c r="Q25" s="2">
        <v>46.226230000000001</v>
      </c>
      <c r="BD25" s="2"/>
      <c r="BE25" s="2"/>
      <c r="BF25" s="2"/>
      <c r="BG25" s="2"/>
    </row>
    <row r="26" spans="1:59" s="14" customFormat="1" x14ac:dyDescent="0.25">
      <c r="A26" s="3">
        <v>72</v>
      </c>
      <c r="B26" s="2">
        <v>74.628780000000006</v>
      </c>
      <c r="C26" s="2">
        <v>78.679630000000003</v>
      </c>
      <c r="D26" s="2">
        <v>75.929779999999994</v>
      </c>
      <c r="E26" s="2">
        <v>73.707499999999996</v>
      </c>
      <c r="F26" s="2">
        <v>37.817459999999997</v>
      </c>
      <c r="G26" s="2">
        <v>33.942659999999997</v>
      </c>
      <c r="H26" s="2">
        <v>34.530900000000003</v>
      </c>
      <c r="I26" s="2">
        <v>28.36375</v>
      </c>
      <c r="J26" s="2">
        <v>39.111240000000002</v>
      </c>
      <c r="K26" s="2">
        <v>39.320010000000003</v>
      </c>
      <c r="L26" s="2">
        <v>40.76182</v>
      </c>
      <c r="M26" s="2">
        <v>44.229500000000002</v>
      </c>
      <c r="N26" s="2">
        <v>52.738320000000002</v>
      </c>
      <c r="O26" s="2">
        <v>52.824530000000003</v>
      </c>
      <c r="P26" s="2">
        <v>52.540120000000002</v>
      </c>
      <c r="Q26" s="2">
        <v>50.115900000000003</v>
      </c>
      <c r="BD26" s="2"/>
      <c r="BE26" s="2"/>
      <c r="BF26" s="2"/>
      <c r="BG26" s="2"/>
    </row>
    <row r="27" spans="1:59" s="14" customFormat="1" x14ac:dyDescent="0.25">
      <c r="A27" s="3">
        <v>75</v>
      </c>
      <c r="B27" s="2">
        <v>75.431899999999999</v>
      </c>
      <c r="C27" s="2">
        <v>81.571939999999998</v>
      </c>
      <c r="D27" s="2">
        <v>77.219539999999995</v>
      </c>
      <c r="E27" s="2">
        <v>76.179869999999994</v>
      </c>
      <c r="F27" s="2">
        <v>38.91536</v>
      </c>
      <c r="G27" s="2">
        <v>35.119300000000003</v>
      </c>
      <c r="H27" s="2">
        <v>35.376629999999999</v>
      </c>
      <c r="I27" s="2">
        <v>28.563369999999999</v>
      </c>
      <c r="J27" s="2">
        <v>41.129559999999998</v>
      </c>
      <c r="K27" s="2">
        <v>41.755780000000001</v>
      </c>
      <c r="L27" s="2">
        <v>41.60521</v>
      </c>
      <c r="M27" s="2">
        <v>45.045119999999997</v>
      </c>
      <c r="N27" s="2">
        <v>53.337229999999998</v>
      </c>
      <c r="O27" s="2">
        <v>54.334380000000003</v>
      </c>
      <c r="P27" s="2">
        <v>53.699550000000002</v>
      </c>
      <c r="Q27" s="2">
        <v>50.23359</v>
      </c>
      <c r="BD27" s="2"/>
      <c r="BE27" s="2"/>
      <c r="BF27" s="2"/>
      <c r="BG27" s="2"/>
    </row>
    <row r="28" spans="1:59" s="14" customFormat="1" x14ac:dyDescent="0.25">
      <c r="A28" s="3">
        <v>78</v>
      </c>
      <c r="B28" s="2">
        <v>78.350759999999994</v>
      </c>
      <c r="C28" s="2">
        <v>82.721919999999997</v>
      </c>
      <c r="D28" s="2">
        <v>79.666820000000001</v>
      </c>
      <c r="E28" s="2">
        <v>77.877139999999997</v>
      </c>
      <c r="F28" s="2">
        <v>40.229379999999999</v>
      </c>
      <c r="G28" s="2">
        <v>34.788760000000003</v>
      </c>
      <c r="H28" s="2">
        <v>35.524929999999998</v>
      </c>
      <c r="I28" s="2">
        <v>28.889430000000001</v>
      </c>
      <c r="J28" s="2">
        <v>42.020470000000003</v>
      </c>
      <c r="K28" s="2">
        <v>40.196959999999997</v>
      </c>
      <c r="L28" s="2">
        <v>41.899630000000002</v>
      </c>
      <c r="M28" s="2">
        <v>46.95149</v>
      </c>
      <c r="N28" s="2">
        <v>54.475769999999997</v>
      </c>
      <c r="O28" s="2">
        <v>56.285429999999998</v>
      </c>
      <c r="P28" s="2">
        <v>54.398090000000003</v>
      </c>
      <c r="Q28" s="2">
        <v>52.705680000000001</v>
      </c>
      <c r="BD28" s="2"/>
      <c r="BE28" s="2"/>
      <c r="BF28" s="2"/>
      <c r="BG28" s="2"/>
    </row>
    <row r="29" spans="1:59" s="14" customFormat="1" x14ac:dyDescent="0.25">
      <c r="A29" s="3">
        <v>81</v>
      </c>
      <c r="B29" s="2">
        <v>79.224530000000001</v>
      </c>
      <c r="C29" s="2">
        <v>83.964280000000002</v>
      </c>
      <c r="D29" s="2">
        <v>80.507480000000001</v>
      </c>
      <c r="E29" s="2">
        <v>80.770979999999994</v>
      </c>
      <c r="F29" s="2">
        <v>42.168340000000001</v>
      </c>
      <c r="G29" s="2">
        <v>35.839840000000002</v>
      </c>
      <c r="H29" s="2">
        <v>35.671860000000002</v>
      </c>
      <c r="I29" s="2">
        <v>29.700099999999999</v>
      </c>
      <c r="J29" s="2">
        <v>41.186309999999999</v>
      </c>
      <c r="K29" s="2">
        <v>42.841369999999998</v>
      </c>
      <c r="L29" s="2">
        <v>42.67568</v>
      </c>
      <c r="M29" s="2">
        <v>45.639989999999997</v>
      </c>
      <c r="N29" s="2">
        <v>56.116689999999998</v>
      </c>
      <c r="O29" s="2">
        <v>58.925550000000001</v>
      </c>
      <c r="P29" s="2">
        <v>56.455039999999997</v>
      </c>
      <c r="Q29" s="2">
        <v>53.840760000000003</v>
      </c>
      <c r="BD29" s="2"/>
      <c r="BE29" s="2"/>
      <c r="BF29" s="2"/>
      <c r="BG29" s="2"/>
    </row>
    <row r="30" spans="1:59" s="14" customFormat="1" x14ac:dyDescent="0.25">
      <c r="A30" s="3">
        <v>84</v>
      </c>
      <c r="B30" s="2">
        <v>80.940029999999993</v>
      </c>
      <c r="C30" s="2">
        <v>85.927850000000007</v>
      </c>
      <c r="D30" s="2">
        <v>81.544849999999997</v>
      </c>
      <c r="E30" s="2">
        <v>82.290769999999995</v>
      </c>
      <c r="F30" s="2">
        <v>42.28378</v>
      </c>
      <c r="G30" s="2">
        <v>36.344639999999998</v>
      </c>
      <c r="H30" s="2">
        <v>37.720669999999998</v>
      </c>
      <c r="I30" s="2">
        <v>31.380500000000001</v>
      </c>
      <c r="J30" s="2">
        <v>44.961320000000001</v>
      </c>
      <c r="K30" s="2">
        <v>43.06738</v>
      </c>
      <c r="L30" s="2">
        <v>43.535420000000002</v>
      </c>
      <c r="M30" s="2">
        <v>48.203189999999999</v>
      </c>
      <c r="N30" s="2">
        <v>58.667839999999998</v>
      </c>
      <c r="O30" s="2">
        <v>60.733040000000003</v>
      </c>
      <c r="P30" s="2">
        <v>57.750529999999998</v>
      </c>
      <c r="Q30" s="2">
        <v>54.864269999999998</v>
      </c>
      <c r="BD30" s="2"/>
      <c r="BE30" s="2"/>
      <c r="BF30" s="2"/>
      <c r="BG30" s="2"/>
    </row>
    <row r="32" spans="1:59" x14ac:dyDescent="0.25">
      <c r="A32" s="37" t="s">
        <v>0</v>
      </c>
      <c r="B32" s="37" t="s">
        <v>1</v>
      </c>
      <c r="C32" s="37" t="s">
        <v>1</v>
      </c>
      <c r="D32" s="37" t="s">
        <v>1</v>
      </c>
      <c r="E32" s="37" t="s">
        <v>1</v>
      </c>
      <c r="F32" s="37" t="s">
        <v>2</v>
      </c>
      <c r="G32" s="37" t="s">
        <v>2</v>
      </c>
      <c r="H32" s="37" t="s">
        <v>2</v>
      </c>
      <c r="I32" s="37" t="s">
        <v>2</v>
      </c>
      <c r="J32" s="37" t="s">
        <v>3</v>
      </c>
      <c r="K32" s="37" t="s">
        <v>3</v>
      </c>
      <c r="L32" s="37" t="s">
        <v>3</v>
      </c>
      <c r="M32" s="37" t="s">
        <v>3</v>
      </c>
      <c r="N32" s="37" t="s">
        <v>4</v>
      </c>
      <c r="O32" s="37" t="s">
        <v>4</v>
      </c>
      <c r="P32" s="37" t="s">
        <v>4</v>
      </c>
      <c r="Q32" s="37" t="s">
        <v>4</v>
      </c>
    </row>
    <row r="33" spans="1:17" x14ac:dyDescent="0.25">
      <c r="A33" s="1">
        <v>0</v>
      </c>
      <c r="B33" s="1">
        <v>20.750873125000002</v>
      </c>
      <c r="C33" s="1">
        <v>20.750873124999998</v>
      </c>
      <c r="D33" s="1">
        <v>20.750873124999998</v>
      </c>
      <c r="E33" s="1">
        <v>20.750873124999998</v>
      </c>
      <c r="F33" s="2">
        <v>20.750873124999998</v>
      </c>
      <c r="G33" s="2">
        <v>20.750873124999998</v>
      </c>
      <c r="H33" s="2">
        <v>20.750873124999998</v>
      </c>
      <c r="I33" s="2">
        <v>20.750873124999998</v>
      </c>
      <c r="J33" s="1">
        <v>20.750873124999998</v>
      </c>
      <c r="K33" s="1">
        <v>20.750873124999998</v>
      </c>
      <c r="L33" s="1">
        <v>20.750873124999998</v>
      </c>
      <c r="M33" s="1">
        <v>20.750873124999998</v>
      </c>
      <c r="N33" s="1">
        <v>20.750873124999998</v>
      </c>
      <c r="O33" s="1">
        <v>20.750873124999998</v>
      </c>
      <c r="P33" s="1">
        <v>20.750873124999998</v>
      </c>
      <c r="Q33" s="1">
        <v>20.750873124999998</v>
      </c>
    </row>
    <row r="34" spans="1:17" x14ac:dyDescent="0.25">
      <c r="A34" s="1">
        <v>3</v>
      </c>
      <c r="B34" s="1">
        <v>22.100109318023378</v>
      </c>
      <c r="C34" s="1">
        <v>19.854900360337748</v>
      </c>
      <c r="D34" s="1">
        <v>21.536786123158468</v>
      </c>
      <c r="E34" s="1">
        <v>21.491426726089909</v>
      </c>
      <c r="F34" s="2">
        <v>22.480820548292286</v>
      </c>
      <c r="G34" s="2">
        <v>21.633631794492278</v>
      </c>
      <c r="H34" s="2">
        <v>21.58261846840168</v>
      </c>
      <c r="I34" s="2">
        <v>21.498122826708816</v>
      </c>
      <c r="J34" s="1">
        <v>21.825618482450306</v>
      </c>
      <c r="K34" s="1">
        <v>22.29912297207035</v>
      </c>
      <c r="L34" s="1">
        <v>22.026252806984214</v>
      </c>
      <c r="M34" s="1">
        <v>22.090701782714042</v>
      </c>
      <c r="N34" s="1">
        <v>21.362047846461071</v>
      </c>
      <c r="O34" s="1">
        <v>22.867755653945469</v>
      </c>
      <c r="P34" s="1">
        <v>20.483796669414524</v>
      </c>
      <c r="Q34" s="1">
        <v>22.076966618071687</v>
      </c>
    </row>
    <row r="35" spans="1:17" x14ac:dyDescent="0.25">
      <c r="A35" s="1">
        <v>6</v>
      </c>
      <c r="B35" s="1">
        <v>23.318751530940055</v>
      </c>
      <c r="C35" s="1">
        <v>20.380815752773923</v>
      </c>
      <c r="D35" s="1">
        <v>22.499521727428675</v>
      </c>
      <c r="E35" s="1">
        <v>22.639221640282436</v>
      </c>
      <c r="F35" s="2">
        <v>21.341089223199848</v>
      </c>
      <c r="G35" s="2">
        <v>21.294303594995565</v>
      </c>
      <c r="H35" s="2">
        <v>21.03654213198665</v>
      </c>
      <c r="I35" s="2">
        <v>20.771147192978027</v>
      </c>
      <c r="J35" s="1">
        <v>21.886542629942291</v>
      </c>
      <c r="K35" s="1">
        <v>22.803895505088192</v>
      </c>
      <c r="L35" s="1">
        <v>21.763547951731791</v>
      </c>
      <c r="M35" s="1">
        <v>22.747283830383004</v>
      </c>
      <c r="N35" s="1">
        <v>22.732899386340947</v>
      </c>
      <c r="O35" s="1">
        <v>22.006344946999807</v>
      </c>
      <c r="P35" s="1">
        <v>21.086126585738015</v>
      </c>
      <c r="Q35" s="1">
        <v>21.138833083039753</v>
      </c>
    </row>
    <row r="36" spans="1:17" x14ac:dyDescent="0.25">
      <c r="A36" s="1">
        <v>9</v>
      </c>
      <c r="B36" s="1">
        <v>22.63830318671695</v>
      </c>
      <c r="C36" s="1">
        <v>21.691253807071643</v>
      </c>
      <c r="D36" s="1">
        <v>23.453312997537591</v>
      </c>
      <c r="E36" s="1">
        <v>22.788038729880963</v>
      </c>
      <c r="F36" s="2">
        <v>22.313331651080905</v>
      </c>
      <c r="G36" s="2">
        <v>21.888298871591562</v>
      </c>
      <c r="H36" s="2">
        <v>20.870193063306317</v>
      </c>
      <c r="I36" s="2">
        <v>22.660843823051302</v>
      </c>
      <c r="J36" s="1">
        <v>22.863158416030675</v>
      </c>
      <c r="K36" s="1">
        <v>24.361485955422889</v>
      </c>
      <c r="L36" s="1">
        <v>23.871225166523946</v>
      </c>
      <c r="M36" s="1">
        <v>23.714081114143958</v>
      </c>
      <c r="N36" s="1">
        <v>22.87832515010362</v>
      </c>
      <c r="O36" s="1">
        <v>22.459246949206523</v>
      </c>
      <c r="P36" s="1">
        <v>22.85790358197162</v>
      </c>
      <c r="Q36" s="1">
        <v>22.892638533133443</v>
      </c>
    </row>
    <row r="37" spans="1:17" x14ac:dyDescent="0.25">
      <c r="A37" s="1">
        <v>12</v>
      </c>
      <c r="B37" s="1">
        <v>24.956395402260277</v>
      </c>
      <c r="C37" s="1">
        <v>22.474769545224483</v>
      </c>
      <c r="D37" s="1">
        <v>23.126062953258632</v>
      </c>
      <c r="E37" s="1">
        <v>23.247593796192934</v>
      </c>
      <c r="F37" s="2">
        <v>22.206286512596183</v>
      </c>
      <c r="G37" s="2">
        <v>22.241984979135307</v>
      </c>
      <c r="H37" s="2">
        <v>21.373324547872258</v>
      </c>
      <c r="I37" s="2">
        <v>22.44339325167812</v>
      </c>
      <c r="J37" s="1">
        <v>23.102100625075281</v>
      </c>
      <c r="K37" s="1">
        <v>24.304260248192037</v>
      </c>
      <c r="L37" s="1">
        <v>22.889964134065334</v>
      </c>
      <c r="M37" s="1">
        <v>25.518541285147105</v>
      </c>
      <c r="N37" s="1">
        <v>23.268043321689468</v>
      </c>
      <c r="O37" s="1">
        <v>24.530346772137531</v>
      </c>
      <c r="P37" s="1">
        <v>23.631408320914122</v>
      </c>
      <c r="Q37" s="1">
        <v>23.175870104949745</v>
      </c>
    </row>
    <row r="38" spans="1:17" x14ac:dyDescent="0.25">
      <c r="A38" s="1">
        <v>15</v>
      </c>
      <c r="B38" s="1">
        <v>27.737981158895501</v>
      </c>
      <c r="C38" s="1">
        <v>26.17204709842169</v>
      </c>
      <c r="D38" s="1">
        <v>27.04866726841497</v>
      </c>
      <c r="E38" s="1">
        <v>26.27541940345834</v>
      </c>
      <c r="F38" s="2">
        <v>25.528165841908137</v>
      </c>
      <c r="G38" s="2">
        <v>23.720492789767629</v>
      </c>
      <c r="H38" s="2">
        <v>23.274431736759443</v>
      </c>
      <c r="I38" s="2">
        <v>24.043944577875461</v>
      </c>
      <c r="J38" s="1">
        <v>25.958951750058752</v>
      </c>
      <c r="K38" s="1">
        <v>27.320441308613301</v>
      </c>
      <c r="L38" s="1">
        <v>26.336388305318852</v>
      </c>
      <c r="M38" s="1">
        <v>28.058355990324007</v>
      </c>
      <c r="N38" s="1">
        <v>25.175310742373515</v>
      </c>
      <c r="O38" s="1">
        <v>25.30006781100538</v>
      </c>
      <c r="P38" s="1">
        <v>24.528941575281635</v>
      </c>
      <c r="Q38" s="1">
        <v>26.6455591668172</v>
      </c>
    </row>
    <row r="39" spans="1:17" x14ac:dyDescent="0.25">
      <c r="A39" s="1">
        <v>18</v>
      </c>
      <c r="B39" s="1">
        <v>29.24189957811712</v>
      </c>
      <c r="C39" s="1">
        <v>25.849487264215469</v>
      </c>
      <c r="D39" s="1">
        <v>29.060302527222479</v>
      </c>
      <c r="E39" s="1">
        <v>28.057194668989247</v>
      </c>
      <c r="F39" s="2">
        <v>26.048518753557886</v>
      </c>
      <c r="G39" s="2">
        <v>24.399882442864214</v>
      </c>
      <c r="H39" s="2">
        <v>22.993842724055494</v>
      </c>
      <c r="I39" s="2">
        <v>24.491560183442118</v>
      </c>
      <c r="J39" s="1">
        <v>25.471133122165508</v>
      </c>
      <c r="K39" s="1">
        <v>27.495147529895537</v>
      </c>
      <c r="L39" s="1">
        <v>27.062866664678861</v>
      </c>
      <c r="M39" s="1">
        <v>28.721589039736291</v>
      </c>
      <c r="N39" s="1">
        <v>26.559995921588879</v>
      </c>
      <c r="O39" s="1">
        <v>26.864101290417235</v>
      </c>
      <c r="P39" s="1">
        <v>26.371226590762259</v>
      </c>
      <c r="Q39" s="1">
        <v>27.656137508687522</v>
      </c>
    </row>
    <row r="40" spans="1:17" x14ac:dyDescent="0.25">
      <c r="A40" s="1">
        <v>21</v>
      </c>
      <c r="B40" s="1">
        <v>30.251839442582099</v>
      </c>
      <c r="C40" s="1">
        <v>28.209501282772894</v>
      </c>
      <c r="D40" s="1">
        <v>29.25071587485203</v>
      </c>
      <c r="E40" s="1">
        <v>28.974303729086053</v>
      </c>
      <c r="F40" s="2">
        <v>27.409796187550185</v>
      </c>
      <c r="G40" s="2">
        <v>24.544373136543907</v>
      </c>
      <c r="H40" s="2">
        <v>23.699159824991209</v>
      </c>
      <c r="I40" s="2">
        <v>24.871037012908484</v>
      </c>
      <c r="J40" s="1">
        <v>27.421524829226993</v>
      </c>
      <c r="K40" s="1">
        <v>27.971412752837665</v>
      </c>
      <c r="L40" s="1">
        <v>28.197724349590189</v>
      </c>
      <c r="M40" s="1">
        <v>28.952567531235182</v>
      </c>
      <c r="N40" s="1">
        <v>26.660696533515662</v>
      </c>
      <c r="O40" s="1">
        <v>27.63756130675629</v>
      </c>
      <c r="P40" s="1">
        <v>26.562906086035312</v>
      </c>
      <c r="Q40" s="1">
        <v>28.966521175452815</v>
      </c>
    </row>
    <row r="41" spans="1:17" x14ac:dyDescent="0.25">
      <c r="A41" s="1">
        <v>24</v>
      </c>
      <c r="B41" s="1">
        <v>31.441334877728007</v>
      </c>
      <c r="C41" s="1">
        <v>30.644664513504505</v>
      </c>
      <c r="D41" s="1">
        <v>31.745657917326117</v>
      </c>
      <c r="E41" s="1">
        <v>32.334169052869875</v>
      </c>
      <c r="F41" s="2">
        <v>26.719397815719432</v>
      </c>
      <c r="G41" s="2">
        <v>26.693085106304832</v>
      </c>
      <c r="H41" s="2">
        <v>24.713674327486114</v>
      </c>
      <c r="I41" s="2">
        <v>25.813723613441468</v>
      </c>
      <c r="J41" s="1">
        <v>29.288475555653935</v>
      </c>
      <c r="K41" s="1">
        <v>29.911704078161431</v>
      </c>
      <c r="L41" s="1">
        <v>28.868004092874457</v>
      </c>
      <c r="M41" s="1">
        <v>30.802858049607746</v>
      </c>
      <c r="N41" s="1">
        <v>28.957228563840136</v>
      </c>
      <c r="O41" s="1">
        <v>31.125575447211091</v>
      </c>
      <c r="P41" s="1">
        <v>28.182218257735649</v>
      </c>
      <c r="Q41" s="1">
        <v>31.159110486202675</v>
      </c>
    </row>
    <row r="42" spans="1:17" x14ac:dyDescent="0.25">
      <c r="A42" s="1">
        <v>27</v>
      </c>
      <c r="B42" s="1">
        <v>33.454889211665773</v>
      </c>
      <c r="C42" s="1">
        <v>31.90753618029801</v>
      </c>
      <c r="D42" s="1">
        <v>33.139669478268679</v>
      </c>
      <c r="E42" s="1">
        <v>33.899478067239805</v>
      </c>
      <c r="F42" s="2">
        <v>28.274721295337585</v>
      </c>
      <c r="G42" s="2">
        <v>26.008959028055394</v>
      </c>
      <c r="H42" s="2">
        <v>25.099477305261281</v>
      </c>
      <c r="I42" s="2">
        <v>27.018182328277522</v>
      </c>
      <c r="J42" s="1">
        <v>29.240070214306861</v>
      </c>
      <c r="K42" s="1">
        <v>30.944373733747614</v>
      </c>
      <c r="L42" s="1">
        <v>31.335173234091343</v>
      </c>
      <c r="M42" s="1">
        <v>32.722716633256098</v>
      </c>
      <c r="N42" s="1">
        <v>30.83470879676047</v>
      </c>
      <c r="O42" s="1">
        <v>32.175731092423618</v>
      </c>
      <c r="P42" s="1">
        <v>30.169737828368007</v>
      </c>
      <c r="Q42" s="1">
        <v>30.40176499572711</v>
      </c>
    </row>
    <row r="43" spans="1:17" x14ac:dyDescent="0.25">
      <c r="A43" s="1">
        <v>30</v>
      </c>
      <c r="B43" s="1">
        <v>36.8209361126356</v>
      </c>
      <c r="C43" s="1">
        <v>34.448013303537131</v>
      </c>
      <c r="D43" s="1">
        <v>36.685226771842466</v>
      </c>
      <c r="E43" s="1">
        <v>36.453980860345268</v>
      </c>
      <c r="F43" s="2">
        <v>29.971394516937789</v>
      </c>
      <c r="G43" s="2">
        <v>26.5824925516375</v>
      </c>
      <c r="H43" s="2">
        <v>26.011506841428492</v>
      </c>
      <c r="I43" s="2">
        <v>27.931896837977554</v>
      </c>
      <c r="J43" s="1">
        <v>30.832245377481712</v>
      </c>
      <c r="K43" s="1">
        <v>31.565318040924438</v>
      </c>
      <c r="L43" s="1">
        <v>32.907308898734627</v>
      </c>
      <c r="M43" s="1">
        <v>31.810560507975222</v>
      </c>
      <c r="N43" s="1">
        <v>32.001141939845461</v>
      </c>
      <c r="O43" s="1">
        <v>35.932635322680603</v>
      </c>
      <c r="P43" s="1">
        <v>32.083500399931403</v>
      </c>
      <c r="Q43" s="1">
        <v>34.177568321418661</v>
      </c>
    </row>
    <row r="44" spans="1:17" x14ac:dyDescent="0.25">
      <c r="A44" s="1">
        <v>33</v>
      </c>
      <c r="B44" s="1">
        <v>39.438953756736581</v>
      </c>
      <c r="C44" s="1">
        <v>37.759845624754782</v>
      </c>
      <c r="D44" s="1">
        <v>39.296418352217088</v>
      </c>
      <c r="E44" s="1">
        <v>39.121262994496085</v>
      </c>
      <c r="F44" s="2">
        <v>30.549945689040499</v>
      </c>
      <c r="G44" s="2">
        <v>28.909860892749741</v>
      </c>
      <c r="H44" s="2">
        <v>26.975175303144585</v>
      </c>
      <c r="I44" s="2">
        <v>29.061795589252768</v>
      </c>
      <c r="J44" s="1">
        <v>32.396053798100503</v>
      </c>
      <c r="K44" s="1">
        <v>33.080902162454493</v>
      </c>
      <c r="L44" s="1">
        <v>33.150941456848102</v>
      </c>
      <c r="M44" s="1">
        <v>35.52068911323201</v>
      </c>
      <c r="N44" s="1">
        <v>32.77763999041418</v>
      </c>
      <c r="O44" s="1">
        <v>35.141169475256667</v>
      </c>
      <c r="P44" s="1">
        <v>33.363980075978745</v>
      </c>
      <c r="Q44" s="1">
        <v>35.30909641140768</v>
      </c>
    </row>
    <row r="45" spans="1:17" x14ac:dyDescent="0.25">
      <c r="A45" s="1">
        <v>36</v>
      </c>
      <c r="B45" s="1">
        <v>42.389906648113261</v>
      </c>
      <c r="C45" s="1">
        <v>41.02293251104863</v>
      </c>
      <c r="D45" s="1">
        <v>41.951098518368951</v>
      </c>
      <c r="E45" s="1">
        <v>41.904598113688266</v>
      </c>
      <c r="F45" s="2">
        <v>30.564565729748914</v>
      </c>
      <c r="G45" s="2">
        <v>28.774010706880276</v>
      </c>
      <c r="H45" s="2">
        <v>26.779083835995994</v>
      </c>
      <c r="I45" s="2">
        <v>29.551532649615417</v>
      </c>
      <c r="J45" s="1">
        <v>33.135578073758744</v>
      </c>
      <c r="K45" s="1">
        <v>33.388445482815946</v>
      </c>
      <c r="L45" s="1">
        <v>34.269374360507364</v>
      </c>
      <c r="M45" s="1">
        <v>35.658018674266074</v>
      </c>
      <c r="N45" s="1">
        <v>34.033060015183231</v>
      </c>
      <c r="O45" s="1">
        <v>37.583636740312379</v>
      </c>
      <c r="P45" s="1">
        <v>35.038277363332369</v>
      </c>
      <c r="Q45" s="1">
        <v>35.779606846029949</v>
      </c>
    </row>
    <row r="46" spans="1:17" x14ac:dyDescent="0.25">
      <c r="A46" s="1">
        <v>39</v>
      </c>
      <c r="B46" s="1">
        <v>42.854301268040437</v>
      </c>
      <c r="C46" s="1">
        <v>42.583604016236954</v>
      </c>
      <c r="D46" s="1">
        <v>44.307649104808938</v>
      </c>
      <c r="E46" s="1">
        <v>44.82552771756874</v>
      </c>
      <c r="F46" s="2">
        <v>32.203079573983146</v>
      </c>
      <c r="G46" s="2">
        <v>29.3311550103728</v>
      </c>
      <c r="H46" s="2">
        <v>27.725308832770381</v>
      </c>
      <c r="I46" s="2">
        <v>29.585749136581491</v>
      </c>
      <c r="J46" s="1">
        <v>33.730854219478722</v>
      </c>
      <c r="K46" s="1">
        <v>35.111412105522504</v>
      </c>
      <c r="L46" s="1">
        <v>33.42730138442478</v>
      </c>
      <c r="M46" s="1">
        <v>36.849950853153551</v>
      </c>
      <c r="N46" s="1">
        <v>35.764098899984823</v>
      </c>
      <c r="O46" s="1">
        <v>39.223466409548323</v>
      </c>
      <c r="P46" s="1">
        <v>37.354944375481821</v>
      </c>
      <c r="Q46" s="1">
        <v>37.886826550729872</v>
      </c>
    </row>
    <row r="47" spans="1:17" x14ac:dyDescent="0.25">
      <c r="A47" s="1">
        <v>42</v>
      </c>
      <c r="B47" s="1">
        <v>47.443245972069775</v>
      </c>
      <c r="C47" s="1">
        <v>45.049370842764652</v>
      </c>
      <c r="D47" s="1">
        <v>47.116688284583539</v>
      </c>
      <c r="E47" s="1">
        <v>46.850179703005828</v>
      </c>
      <c r="F47" s="2">
        <v>32.792508289671439</v>
      </c>
      <c r="G47" s="2">
        <v>30.133166548964255</v>
      </c>
      <c r="H47" s="2">
        <v>27.434993152247458</v>
      </c>
      <c r="I47" s="2">
        <v>30.241221905960742</v>
      </c>
      <c r="J47" s="1">
        <v>34.705066224608096</v>
      </c>
      <c r="K47" s="1">
        <v>34.257343227833864</v>
      </c>
      <c r="L47" s="1">
        <v>34.737129321198672</v>
      </c>
      <c r="M47" s="1">
        <v>37.597456838160333</v>
      </c>
      <c r="N47" s="1">
        <v>37.975351424526984</v>
      </c>
      <c r="O47" s="1">
        <v>40.347204227713782</v>
      </c>
      <c r="P47" s="1">
        <v>38.902603649331219</v>
      </c>
      <c r="Q47" s="1">
        <v>40.749584320158093</v>
      </c>
    </row>
    <row r="48" spans="1:17" x14ac:dyDescent="0.25">
      <c r="A48" s="1">
        <v>45</v>
      </c>
      <c r="B48" s="1">
        <v>48.56190412056128</v>
      </c>
      <c r="C48" s="1">
        <v>48.839293983347936</v>
      </c>
      <c r="D48" s="1">
        <v>50.320064482546179</v>
      </c>
      <c r="E48" s="1">
        <v>49.379074300683413</v>
      </c>
      <c r="F48" s="2">
        <v>32.533595534173749</v>
      </c>
      <c r="G48" s="2">
        <v>30.533572833486453</v>
      </c>
      <c r="H48" s="2">
        <v>28.523817552961255</v>
      </c>
      <c r="I48" s="2">
        <v>31.443608444763711</v>
      </c>
      <c r="J48" s="1">
        <v>36.272256956487787</v>
      </c>
      <c r="K48" s="1">
        <v>35.668397027634974</v>
      </c>
      <c r="L48" s="1">
        <v>35.906435260899684</v>
      </c>
      <c r="M48" s="1">
        <v>38.46804167940364</v>
      </c>
      <c r="N48" s="1">
        <v>38.776548881036824</v>
      </c>
      <c r="O48" s="1">
        <v>42.377830466719352</v>
      </c>
      <c r="P48" s="1">
        <v>39.869108103918862</v>
      </c>
      <c r="Q48" s="1">
        <v>40.359180358749398</v>
      </c>
    </row>
    <row r="49" spans="1:17" x14ac:dyDescent="0.25">
      <c r="A49" s="1">
        <v>48</v>
      </c>
      <c r="B49" s="1">
        <v>49.956444059382015</v>
      </c>
      <c r="C49" s="1">
        <v>50.567347191190386</v>
      </c>
      <c r="D49" s="1">
        <v>51.862367921351712</v>
      </c>
      <c r="E49" s="1">
        <v>50.819514545053735</v>
      </c>
      <c r="F49" s="2">
        <v>32.472024165924367</v>
      </c>
      <c r="G49" s="2">
        <v>30.960376265722452</v>
      </c>
      <c r="H49" s="2">
        <v>29.554392581845409</v>
      </c>
      <c r="I49" s="2">
        <v>32.574018844442158</v>
      </c>
      <c r="J49" s="1">
        <v>37.8531364763951</v>
      </c>
      <c r="K49" s="1">
        <v>36.971859743055532</v>
      </c>
      <c r="L49" s="1">
        <v>36.848482509972236</v>
      </c>
      <c r="M49" s="1">
        <v>37.83673141984589</v>
      </c>
      <c r="N49" s="1">
        <v>41.417541488827496</v>
      </c>
      <c r="O49" s="1">
        <v>43.980982009523281</v>
      </c>
      <c r="P49" s="1">
        <v>42.668965458032197</v>
      </c>
      <c r="Q49" s="1">
        <v>42.839093526026339</v>
      </c>
    </row>
    <row r="50" spans="1:17" x14ac:dyDescent="0.25">
      <c r="A50" s="1">
        <v>51</v>
      </c>
      <c r="B50" s="1">
        <v>52.332437281271325</v>
      </c>
      <c r="C50" s="1">
        <v>52.805256649243063</v>
      </c>
      <c r="D50" s="1">
        <v>52.728940764139558</v>
      </c>
      <c r="E50" s="1">
        <v>53.105172783062194</v>
      </c>
      <c r="F50" s="2">
        <v>32.980789917650959</v>
      </c>
      <c r="G50" s="2">
        <v>30.985861800226921</v>
      </c>
      <c r="H50" s="2">
        <v>29.139243647987019</v>
      </c>
      <c r="I50" s="2">
        <v>32.719442111850498</v>
      </c>
      <c r="J50" s="1">
        <v>36.692269816178971</v>
      </c>
      <c r="K50" s="1">
        <v>37.310042352994842</v>
      </c>
      <c r="L50" s="1">
        <v>39.177929911304275</v>
      </c>
      <c r="M50" s="1">
        <v>40.535120539880374</v>
      </c>
      <c r="N50" s="1">
        <v>42.028085167581892</v>
      </c>
      <c r="O50" s="1">
        <v>45.972456297123443</v>
      </c>
      <c r="P50" s="1">
        <v>41.430155237478999</v>
      </c>
      <c r="Q50" s="1">
        <v>44.822748967375674</v>
      </c>
    </row>
    <row r="51" spans="1:17" x14ac:dyDescent="0.25">
      <c r="A51" s="1">
        <v>54</v>
      </c>
      <c r="B51" s="1">
        <v>53.995775281755861</v>
      </c>
      <c r="C51" s="1">
        <v>56.759351385272389</v>
      </c>
      <c r="D51" s="1">
        <v>56.165289614037682</v>
      </c>
      <c r="E51" s="1">
        <v>56.443395170342868</v>
      </c>
      <c r="F51" s="2">
        <v>33.252864598094916</v>
      </c>
      <c r="G51" s="2">
        <v>31.766509881434381</v>
      </c>
      <c r="H51" s="2">
        <v>29.508202434193215</v>
      </c>
      <c r="I51" s="2">
        <v>32.81367495651557</v>
      </c>
      <c r="J51" s="1">
        <v>38.050650690593109</v>
      </c>
      <c r="K51" s="1">
        <v>37.704754082802921</v>
      </c>
      <c r="L51" s="1">
        <v>39.396237961684399</v>
      </c>
      <c r="M51" s="1">
        <v>40.28617727887751</v>
      </c>
      <c r="N51" s="1">
        <v>43.146667525424469</v>
      </c>
      <c r="O51" s="1">
        <v>49.10635199424064</v>
      </c>
      <c r="P51" s="1">
        <v>44.377856644823275</v>
      </c>
      <c r="Q51" s="1">
        <v>43.856219523433914</v>
      </c>
    </row>
    <row r="52" spans="1:17" x14ac:dyDescent="0.25">
      <c r="A52" s="1">
        <v>57</v>
      </c>
      <c r="B52" s="1">
        <v>55.448929952732705</v>
      </c>
      <c r="C52" s="1">
        <v>58.24031239994796</v>
      </c>
      <c r="D52" s="1">
        <v>57.717716859641165</v>
      </c>
      <c r="E52" s="1">
        <v>58.952398922670099</v>
      </c>
      <c r="F52" s="2">
        <v>34.314713099945472</v>
      </c>
      <c r="G52" s="2">
        <v>32.941381131483325</v>
      </c>
      <c r="H52" s="2">
        <v>30.188497566919736</v>
      </c>
      <c r="I52" s="2">
        <v>33.928838233777725</v>
      </c>
      <c r="J52" s="1">
        <v>38.506092728932302</v>
      </c>
      <c r="K52" s="1">
        <v>38.208291756406162</v>
      </c>
      <c r="L52" s="1">
        <v>39.459197926025098</v>
      </c>
      <c r="M52" s="1">
        <v>40.421054346097257</v>
      </c>
      <c r="N52" s="1">
        <v>45.367681491835576</v>
      </c>
      <c r="O52" s="1">
        <v>51.247385380688925</v>
      </c>
      <c r="P52" s="1">
        <v>46.87042239311063</v>
      </c>
      <c r="Q52" s="1">
        <v>47.087908126996759</v>
      </c>
    </row>
    <row r="53" spans="1:17" x14ac:dyDescent="0.25">
      <c r="A53" s="1">
        <v>60</v>
      </c>
      <c r="B53" s="1">
        <v>59.405843687182958</v>
      </c>
      <c r="C53" s="1">
        <v>60.61308939166782</v>
      </c>
      <c r="D53" s="1">
        <v>60.894957016223408</v>
      </c>
      <c r="E53" s="1">
        <v>60.976064204142197</v>
      </c>
      <c r="F53" s="2">
        <v>34.697662902942703</v>
      </c>
      <c r="G53" s="2">
        <v>32.415846025140588</v>
      </c>
      <c r="H53" s="2">
        <v>29.831717859565547</v>
      </c>
      <c r="I53" s="2">
        <v>33.843162708656692</v>
      </c>
      <c r="J53" s="1">
        <v>40.631939173603392</v>
      </c>
      <c r="K53" s="1">
        <v>39.369703421730804</v>
      </c>
      <c r="L53" s="1">
        <v>39.129989508244918</v>
      </c>
      <c r="M53" s="1">
        <v>42.721584377021465</v>
      </c>
      <c r="N53" s="1">
        <v>45.916087184066647</v>
      </c>
      <c r="O53" s="1">
        <v>52.393737799752714</v>
      </c>
      <c r="P53" s="1">
        <v>46.960269577964461</v>
      </c>
      <c r="Q53" s="1">
        <v>50.533395871782936</v>
      </c>
    </row>
    <row r="54" spans="1:17" x14ac:dyDescent="0.25">
      <c r="A54" s="1">
        <v>63</v>
      </c>
      <c r="B54" s="1">
        <v>59.712406765774716</v>
      </c>
      <c r="C54" s="1">
        <v>61.852233804915258</v>
      </c>
      <c r="D54" s="1">
        <v>61.63349453014294</v>
      </c>
      <c r="E54" s="1">
        <v>61.742161449933299</v>
      </c>
      <c r="F54" s="2">
        <v>35.412120184848803</v>
      </c>
      <c r="G54" s="2">
        <v>32.244958183747087</v>
      </c>
      <c r="H54" s="2">
        <v>30.235849382955998</v>
      </c>
      <c r="I54" s="2">
        <v>33.838186927935268</v>
      </c>
      <c r="J54" s="1">
        <v>41.296393157187879</v>
      </c>
      <c r="K54" s="1">
        <v>40.976519378986325</v>
      </c>
      <c r="L54" s="1">
        <v>40.279408530534091</v>
      </c>
      <c r="M54" s="1">
        <v>44.742994371202983</v>
      </c>
      <c r="N54" s="1">
        <v>47.364142855091806</v>
      </c>
      <c r="O54" s="1">
        <v>55.124603354286641</v>
      </c>
      <c r="P54" s="1">
        <v>49.308250567064469</v>
      </c>
      <c r="Q54" s="1">
        <v>52.332818928944327</v>
      </c>
    </row>
    <row r="55" spans="1:17" x14ac:dyDescent="0.25">
      <c r="A55" s="3">
        <v>66</v>
      </c>
      <c r="B55" s="3">
        <v>61.743117283873254</v>
      </c>
      <c r="C55" s="3">
        <v>63.788728826644444</v>
      </c>
      <c r="D55" s="3">
        <v>63.91675697593265</v>
      </c>
      <c r="E55" s="3">
        <v>64.848157987210271</v>
      </c>
      <c r="F55" s="2">
        <v>34.923184807487338</v>
      </c>
      <c r="G55" s="2">
        <v>32.726339502472442</v>
      </c>
      <c r="H55" s="2">
        <v>30.843669315943227</v>
      </c>
      <c r="I55" s="2">
        <v>33.60887890481721</v>
      </c>
      <c r="J55" s="3">
        <v>42.12498496271656</v>
      </c>
      <c r="K55" s="3">
        <v>40.82232026746977</v>
      </c>
      <c r="L55" s="3">
        <v>40.245489778921787</v>
      </c>
      <c r="M55" s="3">
        <v>44.757971740834385</v>
      </c>
      <c r="N55" s="3">
        <v>49.133862685804381</v>
      </c>
      <c r="O55" s="3">
        <v>56.614399492487784</v>
      </c>
      <c r="P55" s="3">
        <v>50.675679131680035</v>
      </c>
      <c r="Q55" s="3">
        <v>52.538149314307859</v>
      </c>
    </row>
    <row r="56" spans="1:17" x14ac:dyDescent="0.25">
      <c r="A56" s="3">
        <v>69</v>
      </c>
      <c r="B56" s="3">
        <v>63.043035023417339</v>
      </c>
      <c r="C56" s="3">
        <v>66.727147363273673</v>
      </c>
      <c r="D56" s="3">
        <v>65.697680238691589</v>
      </c>
      <c r="E56" s="3">
        <v>66.569255569660356</v>
      </c>
      <c r="F56" s="2">
        <v>36.859319520318252</v>
      </c>
      <c r="G56" s="2">
        <v>33.33763561236735</v>
      </c>
      <c r="H56" s="2">
        <v>31.508825881315481</v>
      </c>
      <c r="I56" s="2">
        <v>36.223044091445445</v>
      </c>
      <c r="J56" s="3">
        <v>43.767745888019881</v>
      </c>
      <c r="K56" s="3">
        <v>41.550908430796994</v>
      </c>
      <c r="L56" s="3">
        <v>40.548294317107036</v>
      </c>
      <c r="M56" s="3">
        <v>44.804296623993523</v>
      </c>
      <c r="N56" s="3">
        <v>50.069058117060621</v>
      </c>
      <c r="O56" s="3">
        <v>57.620591088401454</v>
      </c>
      <c r="P56" s="3">
        <v>51.781394635971751</v>
      </c>
      <c r="Q56" s="3">
        <v>52.547470629482426</v>
      </c>
    </row>
    <row r="57" spans="1:17" x14ac:dyDescent="0.25">
      <c r="A57" s="3">
        <v>72</v>
      </c>
      <c r="B57" s="3">
        <v>66.580608079704234</v>
      </c>
      <c r="C57" s="3">
        <v>67.713149434916488</v>
      </c>
      <c r="D57" s="3">
        <v>67.846286225129944</v>
      </c>
      <c r="E57" s="3">
        <v>67.96960981276132</v>
      </c>
      <c r="F57" s="2">
        <v>36.761489673450264</v>
      </c>
      <c r="G57" s="2">
        <v>33.633236104333648</v>
      </c>
      <c r="H57" s="2">
        <v>31.836075240779458</v>
      </c>
      <c r="I57" s="2">
        <v>36.280668492859334</v>
      </c>
      <c r="J57" s="3">
        <v>41.599492918200305</v>
      </c>
      <c r="K57" s="3">
        <v>41.499730368391539</v>
      </c>
      <c r="L57" s="3">
        <v>41.506756164678244</v>
      </c>
      <c r="M57" s="3">
        <v>44.638919818885562</v>
      </c>
      <c r="N57" s="3">
        <v>52.000206560175563</v>
      </c>
      <c r="O57" s="3">
        <v>59.670612567038617</v>
      </c>
      <c r="P57" s="3">
        <v>54.191044356358752</v>
      </c>
      <c r="Q57" s="3">
        <v>56.969036482535529</v>
      </c>
    </row>
    <row r="58" spans="1:17" x14ac:dyDescent="0.25">
      <c r="A58" s="3">
        <v>75</v>
      </c>
      <c r="B58" s="3">
        <v>67.297117420483644</v>
      </c>
      <c r="C58" s="3">
        <v>70.2023250861251</v>
      </c>
      <c r="D58" s="3">
        <v>68.998738215926224</v>
      </c>
      <c r="E58" s="3">
        <v>70.249513814562732</v>
      </c>
      <c r="F58" s="2">
        <v>37.82873320362075</v>
      </c>
      <c r="G58" s="2">
        <v>34.799149763716954</v>
      </c>
      <c r="H58" s="2">
        <v>32.615803655427911</v>
      </c>
      <c r="I58" s="2">
        <v>36.536006628491769</v>
      </c>
      <c r="J58" s="3">
        <v>43.746218221378157</v>
      </c>
      <c r="K58" s="3">
        <v>44.070528245589863</v>
      </c>
      <c r="L58" s="3">
        <v>42.365559404615226</v>
      </c>
      <c r="M58" s="3">
        <v>45.462089779718923</v>
      </c>
      <c r="N58" s="3">
        <v>52.590734353077472</v>
      </c>
      <c r="O58" s="3">
        <v>61.376139798125074</v>
      </c>
      <c r="P58" s="3">
        <v>55.386906157932351</v>
      </c>
      <c r="Q58" s="3">
        <v>57.10282009020554</v>
      </c>
    </row>
    <row r="59" spans="1:17" x14ac:dyDescent="0.25">
      <c r="A59" s="3">
        <v>78</v>
      </c>
      <c r="B59" s="3">
        <v>69.901199568142033</v>
      </c>
      <c r="C59" s="3">
        <v>71.192019211366471</v>
      </c>
      <c r="D59" s="3">
        <v>71.185480484283076</v>
      </c>
      <c r="E59" s="3">
        <v>71.814656841349759</v>
      </c>
      <c r="F59" s="2">
        <v>39.10606205280066</v>
      </c>
      <c r="G59" s="2">
        <v>34.471622991745448</v>
      </c>
      <c r="H59" s="2">
        <v>32.752530180314537</v>
      </c>
      <c r="I59" s="2">
        <v>36.953076824385541</v>
      </c>
      <c r="J59" s="3">
        <v>44.693807820576602</v>
      </c>
      <c r="K59" s="3">
        <v>42.425294439879842</v>
      </c>
      <c r="L59" s="3">
        <v>42.665360030544214</v>
      </c>
      <c r="M59" s="3">
        <v>47.386106501027754</v>
      </c>
      <c r="N59" s="3">
        <v>53.713339608175133</v>
      </c>
      <c r="O59" s="3">
        <v>63.580046745312686</v>
      </c>
      <c r="P59" s="3">
        <v>56.107395797558048</v>
      </c>
      <c r="Q59" s="3">
        <v>59.912957898727612</v>
      </c>
    </row>
    <row r="60" spans="1:17" x14ac:dyDescent="0.25">
      <c r="A60" s="3">
        <v>81</v>
      </c>
      <c r="B60" s="3">
        <v>70.680739819527673</v>
      </c>
      <c r="C60" s="3">
        <v>72.261217278667544</v>
      </c>
      <c r="D60" s="3">
        <v>71.936643716654061</v>
      </c>
      <c r="E60" s="3">
        <v>74.483220768501837</v>
      </c>
      <c r="F60" s="2">
        <v>40.99088081157592</v>
      </c>
      <c r="G60" s="2">
        <v>35.513121265732899</v>
      </c>
      <c r="H60" s="2">
        <v>32.887993621323254</v>
      </c>
      <c r="I60" s="2">
        <v>37.990021852003757</v>
      </c>
      <c r="J60" s="3">
        <v>43.806578650326664</v>
      </c>
      <c r="K60" s="3">
        <v>45.21629835832946</v>
      </c>
      <c r="L60" s="3">
        <v>43.455592609010985</v>
      </c>
      <c r="M60" s="3">
        <v>46.062466321001565</v>
      </c>
      <c r="N60" s="3">
        <v>55.331293667931369</v>
      </c>
      <c r="O60" s="3">
        <v>66.562327470772814</v>
      </c>
      <c r="P60" s="3">
        <v>58.228979621287642</v>
      </c>
      <c r="Q60" s="3">
        <v>61.203255268037481</v>
      </c>
    </row>
    <row r="61" spans="1:17" x14ac:dyDescent="0.25">
      <c r="A61" s="3">
        <v>84</v>
      </c>
      <c r="B61" s="3">
        <v>72.211235603603626</v>
      </c>
      <c r="C61" s="3">
        <v>73.951102053620346</v>
      </c>
      <c r="D61" s="3">
        <v>72.863575178082797</v>
      </c>
      <c r="E61" s="3">
        <v>75.884700038553547</v>
      </c>
      <c r="F61" s="2">
        <v>41.103097400630368</v>
      </c>
      <c r="G61" s="2">
        <v>36.013319470159644</v>
      </c>
      <c r="H61" s="2">
        <v>34.776912511768082</v>
      </c>
      <c r="I61" s="2">
        <v>40.13945679397726</v>
      </c>
      <c r="J61" s="3">
        <v>47.821754383981116</v>
      </c>
      <c r="K61" s="3">
        <v>45.45483731242841</v>
      </c>
      <c r="L61" s="3">
        <v>44.331044650775084</v>
      </c>
      <c r="M61" s="3">
        <v>48.649393129574293</v>
      </c>
      <c r="N61" s="3">
        <v>57.846738357219756</v>
      </c>
      <c r="O61" s="3">
        <v>68.604068978151986</v>
      </c>
      <c r="P61" s="3">
        <v>59.565176722725923</v>
      </c>
      <c r="Q61" s="3">
        <v>62.366725913685663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2"/>
  <sheetViews>
    <sheetView topLeftCell="J1" workbookViewId="0">
      <selection activeCell="R3" sqref="R3:R31"/>
    </sheetView>
  </sheetViews>
  <sheetFormatPr baseColWidth="10" defaultRowHeight="15" x14ac:dyDescent="0.25"/>
  <cols>
    <col min="1" max="1" width="10.85546875" style="36"/>
  </cols>
  <sheetData>
    <row r="2" spans="1:17" s="35" customFormat="1" x14ac:dyDescent="0.25">
      <c r="A2" s="35" t="s">
        <v>0</v>
      </c>
      <c r="B2" s="35" t="s">
        <v>103</v>
      </c>
      <c r="C2" s="35" t="s">
        <v>103</v>
      </c>
      <c r="D2" s="35" t="s">
        <v>103</v>
      </c>
      <c r="E2" s="35" t="s">
        <v>103</v>
      </c>
      <c r="F2" s="35" t="s">
        <v>99</v>
      </c>
      <c r="G2" s="35" t="s">
        <v>99</v>
      </c>
      <c r="H2" s="35" t="s">
        <v>99</v>
      </c>
      <c r="I2" s="35" t="s">
        <v>99</v>
      </c>
      <c r="J2" s="35" t="s">
        <v>124</v>
      </c>
      <c r="K2" s="35" t="s">
        <v>124</v>
      </c>
      <c r="L2" s="35" t="s">
        <v>124</v>
      </c>
      <c r="M2" s="35" t="s">
        <v>124</v>
      </c>
      <c r="N2" s="35" t="s">
        <v>125</v>
      </c>
      <c r="O2" s="35" t="s">
        <v>125</v>
      </c>
      <c r="P2" s="35" t="s">
        <v>125</v>
      </c>
      <c r="Q2" s="35" t="s">
        <v>125</v>
      </c>
    </row>
    <row r="3" spans="1:17" x14ac:dyDescent="0.25">
      <c r="A3" s="36">
        <v>0</v>
      </c>
      <c r="B3">
        <v>16.613</v>
      </c>
      <c r="C3">
        <v>16.83794</v>
      </c>
      <c r="D3">
        <v>14.65738</v>
      </c>
      <c r="E3">
        <v>16.771619999999999</v>
      </c>
      <c r="F3">
        <v>13.467370000000001</v>
      </c>
      <c r="G3">
        <v>15.45612</v>
      </c>
      <c r="H3">
        <v>15.775449999999999</v>
      </c>
      <c r="I3">
        <v>13.191839999999999</v>
      </c>
      <c r="J3">
        <v>17.618480000000002</v>
      </c>
      <c r="K3">
        <v>18.435980000000001</v>
      </c>
      <c r="L3">
        <v>16.573509999999999</v>
      </c>
      <c r="M3">
        <v>18.35022</v>
      </c>
      <c r="N3">
        <v>14.724930000000001</v>
      </c>
      <c r="O3">
        <v>15.83864</v>
      </c>
      <c r="P3">
        <v>15.104660000000001</v>
      </c>
      <c r="Q3">
        <v>13.14202</v>
      </c>
    </row>
    <row r="4" spans="1:17" x14ac:dyDescent="0.25">
      <c r="A4" s="36">
        <v>3</v>
      </c>
      <c r="B4">
        <v>17.81081</v>
      </c>
      <c r="C4">
        <v>17.175789999999999</v>
      </c>
      <c r="D4">
        <v>15.77314</v>
      </c>
      <c r="E4">
        <v>17.20373</v>
      </c>
      <c r="F4">
        <v>14.13076</v>
      </c>
      <c r="G4">
        <v>16.268139999999999</v>
      </c>
      <c r="H4">
        <v>15.7254</v>
      </c>
      <c r="I4">
        <v>13.88123</v>
      </c>
      <c r="J4">
        <v>18.755299999999998</v>
      </c>
      <c r="K4">
        <v>19.680350000000001</v>
      </c>
      <c r="L4">
        <v>17.244720000000001</v>
      </c>
      <c r="M4">
        <v>19.501259999999998</v>
      </c>
      <c r="N4">
        <v>15.461830000000001</v>
      </c>
      <c r="O4">
        <v>17.23677</v>
      </c>
      <c r="P4">
        <v>16.142880000000002</v>
      </c>
      <c r="Q4">
        <v>13.587680000000001</v>
      </c>
    </row>
    <row r="5" spans="1:17" x14ac:dyDescent="0.25">
      <c r="A5" s="36">
        <v>6</v>
      </c>
      <c r="B5">
        <v>18.406590000000001</v>
      </c>
      <c r="C5">
        <v>17.293949999999999</v>
      </c>
      <c r="D5">
        <v>16.404699999999998</v>
      </c>
      <c r="E5">
        <v>17.997160000000001</v>
      </c>
      <c r="F5">
        <v>14.71316</v>
      </c>
      <c r="G5">
        <v>17.115929999999999</v>
      </c>
      <c r="H5">
        <v>16.811430000000001</v>
      </c>
      <c r="I5">
        <v>14.533950000000001</v>
      </c>
      <c r="J5">
        <v>18.932580000000002</v>
      </c>
      <c r="K5">
        <v>19.317209999999999</v>
      </c>
      <c r="L5">
        <v>18.545850000000002</v>
      </c>
      <c r="M5">
        <v>19.868379999999998</v>
      </c>
      <c r="N5">
        <v>17.342669999999998</v>
      </c>
      <c r="O5">
        <v>18.573219999999999</v>
      </c>
      <c r="P5">
        <v>16.770199999999999</v>
      </c>
      <c r="Q5">
        <v>14.86843</v>
      </c>
    </row>
    <row r="6" spans="1:17" x14ac:dyDescent="0.25">
      <c r="A6" s="36">
        <v>9</v>
      </c>
      <c r="B6">
        <v>20.400590000000001</v>
      </c>
      <c r="C6">
        <v>19.323740000000001</v>
      </c>
      <c r="D6">
        <v>18.72795</v>
      </c>
      <c r="E6">
        <v>20.40973</v>
      </c>
      <c r="F6">
        <v>15.29738</v>
      </c>
      <c r="G6">
        <v>18.57198</v>
      </c>
      <c r="H6">
        <v>17.892869999999998</v>
      </c>
      <c r="I6">
        <v>14.74095</v>
      </c>
      <c r="J6">
        <v>21.118459999999999</v>
      </c>
      <c r="K6">
        <v>21.291149999999998</v>
      </c>
      <c r="L6">
        <v>19.160350000000001</v>
      </c>
      <c r="M6">
        <v>21.546220000000002</v>
      </c>
      <c r="N6">
        <v>18.59036</v>
      </c>
      <c r="O6">
        <v>21.418589999999998</v>
      </c>
      <c r="P6">
        <v>19.68186</v>
      </c>
      <c r="Q6">
        <v>17.05893</v>
      </c>
    </row>
    <row r="7" spans="1:17" x14ac:dyDescent="0.25">
      <c r="A7" s="36">
        <v>12</v>
      </c>
      <c r="B7">
        <v>22.64996</v>
      </c>
      <c r="C7">
        <v>21.316189999999999</v>
      </c>
      <c r="D7">
        <v>19.112130000000001</v>
      </c>
      <c r="E7">
        <v>21.509979999999999</v>
      </c>
      <c r="F7">
        <v>16.057410000000001</v>
      </c>
      <c r="G7">
        <v>19.22494</v>
      </c>
      <c r="H7">
        <v>18.216750000000001</v>
      </c>
      <c r="I7">
        <v>16.284739999999999</v>
      </c>
      <c r="J7">
        <v>21.265940000000001</v>
      </c>
      <c r="K7">
        <v>21.347650000000002</v>
      </c>
      <c r="L7">
        <v>19.41442</v>
      </c>
      <c r="M7">
        <v>22.743849999999998</v>
      </c>
      <c r="N7">
        <v>19.91563</v>
      </c>
      <c r="O7">
        <v>21.87584</v>
      </c>
      <c r="P7">
        <v>20.522790000000001</v>
      </c>
      <c r="Q7">
        <v>18.11674</v>
      </c>
    </row>
    <row r="8" spans="1:17" x14ac:dyDescent="0.25">
      <c r="A8" s="36">
        <v>15</v>
      </c>
      <c r="B8">
        <v>25.306789999999999</v>
      </c>
      <c r="C8">
        <v>24.474810000000002</v>
      </c>
      <c r="D8">
        <v>22.50132</v>
      </c>
      <c r="E8">
        <v>23.409559999999999</v>
      </c>
      <c r="F8">
        <v>18.576090000000001</v>
      </c>
      <c r="G8">
        <v>21.162320000000001</v>
      </c>
      <c r="H8">
        <v>19.23678</v>
      </c>
      <c r="I8">
        <v>16.369299999999999</v>
      </c>
      <c r="J8">
        <v>24.559629999999999</v>
      </c>
      <c r="K8">
        <v>24.693429999999999</v>
      </c>
      <c r="L8">
        <v>22.627800000000001</v>
      </c>
      <c r="M8">
        <v>23.672650000000001</v>
      </c>
      <c r="N8">
        <v>21.993580000000001</v>
      </c>
      <c r="O8">
        <v>25.55913</v>
      </c>
      <c r="P8">
        <v>23.665230000000001</v>
      </c>
      <c r="Q8">
        <v>20.879480000000001</v>
      </c>
    </row>
    <row r="9" spans="1:17" x14ac:dyDescent="0.25">
      <c r="A9" s="36">
        <v>18</v>
      </c>
      <c r="B9">
        <v>26.335100000000001</v>
      </c>
      <c r="C9">
        <v>25.255769999999998</v>
      </c>
      <c r="D9">
        <v>25.289919999999999</v>
      </c>
      <c r="E9">
        <v>24.799939999999999</v>
      </c>
      <c r="F9">
        <v>19.52477</v>
      </c>
      <c r="G9">
        <v>21.54119</v>
      </c>
      <c r="H9">
        <v>21.59076</v>
      </c>
      <c r="I9">
        <v>17.988959999999999</v>
      </c>
      <c r="J9">
        <v>25.015989999999999</v>
      </c>
      <c r="K9">
        <v>25.07723</v>
      </c>
      <c r="L9">
        <v>24.083670000000001</v>
      </c>
      <c r="M9">
        <v>25.495650000000001</v>
      </c>
      <c r="N9">
        <v>22.31541</v>
      </c>
      <c r="O9">
        <v>26.4297</v>
      </c>
      <c r="P9">
        <v>24.813479999999998</v>
      </c>
      <c r="Q9">
        <v>21.638390000000001</v>
      </c>
    </row>
    <row r="10" spans="1:17" x14ac:dyDescent="0.25">
      <c r="A10" s="36">
        <v>21</v>
      </c>
      <c r="B10">
        <v>28.536529999999999</v>
      </c>
      <c r="C10">
        <v>27.520350000000001</v>
      </c>
      <c r="D10">
        <v>26.612300000000001</v>
      </c>
      <c r="E10">
        <v>26.894169999999999</v>
      </c>
      <c r="F10">
        <v>19.562719999999999</v>
      </c>
      <c r="G10">
        <v>23.033860000000001</v>
      </c>
      <c r="H10">
        <v>22.04786</v>
      </c>
      <c r="I10">
        <v>18.50121</v>
      </c>
      <c r="J10">
        <v>25.446639999999999</v>
      </c>
      <c r="K10">
        <v>26.349589999999999</v>
      </c>
      <c r="L10">
        <v>24.075189999999999</v>
      </c>
      <c r="M10">
        <v>26.101420000000001</v>
      </c>
      <c r="N10">
        <v>23.00778</v>
      </c>
      <c r="O10">
        <v>28.660769999999999</v>
      </c>
      <c r="P10">
        <v>26.723749999999999</v>
      </c>
      <c r="Q10">
        <v>23.568200000000001</v>
      </c>
    </row>
    <row r="11" spans="1:17" x14ac:dyDescent="0.25">
      <c r="A11" s="36">
        <v>24</v>
      </c>
      <c r="B11">
        <v>30.941510000000001</v>
      </c>
      <c r="C11">
        <v>29.197759999999999</v>
      </c>
      <c r="D11">
        <v>27.729469999999999</v>
      </c>
      <c r="E11">
        <v>28.527360000000002</v>
      </c>
      <c r="F11">
        <v>21.266190000000002</v>
      </c>
      <c r="G11">
        <v>24.41506</v>
      </c>
      <c r="H11">
        <v>23.755140000000001</v>
      </c>
      <c r="I11">
        <v>19.469830000000002</v>
      </c>
      <c r="J11">
        <v>26.909659999999999</v>
      </c>
      <c r="K11">
        <v>27.918299999999999</v>
      </c>
      <c r="L11">
        <v>25.316510000000001</v>
      </c>
      <c r="M11">
        <v>27.208570000000002</v>
      </c>
      <c r="N11">
        <v>23.543510000000001</v>
      </c>
      <c r="O11">
        <v>30.769539999999999</v>
      </c>
      <c r="P11">
        <v>27.865189999999998</v>
      </c>
      <c r="Q11">
        <v>24.653169999999999</v>
      </c>
    </row>
    <row r="12" spans="1:17" x14ac:dyDescent="0.25">
      <c r="A12" s="36">
        <v>27</v>
      </c>
      <c r="B12">
        <v>32.440950000000001</v>
      </c>
      <c r="C12">
        <v>30.898959999999999</v>
      </c>
      <c r="D12">
        <v>31.01877</v>
      </c>
      <c r="E12">
        <v>30.86449</v>
      </c>
      <c r="F12">
        <v>22.573979999999999</v>
      </c>
      <c r="G12">
        <v>25.7438</v>
      </c>
      <c r="H12">
        <v>24.262899999999998</v>
      </c>
      <c r="I12">
        <v>21.359179999999999</v>
      </c>
      <c r="J12">
        <v>26.94529</v>
      </c>
      <c r="K12">
        <v>29.413679999999999</v>
      </c>
      <c r="L12">
        <v>26.487719999999999</v>
      </c>
      <c r="M12">
        <v>29.004580000000001</v>
      </c>
      <c r="N12">
        <v>24.676020000000001</v>
      </c>
      <c r="O12">
        <v>31.413</v>
      </c>
      <c r="P12">
        <v>30.246210000000001</v>
      </c>
      <c r="Q12">
        <v>24.70242</v>
      </c>
    </row>
    <row r="13" spans="1:17" x14ac:dyDescent="0.25">
      <c r="A13" s="36">
        <v>30</v>
      </c>
      <c r="B13">
        <v>34.071190000000001</v>
      </c>
      <c r="C13">
        <v>34.963389999999997</v>
      </c>
      <c r="D13">
        <v>32.538780000000003</v>
      </c>
      <c r="E13">
        <v>31.402519999999999</v>
      </c>
      <c r="F13">
        <v>23.870519999999999</v>
      </c>
      <c r="G13">
        <v>27.316099999999999</v>
      </c>
      <c r="H13">
        <v>25.652979999999999</v>
      </c>
      <c r="I13">
        <v>22.361170000000001</v>
      </c>
      <c r="J13">
        <v>29.360410000000002</v>
      </c>
      <c r="K13">
        <v>30.735690000000002</v>
      </c>
      <c r="L13">
        <v>27.675470000000001</v>
      </c>
      <c r="M13">
        <v>30.623059999999999</v>
      </c>
      <c r="N13">
        <v>26.429040000000001</v>
      </c>
      <c r="O13">
        <v>32.57282</v>
      </c>
      <c r="P13">
        <v>31.568239999999999</v>
      </c>
      <c r="Q13">
        <v>26.07329</v>
      </c>
    </row>
    <row r="14" spans="1:17" x14ac:dyDescent="0.25">
      <c r="A14" s="36">
        <v>33</v>
      </c>
      <c r="B14">
        <v>37.845460000000003</v>
      </c>
      <c r="C14">
        <v>37.821890000000003</v>
      </c>
      <c r="D14">
        <v>34.013339999999999</v>
      </c>
      <c r="E14">
        <v>35.474290000000003</v>
      </c>
      <c r="F14">
        <v>25.767749999999999</v>
      </c>
      <c r="G14">
        <v>28.866320000000002</v>
      </c>
      <c r="H14">
        <v>27.971530000000001</v>
      </c>
      <c r="I14">
        <v>23.53471</v>
      </c>
      <c r="J14">
        <v>30.275700000000001</v>
      </c>
      <c r="K14">
        <v>31.98047</v>
      </c>
      <c r="L14">
        <v>29.693940000000001</v>
      </c>
      <c r="M14">
        <v>30.822790000000001</v>
      </c>
      <c r="N14">
        <v>27.183859999999999</v>
      </c>
      <c r="O14">
        <v>33.92342</v>
      </c>
      <c r="P14">
        <v>31.72382</v>
      </c>
      <c r="Q14">
        <v>27.442799999999998</v>
      </c>
    </row>
    <row r="15" spans="1:17" x14ac:dyDescent="0.25">
      <c r="A15" s="36">
        <v>36</v>
      </c>
      <c r="B15">
        <v>39.713900000000002</v>
      </c>
      <c r="C15">
        <v>38.480139999999999</v>
      </c>
      <c r="D15">
        <v>36.368160000000003</v>
      </c>
      <c r="E15">
        <v>36.196660000000001</v>
      </c>
      <c r="F15">
        <v>26.793859999999999</v>
      </c>
      <c r="G15">
        <v>31.180610000000001</v>
      </c>
      <c r="H15">
        <v>29.314679999999999</v>
      </c>
      <c r="I15">
        <v>25.144469999999998</v>
      </c>
      <c r="J15">
        <v>30.36598</v>
      </c>
      <c r="K15">
        <v>32.60727</v>
      </c>
      <c r="L15">
        <v>29.588950000000001</v>
      </c>
      <c r="M15">
        <v>31.671600000000002</v>
      </c>
      <c r="N15">
        <v>26.646909999999998</v>
      </c>
      <c r="O15">
        <v>34.367449999999998</v>
      </c>
      <c r="P15">
        <v>32.062309999999997</v>
      </c>
      <c r="Q15">
        <v>27.623100000000001</v>
      </c>
    </row>
    <row r="16" spans="1:17" x14ac:dyDescent="0.25">
      <c r="A16" s="36">
        <v>39</v>
      </c>
      <c r="B16">
        <v>41.318719999999999</v>
      </c>
      <c r="C16">
        <v>41.205489999999998</v>
      </c>
      <c r="D16">
        <v>38.755699999999997</v>
      </c>
      <c r="E16">
        <v>39.372529999999998</v>
      </c>
      <c r="F16">
        <v>28.301570000000002</v>
      </c>
      <c r="G16">
        <v>33.17727</v>
      </c>
      <c r="H16">
        <v>31.657</v>
      </c>
      <c r="I16">
        <v>25.972370000000002</v>
      </c>
      <c r="J16">
        <v>31.353539999999999</v>
      </c>
      <c r="K16">
        <v>34.347949999999997</v>
      </c>
      <c r="L16">
        <v>30.477799999999998</v>
      </c>
      <c r="M16">
        <v>32.839080000000003</v>
      </c>
      <c r="N16">
        <v>27.515619999999998</v>
      </c>
      <c r="O16">
        <v>36.744599999999998</v>
      </c>
      <c r="P16">
        <v>34.159689999999998</v>
      </c>
      <c r="Q16">
        <v>28.84713</v>
      </c>
    </row>
    <row r="17" spans="1:17" x14ac:dyDescent="0.25">
      <c r="A17" s="36">
        <v>42</v>
      </c>
      <c r="B17">
        <v>43.312649999999998</v>
      </c>
      <c r="C17">
        <v>43.49635</v>
      </c>
      <c r="D17">
        <v>41.639049999999997</v>
      </c>
      <c r="E17">
        <v>40.051220000000001</v>
      </c>
      <c r="F17">
        <v>30.46219</v>
      </c>
      <c r="G17">
        <v>34.798029999999997</v>
      </c>
      <c r="H17">
        <v>33.389940000000003</v>
      </c>
      <c r="I17">
        <v>27.47701</v>
      </c>
      <c r="J17">
        <v>32.829120000000003</v>
      </c>
      <c r="K17">
        <v>33.638199999999998</v>
      </c>
      <c r="L17">
        <v>31.457370000000001</v>
      </c>
      <c r="M17">
        <v>33.655940000000001</v>
      </c>
      <c r="N17">
        <v>28.619779999999999</v>
      </c>
      <c r="O17">
        <v>35.507770000000001</v>
      </c>
      <c r="P17">
        <v>33.19267</v>
      </c>
      <c r="Q17">
        <v>29.02196</v>
      </c>
    </row>
    <row r="18" spans="1:17" x14ac:dyDescent="0.25">
      <c r="A18" s="36">
        <v>45</v>
      </c>
      <c r="B18">
        <v>46.593319999999999</v>
      </c>
      <c r="C18">
        <v>46.167499999999997</v>
      </c>
      <c r="D18">
        <v>43.874949999999998</v>
      </c>
      <c r="E18">
        <v>43.276260000000001</v>
      </c>
      <c r="F18">
        <v>32.655650000000001</v>
      </c>
      <c r="G18">
        <v>35.452559999999998</v>
      </c>
      <c r="H18">
        <v>34.419629999999998</v>
      </c>
      <c r="I18">
        <v>29.760100000000001</v>
      </c>
      <c r="J18">
        <v>32.916420000000002</v>
      </c>
      <c r="K18">
        <v>34.273719999999997</v>
      </c>
      <c r="L18">
        <v>31.534579999999998</v>
      </c>
      <c r="M18">
        <v>33.717829999999999</v>
      </c>
      <c r="N18">
        <v>28.19586</v>
      </c>
      <c r="O18">
        <v>35.992579999999997</v>
      </c>
      <c r="P18">
        <v>35.281599999999997</v>
      </c>
      <c r="Q18">
        <v>28.783370000000001</v>
      </c>
    </row>
    <row r="19" spans="1:17" x14ac:dyDescent="0.25">
      <c r="A19" s="36">
        <v>48</v>
      </c>
      <c r="B19">
        <v>48.278640000000003</v>
      </c>
      <c r="C19">
        <v>46.22007</v>
      </c>
      <c r="D19">
        <v>46.638100000000001</v>
      </c>
      <c r="E19">
        <v>44.783290000000001</v>
      </c>
      <c r="F19">
        <v>33.210360000000001</v>
      </c>
      <c r="G19">
        <v>37.793019999999999</v>
      </c>
      <c r="H19">
        <v>36.046909999999997</v>
      </c>
      <c r="I19">
        <v>32.305289999999999</v>
      </c>
      <c r="J19">
        <v>33.477879999999999</v>
      </c>
      <c r="K19">
        <v>35.60575</v>
      </c>
      <c r="L19">
        <v>32.812550000000002</v>
      </c>
      <c r="M19">
        <v>33.076239999999999</v>
      </c>
      <c r="N19">
        <v>29.329239999999999</v>
      </c>
      <c r="O19">
        <v>37.454999999999998</v>
      </c>
      <c r="P19">
        <v>35.738079999999997</v>
      </c>
      <c r="Q19">
        <v>30.486360000000001</v>
      </c>
    </row>
    <row r="20" spans="1:17" x14ac:dyDescent="0.25">
      <c r="A20" s="36">
        <v>51</v>
      </c>
      <c r="B20">
        <v>50.234099999999998</v>
      </c>
      <c r="C20">
        <v>49.830390000000001</v>
      </c>
      <c r="D20">
        <v>47.868760000000002</v>
      </c>
      <c r="E20">
        <v>46.689639999999997</v>
      </c>
      <c r="F20">
        <v>34.301459999999999</v>
      </c>
      <c r="G20">
        <v>38.527880000000003</v>
      </c>
      <c r="H20">
        <v>37.515590000000003</v>
      </c>
      <c r="I20">
        <v>33.618160000000003</v>
      </c>
      <c r="J20">
        <v>34.250570000000003</v>
      </c>
      <c r="K20">
        <v>35.490749999999998</v>
      </c>
      <c r="L20">
        <v>31.780570000000001</v>
      </c>
      <c r="M20">
        <v>34.390819999999998</v>
      </c>
      <c r="N20">
        <v>29.37491</v>
      </c>
      <c r="O20">
        <v>37.947560000000003</v>
      </c>
      <c r="P20">
        <v>35.427320000000002</v>
      </c>
      <c r="Q20">
        <v>30.446290000000001</v>
      </c>
    </row>
    <row r="21" spans="1:17" x14ac:dyDescent="0.25">
      <c r="A21" s="36">
        <v>54</v>
      </c>
      <c r="B21">
        <v>52.229460000000003</v>
      </c>
      <c r="C21">
        <v>51.720840000000003</v>
      </c>
      <c r="D21">
        <v>48.194270000000003</v>
      </c>
      <c r="E21">
        <v>48.750410000000002</v>
      </c>
      <c r="F21">
        <v>36.388539999999999</v>
      </c>
      <c r="G21">
        <v>40.383139999999997</v>
      </c>
      <c r="H21">
        <v>39.774940000000001</v>
      </c>
      <c r="I21">
        <v>35.516910000000003</v>
      </c>
      <c r="J21">
        <v>33.465919999999997</v>
      </c>
      <c r="K21">
        <v>36.334919999999997</v>
      </c>
      <c r="L21">
        <v>32.018079999999998</v>
      </c>
      <c r="M21">
        <v>34.386940000000003</v>
      </c>
      <c r="N21">
        <v>29.5703</v>
      </c>
      <c r="O21">
        <v>37.127839999999999</v>
      </c>
      <c r="P21">
        <v>35.742049999999999</v>
      </c>
      <c r="Q21">
        <v>30.758669999999999</v>
      </c>
    </row>
    <row r="22" spans="1:17" x14ac:dyDescent="0.25">
      <c r="A22" s="36">
        <v>57</v>
      </c>
      <c r="B22">
        <v>55.472639999999998</v>
      </c>
      <c r="C22">
        <v>54.607080000000003</v>
      </c>
      <c r="D22">
        <v>52.000779999999999</v>
      </c>
      <c r="E22">
        <v>50.920699999999997</v>
      </c>
      <c r="F22">
        <v>38.942979999999999</v>
      </c>
      <c r="G22">
        <v>42.346919999999997</v>
      </c>
      <c r="H22">
        <v>41.430549999999997</v>
      </c>
      <c r="I22">
        <v>37.227240000000002</v>
      </c>
      <c r="J22">
        <v>32.891770000000001</v>
      </c>
      <c r="K22">
        <v>35.237549999999999</v>
      </c>
      <c r="L22">
        <v>33.290779999999998</v>
      </c>
      <c r="M22">
        <v>34.888390000000001</v>
      </c>
      <c r="N22">
        <v>28.542840000000002</v>
      </c>
      <c r="O22">
        <v>38.046840000000003</v>
      </c>
      <c r="P22">
        <v>35.71367</v>
      </c>
      <c r="Q22">
        <v>30.03191</v>
      </c>
    </row>
    <row r="23" spans="1:17" x14ac:dyDescent="0.25">
      <c r="A23" s="36">
        <v>60</v>
      </c>
      <c r="B23">
        <v>57.465350000000001</v>
      </c>
      <c r="C23">
        <v>55.231059999999999</v>
      </c>
      <c r="D23">
        <v>53.761139999999997</v>
      </c>
      <c r="E23">
        <v>51.548850000000002</v>
      </c>
      <c r="F23">
        <v>40.574910000000003</v>
      </c>
      <c r="G23">
        <v>44.482770000000002</v>
      </c>
      <c r="H23">
        <v>43.142699999999998</v>
      </c>
      <c r="I23">
        <v>39.361289999999997</v>
      </c>
      <c r="J23">
        <v>34.427720000000001</v>
      </c>
      <c r="K23">
        <v>36.084180000000003</v>
      </c>
      <c r="L23">
        <v>33.496380000000002</v>
      </c>
      <c r="M23">
        <v>34.84798</v>
      </c>
      <c r="N23">
        <v>28.888120000000001</v>
      </c>
      <c r="O23">
        <v>38.055459999999997</v>
      </c>
      <c r="P23">
        <v>36.309919999999998</v>
      </c>
      <c r="Q23">
        <v>30.39556</v>
      </c>
    </row>
    <row r="24" spans="1:17" x14ac:dyDescent="0.25">
      <c r="A24" s="36">
        <v>63</v>
      </c>
      <c r="B24">
        <v>59.281219999999998</v>
      </c>
      <c r="C24">
        <v>57.206099999999999</v>
      </c>
      <c r="D24">
        <v>55.179819999999999</v>
      </c>
      <c r="E24">
        <v>54.51558</v>
      </c>
      <c r="F24">
        <v>42.369720000000001</v>
      </c>
      <c r="G24">
        <v>46.360010000000003</v>
      </c>
      <c r="H24">
        <v>44.783059999999999</v>
      </c>
      <c r="I24">
        <v>41.247309999999999</v>
      </c>
      <c r="J24">
        <v>34.891150000000003</v>
      </c>
      <c r="K24">
        <v>36.566409999999998</v>
      </c>
      <c r="L24">
        <v>33.776499999999999</v>
      </c>
      <c r="M24">
        <v>34.388629999999999</v>
      </c>
      <c r="N24">
        <v>29.845189999999999</v>
      </c>
      <c r="O24">
        <v>37.478349999999999</v>
      </c>
      <c r="P24">
        <v>36.308030000000002</v>
      </c>
      <c r="Q24">
        <v>30.505400000000002</v>
      </c>
    </row>
    <row r="25" spans="1:17" x14ac:dyDescent="0.25">
      <c r="A25" s="36">
        <v>66</v>
      </c>
      <c r="B25">
        <v>60.24492</v>
      </c>
      <c r="C25">
        <v>60.05274</v>
      </c>
      <c r="D25">
        <v>58.315980000000003</v>
      </c>
      <c r="E25">
        <v>56.039369999999998</v>
      </c>
      <c r="F25">
        <v>45.616810000000001</v>
      </c>
      <c r="G25">
        <v>48.488700000000001</v>
      </c>
      <c r="H25">
        <v>47.670960000000001</v>
      </c>
      <c r="I25">
        <v>42.706310000000002</v>
      </c>
      <c r="J25">
        <v>35.382339999999999</v>
      </c>
      <c r="K25">
        <v>36.698630000000001</v>
      </c>
      <c r="L25">
        <v>32.787370000000003</v>
      </c>
      <c r="M25">
        <v>35.017249999999997</v>
      </c>
      <c r="N25">
        <v>29.293050000000001</v>
      </c>
      <c r="O25">
        <v>38.702039999999997</v>
      </c>
      <c r="P25">
        <v>37.571170000000002</v>
      </c>
      <c r="Q25">
        <v>31.769850000000002</v>
      </c>
    </row>
    <row r="26" spans="1:17" x14ac:dyDescent="0.25">
      <c r="A26" s="36">
        <v>69</v>
      </c>
      <c r="B26">
        <v>62.900500000000001</v>
      </c>
      <c r="C26">
        <v>61.200090000000003</v>
      </c>
      <c r="D26">
        <v>60.32385</v>
      </c>
      <c r="E26">
        <v>56.563929999999999</v>
      </c>
      <c r="F26">
        <v>46.36195</v>
      </c>
      <c r="G26">
        <v>49.30254</v>
      </c>
      <c r="H26">
        <v>48.437399999999997</v>
      </c>
      <c r="I26">
        <v>45.33184</v>
      </c>
      <c r="J26">
        <v>34.071800000000003</v>
      </c>
      <c r="K26">
        <v>36.748869999999997</v>
      </c>
      <c r="L26">
        <v>32.739460000000001</v>
      </c>
      <c r="M26">
        <v>35.464089999999999</v>
      </c>
      <c r="N26">
        <v>30.24165</v>
      </c>
      <c r="O26">
        <v>39.09778</v>
      </c>
      <c r="P26">
        <v>36.29909</v>
      </c>
      <c r="Q26">
        <v>31.04523</v>
      </c>
    </row>
    <row r="27" spans="1:17" x14ac:dyDescent="0.25">
      <c r="A27" s="36">
        <v>72</v>
      </c>
      <c r="B27">
        <v>64.405199999999994</v>
      </c>
      <c r="C27">
        <v>63.035850000000003</v>
      </c>
      <c r="D27">
        <v>61.914299999999997</v>
      </c>
      <c r="E27">
        <v>59.716990000000003</v>
      </c>
      <c r="F27">
        <v>48.536499999999997</v>
      </c>
      <c r="G27">
        <v>51.087969999999999</v>
      </c>
      <c r="H27">
        <v>50.478430000000003</v>
      </c>
      <c r="I27">
        <v>46.995629999999998</v>
      </c>
      <c r="J27">
        <v>35.302019999999999</v>
      </c>
      <c r="K27">
        <v>37.867690000000003</v>
      </c>
      <c r="L27">
        <v>35.407780000000002</v>
      </c>
      <c r="M27">
        <v>37.425989999999999</v>
      </c>
      <c r="N27">
        <v>28.816929999999999</v>
      </c>
      <c r="O27">
        <v>39.506070000000001</v>
      </c>
      <c r="P27">
        <v>38.563389999999998</v>
      </c>
      <c r="Q27">
        <v>31.95515</v>
      </c>
    </row>
    <row r="28" spans="1:17" x14ac:dyDescent="0.25">
      <c r="A28" s="36">
        <v>75</v>
      </c>
      <c r="B28">
        <v>66.579269999999994</v>
      </c>
      <c r="C28">
        <v>65.089359999999999</v>
      </c>
      <c r="D28">
        <v>64.114090000000004</v>
      </c>
      <c r="E28">
        <v>60.529029999999999</v>
      </c>
      <c r="F28">
        <v>50.487630000000003</v>
      </c>
      <c r="G28">
        <v>52.150599999999997</v>
      </c>
      <c r="H28">
        <v>52.286909999999999</v>
      </c>
      <c r="I28">
        <v>49.685409999999997</v>
      </c>
      <c r="J28">
        <v>36.596539999999997</v>
      </c>
      <c r="K28">
        <v>37.627899999999997</v>
      </c>
      <c r="L28">
        <v>35.240180000000002</v>
      </c>
      <c r="M28">
        <v>37.430770000000003</v>
      </c>
      <c r="N28">
        <v>30.197469999999999</v>
      </c>
      <c r="O28">
        <v>39.794989999999999</v>
      </c>
      <c r="P28">
        <v>38.640419999999999</v>
      </c>
      <c r="Q28">
        <v>32.985570000000003</v>
      </c>
    </row>
    <row r="29" spans="1:17" x14ac:dyDescent="0.25">
      <c r="A29" s="36">
        <v>78</v>
      </c>
      <c r="B29">
        <v>68.580680000000001</v>
      </c>
      <c r="C29">
        <v>65.311130000000006</v>
      </c>
      <c r="D29">
        <v>65.652140000000003</v>
      </c>
      <c r="E29">
        <v>61.755740000000003</v>
      </c>
      <c r="F29">
        <v>52.165939999999999</v>
      </c>
      <c r="G29">
        <v>54.73312</v>
      </c>
      <c r="H29">
        <v>54.617240000000002</v>
      </c>
      <c r="I29">
        <v>51.836559999999999</v>
      </c>
      <c r="J29">
        <v>37.168610000000001</v>
      </c>
      <c r="K29">
        <v>39.223820000000003</v>
      </c>
      <c r="L29">
        <v>35.392809999999997</v>
      </c>
      <c r="M29">
        <v>38.028759999999998</v>
      </c>
      <c r="N29">
        <v>29.435099999999998</v>
      </c>
      <c r="O29">
        <v>38.645499999999998</v>
      </c>
      <c r="P29">
        <v>37.196750000000002</v>
      </c>
      <c r="Q29">
        <v>33.244019999999999</v>
      </c>
    </row>
    <row r="30" spans="1:17" x14ac:dyDescent="0.25">
      <c r="A30" s="36">
        <v>81</v>
      </c>
      <c r="B30">
        <v>70.559139999999999</v>
      </c>
      <c r="C30">
        <v>68.058000000000007</v>
      </c>
      <c r="D30">
        <v>67.352710000000002</v>
      </c>
      <c r="E30">
        <v>63.975960000000001</v>
      </c>
      <c r="F30">
        <v>54.691470000000002</v>
      </c>
      <c r="G30">
        <v>56.425829999999998</v>
      </c>
      <c r="H30">
        <v>56.668759999999999</v>
      </c>
      <c r="I30">
        <v>53.910330000000002</v>
      </c>
      <c r="J30">
        <v>38.460999999999999</v>
      </c>
      <c r="K30">
        <v>39.73489</v>
      </c>
      <c r="L30">
        <v>37.562849999999997</v>
      </c>
      <c r="M30">
        <v>38.108829999999998</v>
      </c>
      <c r="N30">
        <v>31.642379999999999</v>
      </c>
      <c r="O30">
        <v>40.471469999999997</v>
      </c>
      <c r="P30">
        <v>37.973640000000003</v>
      </c>
      <c r="Q30">
        <v>33.643380000000001</v>
      </c>
    </row>
    <row r="31" spans="1:17" x14ac:dyDescent="0.25">
      <c r="A31" s="36">
        <v>84</v>
      </c>
      <c r="B31">
        <v>72.652969999999996</v>
      </c>
      <c r="C31">
        <v>69.173109999999994</v>
      </c>
      <c r="D31">
        <v>68.35445</v>
      </c>
      <c r="E31">
        <v>65.71696</v>
      </c>
      <c r="F31">
        <v>56.935809999999996</v>
      </c>
      <c r="G31">
        <v>59.569629999999997</v>
      </c>
      <c r="H31">
        <v>58.969549999999998</v>
      </c>
      <c r="I31">
        <v>56.161209999999997</v>
      </c>
      <c r="J31">
        <v>39.278919999999999</v>
      </c>
      <c r="K31">
        <v>40.315959999999997</v>
      </c>
      <c r="L31">
        <v>38.603859999999997</v>
      </c>
      <c r="M31">
        <v>38.14808</v>
      </c>
      <c r="N31">
        <v>30.39913</v>
      </c>
      <c r="O31">
        <v>41.64161</v>
      </c>
      <c r="P31">
        <v>39.43732</v>
      </c>
      <c r="Q31">
        <v>33.376080000000002</v>
      </c>
    </row>
    <row r="33" spans="1:17" x14ac:dyDescent="0.25">
      <c r="A33" s="36" t="s">
        <v>0</v>
      </c>
      <c r="B33" t="s">
        <v>103</v>
      </c>
      <c r="C33" t="s">
        <v>103</v>
      </c>
      <c r="D33" t="s">
        <v>103</v>
      </c>
      <c r="E33" t="s">
        <v>103</v>
      </c>
      <c r="F33" t="s">
        <v>99</v>
      </c>
      <c r="G33" t="s">
        <v>99</v>
      </c>
      <c r="H33" t="s">
        <v>99</v>
      </c>
      <c r="I33" t="s">
        <v>99</v>
      </c>
      <c r="J33" t="s">
        <v>124</v>
      </c>
      <c r="K33" t="s">
        <v>124</v>
      </c>
      <c r="L33" t="s">
        <v>124</v>
      </c>
      <c r="M33" t="s">
        <v>124</v>
      </c>
      <c r="N33" t="s">
        <v>125</v>
      </c>
      <c r="O33" t="s">
        <v>125</v>
      </c>
      <c r="P33" t="s">
        <v>125</v>
      </c>
      <c r="Q33" t="s">
        <v>125</v>
      </c>
    </row>
    <row r="34" spans="1:17" x14ac:dyDescent="0.25">
      <c r="A34" s="36">
        <v>0</v>
      </c>
      <c r="B34">
        <v>15.784947499999999</v>
      </c>
      <c r="C34">
        <v>15.784947500000001</v>
      </c>
      <c r="D34">
        <v>15.784947499999999</v>
      </c>
      <c r="E34">
        <v>15.784947500000001</v>
      </c>
      <c r="F34">
        <v>15.784947499999999</v>
      </c>
      <c r="G34">
        <v>15.784947499999999</v>
      </c>
      <c r="H34">
        <v>15.784947499999999</v>
      </c>
      <c r="I34">
        <v>15.784947499999999</v>
      </c>
      <c r="J34">
        <v>15.784947499999999</v>
      </c>
      <c r="K34">
        <v>15.784947499999999</v>
      </c>
      <c r="L34">
        <v>15.784947500000001</v>
      </c>
      <c r="M34">
        <v>15.784947500000001</v>
      </c>
      <c r="N34">
        <v>15.784947499999999</v>
      </c>
      <c r="O34">
        <v>15.784947499999999</v>
      </c>
      <c r="P34">
        <v>15.784947499999999</v>
      </c>
      <c r="Q34">
        <v>15.784947499999999</v>
      </c>
    </row>
    <row r="35" spans="1:17" x14ac:dyDescent="0.25">
      <c r="A35" s="36">
        <v>3</v>
      </c>
      <c r="B35">
        <v>16.923054281735688</v>
      </c>
      <c r="C35">
        <v>16.101669409739255</v>
      </c>
      <c r="D35">
        <v>16.986541033264469</v>
      </c>
      <c r="E35">
        <v>16.191636517770796</v>
      </c>
      <c r="F35">
        <v>16.562499191386291</v>
      </c>
      <c r="G35">
        <v>16.614243149163567</v>
      </c>
      <c r="H35">
        <v>15.734867367745453</v>
      </c>
      <c r="I35">
        <v>16.609850239650044</v>
      </c>
      <c r="J35">
        <v>16.803460108179024</v>
      </c>
      <c r="K35">
        <v>16.850381239924591</v>
      </c>
      <c r="L35">
        <v>16.424221534979619</v>
      </c>
      <c r="M35">
        <v>16.775077643965574</v>
      </c>
      <c r="N35">
        <v>16.574895419124232</v>
      </c>
      <c r="O35">
        <v>17.178337882518637</v>
      </c>
      <c r="P35">
        <v>16.869927115128707</v>
      </c>
      <c r="Q35">
        <v>16.320232007469169</v>
      </c>
    </row>
    <row r="36" spans="1:17" x14ac:dyDescent="0.25">
      <c r="A36" s="36">
        <v>6</v>
      </c>
      <c r="B36">
        <v>17.489138433998978</v>
      </c>
      <c r="C36">
        <v>16.212440050126382</v>
      </c>
      <c r="D36">
        <v>17.666685877916105</v>
      </c>
      <c r="E36">
        <v>16.938389120973408</v>
      </c>
      <c r="F36">
        <v>17.245123447198672</v>
      </c>
      <c r="G36">
        <v>17.480069801714464</v>
      </c>
      <c r="H36">
        <v>16.821551204556766</v>
      </c>
      <c r="I36">
        <v>17.39087479211581</v>
      </c>
      <c r="J36">
        <v>16.962290807126948</v>
      </c>
      <c r="K36">
        <v>16.539459562034398</v>
      </c>
      <c r="L36">
        <v>17.663444170418643</v>
      </c>
      <c r="M36">
        <v>17.090876033641557</v>
      </c>
      <c r="N36">
        <v>18.591133231860862</v>
      </c>
      <c r="O36">
        <v>18.510257358330637</v>
      </c>
      <c r="P36">
        <v>17.525500512060514</v>
      </c>
      <c r="Q36">
        <v>17.858547389018202</v>
      </c>
    </row>
    <row r="37" spans="1:17" x14ac:dyDescent="0.25">
      <c r="A37" s="36">
        <v>9</v>
      </c>
      <c r="B37">
        <v>19.383750202794499</v>
      </c>
      <c r="C37">
        <v>18.115293284312099</v>
      </c>
      <c r="D37">
        <v>20.168659578493905</v>
      </c>
      <c r="E37">
        <v>19.209027901846991</v>
      </c>
      <c r="F37">
        <v>17.929880903810467</v>
      </c>
      <c r="G37">
        <v>18.967097128584015</v>
      </c>
      <c r="H37">
        <v>17.903642277990482</v>
      </c>
      <c r="I37">
        <v>17.638564586147574</v>
      </c>
      <c r="J37">
        <v>18.920689093545526</v>
      </c>
      <c r="K37">
        <v>18.229553566700819</v>
      </c>
      <c r="L37">
        <v>18.24870644972761</v>
      </c>
      <c r="M37">
        <v>18.534162071269446</v>
      </c>
      <c r="N37">
        <v>19.928641875112479</v>
      </c>
      <c r="O37">
        <v>21.345981641985986</v>
      </c>
      <c r="P37">
        <v>20.568296592068275</v>
      </c>
      <c r="Q37">
        <v>20.489568152854353</v>
      </c>
    </row>
    <row r="38" spans="1:17" x14ac:dyDescent="0.25">
      <c r="A38" s="36">
        <v>12</v>
      </c>
      <c r="B38">
        <v>21.521003399572624</v>
      </c>
      <c r="C38">
        <v>19.983141646188606</v>
      </c>
      <c r="D38">
        <v>20.582393897352393</v>
      </c>
      <c r="E38">
        <v>20.244550319292355</v>
      </c>
      <c r="F38">
        <v>18.820703213468924</v>
      </c>
      <c r="G38">
        <v>19.63394879120051</v>
      </c>
      <c r="H38">
        <v>18.227717267692839</v>
      </c>
      <c r="I38">
        <v>19.485815924931625</v>
      </c>
      <c r="J38">
        <v>19.052821040075532</v>
      </c>
      <c r="K38">
        <v>18.277929054944462</v>
      </c>
      <c r="L38">
        <v>18.490687877398937</v>
      </c>
      <c r="M38">
        <v>19.564369157311191</v>
      </c>
      <c r="N38">
        <v>21.349315343395517</v>
      </c>
      <c r="O38">
        <v>21.801681578620386</v>
      </c>
      <c r="P38">
        <v>21.44710061024379</v>
      </c>
      <c r="Q38">
        <v>21.760109159105674</v>
      </c>
    </row>
    <row r="39" spans="1:17" x14ac:dyDescent="0.25">
      <c r="A39" s="36">
        <v>15</v>
      </c>
      <c r="B39">
        <v>24.045407304130801</v>
      </c>
      <c r="C39">
        <v>22.944231356239246</v>
      </c>
      <c r="D39">
        <v>24.232308562696744</v>
      </c>
      <c r="E39">
        <v>22.032378243610339</v>
      </c>
      <c r="F39">
        <v>21.772818702187212</v>
      </c>
      <c r="G39">
        <v>21.612546368571156</v>
      </c>
      <c r="H39">
        <v>19.248361369662987</v>
      </c>
      <c r="I39">
        <v>19.586997804078127</v>
      </c>
      <c r="J39">
        <v>22.00374096797368</v>
      </c>
      <c r="K39">
        <v>21.142597038233117</v>
      </c>
      <c r="L39">
        <v>21.551176246944674</v>
      </c>
      <c r="M39">
        <v>20.36332738440602</v>
      </c>
      <c r="N39">
        <v>23.576852700627438</v>
      </c>
      <c r="O39">
        <v>25.472485339377304</v>
      </c>
      <c r="P39">
        <v>24.731070618300908</v>
      </c>
      <c r="Q39">
        <v>25.078450316412543</v>
      </c>
    </row>
    <row r="40" spans="1:17" x14ac:dyDescent="0.25">
      <c r="A40" s="36">
        <v>18</v>
      </c>
      <c r="B40">
        <v>25.022462583955335</v>
      </c>
      <c r="C40">
        <v>23.676352542061263</v>
      </c>
      <c r="D40">
        <v>27.235430853208417</v>
      </c>
      <c r="E40">
        <v>23.340962346103122</v>
      </c>
      <c r="F40">
        <v>22.884755479323356</v>
      </c>
      <c r="G40">
        <v>21.99947679220432</v>
      </c>
      <c r="H40">
        <v>21.603758566956884</v>
      </c>
      <c r="I40">
        <v>21.525032836935559</v>
      </c>
      <c r="J40">
        <v>22.412608171109252</v>
      </c>
      <c r="K40">
        <v>21.471207876957177</v>
      </c>
      <c r="L40">
        <v>22.937776400854439</v>
      </c>
      <c r="M40">
        <v>21.931480752185806</v>
      </c>
      <c r="N40">
        <v>23.921850582038417</v>
      </c>
      <c r="O40">
        <v>26.340104133988145</v>
      </c>
      <c r="P40">
        <v>25.931035792417699</v>
      </c>
      <c r="Q40">
        <v>25.9899810025038</v>
      </c>
    </row>
    <row r="41" spans="1:17" x14ac:dyDescent="0.25">
      <c r="A41" s="36">
        <v>21</v>
      </c>
      <c r="B41">
        <v>27.114165285148676</v>
      </c>
      <c r="C41">
        <v>25.799312738471869</v>
      </c>
      <c r="D41">
        <v>28.659539314273765</v>
      </c>
      <c r="E41">
        <v>25.311989033025732</v>
      </c>
      <c r="F41">
        <v>22.929236232256184</v>
      </c>
      <c r="G41">
        <v>23.523903206131294</v>
      </c>
      <c r="H41">
        <v>22.061133760834082</v>
      </c>
      <c r="I41">
        <v>22.137975334485184</v>
      </c>
      <c r="J41">
        <v>22.798440980799704</v>
      </c>
      <c r="K41">
        <v>22.560606748137335</v>
      </c>
      <c r="L41">
        <v>22.929699876642005</v>
      </c>
      <c r="M41">
        <v>22.452567019656986</v>
      </c>
      <c r="N41">
        <v>24.664062877823525</v>
      </c>
      <c r="O41">
        <v>28.563610875654408</v>
      </c>
      <c r="P41">
        <v>27.927341016158255</v>
      </c>
      <c r="Q41">
        <v>28.307885672788505</v>
      </c>
    </row>
    <row r="42" spans="1:17" x14ac:dyDescent="0.25">
      <c r="A42" s="36">
        <v>24</v>
      </c>
      <c r="B42">
        <v>29.399272312088424</v>
      </c>
      <c r="C42">
        <v>27.371822724014933</v>
      </c>
      <c r="D42">
        <v>29.862651316457988</v>
      </c>
      <c r="E42">
        <v>26.849098650792236</v>
      </c>
      <c r="F42">
        <v>24.925853576089839</v>
      </c>
      <c r="G42">
        <v>24.934488106287347</v>
      </c>
      <c r="H42">
        <v>23.769441616888901</v>
      </c>
      <c r="I42">
        <v>23.296996050886385</v>
      </c>
      <c r="J42">
        <v>24.109206375513093</v>
      </c>
      <c r="K42">
        <v>23.903741476680377</v>
      </c>
      <c r="L42">
        <v>24.111958253455366</v>
      </c>
      <c r="M42">
        <v>23.404942774532135</v>
      </c>
      <c r="N42">
        <v>25.238358981382255</v>
      </c>
      <c r="O42">
        <v>30.665232210540168</v>
      </c>
      <c r="P42">
        <v>29.120189479771469</v>
      </c>
      <c r="Q42">
        <v>29.611048694080129</v>
      </c>
    </row>
    <row r="43" spans="1:17" x14ac:dyDescent="0.25">
      <c r="A43" s="36">
        <v>27</v>
      </c>
      <c r="B43">
        <v>30.823974754717689</v>
      </c>
      <c r="C43">
        <v>28.96663495680588</v>
      </c>
      <c r="D43">
        <v>33.404991612728537</v>
      </c>
      <c r="E43">
        <v>29.048735558298784</v>
      </c>
      <c r="F43">
        <v>26.458699001070734</v>
      </c>
      <c r="G43">
        <v>26.291496924875066</v>
      </c>
      <c r="H43">
        <v>24.277507310266898</v>
      </c>
      <c r="I43">
        <v>25.557733791726552</v>
      </c>
      <c r="J43">
        <v>24.141128407347001</v>
      </c>
      <c r="K43">
        <v>25.184090814906501</v>
      </c>
      <c r="L43">
        <v>25.227442442469943</v>
      </c>
      <c r="M43">
        <v>24.949879214502605</v>
      </c>
      <c r="N43">
        <v>26.45239605274524</v>
      </c>
      <c r="O43">
        <v>31.306510901030641</v>
      </c>
      <c r="P43">
        <v>31.608446461156689</v>
      </c>
      <c r="Q43">
        <v>29.670203121205869</v>
      </c>
    </row>
    <row r="44" spans="1:17" x14ac:dyDescent="0.25">
      <c r="A44" s="36">
        <v>30</v>
      </c>
      <c r="B44">
        <v>32.372957648379284</v>
      </c>
      <c r="C44">
        <v>32.776888121232467</v>
      </c>
      <c r="D44">
        <v>35.041933416070947</v>
      </c>
      <c r="E44">
        <v>29.555113314497948</v>
      </c>
      <c r="F44">
        <v>27.978358432099213</v>
      </c>
      <c r="G44">
        <v>27.897247459566177</v>
      </c>
      <c r="H44">
        <v>25.668424198266926</v>
      </c>
      <c r="I44">
        <v>26.756684017436161</v>
      </c>
      <c r="J44">
        <v>26.304909982499908</v>
      </c>
      <c r="K44">
        <v>26.316000181507842</v>
      </c>
      <c r="L44">
        <v>26.358679663379998</v>
      </c>
      <c r="M44">
        <v>26.342103494636575</v>
      </c>
      <c r="N44">
        <v>28.331612365926354</v>
      </c>
      <c r="O44">
        <v>32.462399147082699</v>
      </c>
      <c r="P44">
        <v>32.990018382896402</v>
      </c>
      <c r="Q44">
        <v>31.316762096106608</v>
      </c>
    </row>
    <row r="45" spans="1:17" x14ac:dyDescent="0.25">
      <c r="A45" s="36">
        <v>33</v>
      </c>
      <c r="B45">
        <v>35.959104268545715</v>
      </c>
      <c r="C45">
        <v>35.456626404463677</v>
      </c>
      <c r="D45">
        <v>36.629928827638359</v>
      </c>
      <c r="E45">
        <v>33.387341547791756</v>
      </c>
      <c r="F45">
        <v>30.202079614885829</v>
      </c>
      <c r="G45">
        <v>29.48044824433299</v>
      </c>
      <c r="H45">
        <v>27.988370065175637</v>
      </c>
      <c r="I45">
        <v>28.160905664238271</v>
      </c>
      <c r="J45">
        <v>27.124946932184272</v>
      </c>
      <c r="K45">
        <v>27.381784964798452</v>
      </c>
      <c r="L45">
        <v>28.281111482609905</v>
      </c>
      <c r="M45">
        <v>26.513912201244729</v>
      </c>
      <c r="N45">
        <v>29.140770309084658</v>
      </c>
      <c r="O45">
        <v>33.808420654832105</v>
      </c>
      <c r="P45">
        <v>33.152605434312981</v>
      </c>
      <c r="Q45">
        <v>32.961687568045086</v>
      </c>
    </row>
    <row r="46" spans="1:17" x14ac:dyDescent="0.25">
      <c r="A46" s="36">
        <v>36</v>
      </c>
      <c r="B46">
        <v>37.734414405601036</v>
      </c>
      <c r="C46">
        <v>36.073711492774649</v>
      </c>
      <c r="D46">
        <v>39.165901155022247</v>
      </c>
      <c r="E46">
        <v>34.067214602724725</v>
      </c>
      <c r="F46">
        <v>31.404771193065162</v>
      </c>
      <c r="G46">
        <v>31.843974546521057</v>
      </c>
      <c r="H46">
        <v>29.332328699295424</v>
      </c>
      <c r="I46">
        <v>30.087094663468097</v>
      </c>
      <c r="J46">
        <v>27.20583160897251</v>
      </c>
      <c r="K46">
        <v>27.918453213136754</v>
      </c>
      <c r="L46">
        <v>28.181116874465641</v>
      </c>
      <c r="M46">
        <v>27.244062645624957</v>
      </c>
      <c r="N46">
        <v>28.565166380228966</v>
      </c>
      <c r="O46">
        <v>34.250945406857845</v>
      </c>
      <c r="P46">
        <v>33.506340432603245</v>
      </c>
      <c r="Q46">
        <v>33.178246821055666</v>
      </c>
    </row>
    <row r="47" spans="1:17" x14ac:dyDescent="0.25">
      <c r="A47" s="36">
        <v>39</v>
      </c>
      <c r="B47">
        <v>39.259244324757717</v>
      </c>
      <c r="C47">
        <v>38.628626563687419</v>
      </c>
      <c r="D47">
        <v>41.737110576770881</v>
      </c>
      <c r="E47">
        <v>37.05624853127933</v>
      </c>
      <c r="F47">
        <v>33.171940521243201</v>
      </c>
      <c r="G47">
        <v>33.883113300318904</v>
      </c>
      <c r="H47">
        <v>31.676058876767382</v>
      </c>
      <c r="I47">
        <v>31.077734182689831</v>
      </c>
      <c r="J47">
        <v>28.090617512926766</v>
      </c>
      <c r="K47">
        <v>29.408829228640133</v>
      </c>
      <c r="L47">
        <v>29.027675665293593</v>
      </c>
      <c r="M47">
        <v>28.24833455665927</v>
      </c>
      <c r="N47">
        <v>29.496413030822552</v>
      </c>
      <c r="O47">
        <v>36.6200369418397</v>
      </c>
      <c r="P47">
        <v>35.698182763880482</v>
      </c>
      <c r="Q47">
        <v>34.648435520237754</v>
      </c>
    </row>
    <row r="48" spans="1:17" x14ac:dyDescent="0.25">
      <c r="A48" s="36">
        <v>42</v>
      </c>
      <c r="B48">
        <v>41.153789582608496</v>
      </c>
      <c r="C48">
        <v>40.776223290475265</v>
      </c>
      <c r="D48">
        <v>44.84227182483329</v>
      </c>
      <c r="E48">
        <v>37.695011275651972</v>
      </c>
      <c r="F48">
        <v>35.704378054885623</v>
      </c>
      <c r="G48">
        <v>35.538354816954381</v>
      </c>
      <c r="H48">
        <v>33.410042181246816</v>
      </c>
      <c r="I48">
        <v>32.878139843037438</v>
      </c>
      <c r="J48">
        <v>29.412635804632409</v>
      </c>
      <c r="K48">
        <v>28.80113891393351</v>
      </c>
      <c r="L48">
        <v>29.960638026469653</v>
      </c>
      <c r="M48">
        <v>28.9510014573749</v>
      </c>
      <c r="N48">
        <v>30.680059243850391</v>
      </c>
      <c r="O48">
        <v>35.387399757307129</v>
      </c>
      <c r="P48">
        <v>34.687609872372164</v>
      </c>
      <c r="Q48">
        <v>34.85842472824573</v>
      </c>
    </row>
    <row r="49" spans="1:17" x14ac:dyDescent="0.25">
      <c r="A49" s="36">
        <v>45</v>
      </c>
      <c r="B49">
        <v>44.270939026708</v>
      </c>
      <c r="C49">
        <v>43.280327861142752</v>
      </c>
      <c r="D49">
        <v>47.250175837368268</v>
      </c>
      <c r="E49">
        <v>40.730322538690366</v>
      </c>
      <c r="F49">
        <v>38.2753069699856</v>
      </c>
      <c r="G49">
        <v>36.206809881173278</v>
      </c>
      <c r="H49">
        <v>34.4403520989528</v>
      </c>
      <c r="I49">
        <v>35.610014682921417</v>
      </c>
      <c r="J49">
        <v>29.490850606178853</v>
      </c>
      <c r="K49">
        <v>29.345273255324638</v>
      </c>
      <c r="L49">
        <v>30.034174398455729</v>
      </c>
      <c r="M49">
        <v>29.004239533036934</v>
      </c>
      <c r="N49">
        <v>30.225622112794422</v>
      </c>
      <c r="O49">
        <v>35.870566266393446</v>
      </c>
      <c r="P49">
        <v>36.870621630410739</v>
      </c>
      <c r="Q49">
        <v>34.571853057830907</v>
      </c>
    </row>
    <row r="50" spans="1:17" x14ac:dyDescent="0.25">
      <c r="A50" s="36">
        <v>48</v>
      </c>
      <c r="B50">
        <v>45.872256532318062</v>
      </c>
      <c r="C50">
        <v>43.329610296528259</v>
      </c>
      <c r="D50">
        <v>50.225890302342577</v>
      </c>
      <c r="E50">
        <v>42.148694134930025</v>
      </c>
      <c r="F50">
        <v>38.925476099349758</v>
      </c>
      <c r="G50">
        <v>38.597062947651153</v>
      </c>
      <c r="H50">
        <v>36.068611791563789</v>
      </c>
      <c r="I50">
        <v>38.655510271673627</v>
      </c>
      <c r="J50">
        <v>29.993880187808479</v>
      </c>
      <c r="K50">
        <v>30.485761779310074</v>
      </c>
      <c r="L50">
        <v>31.251338979559858</v>
      </c>
      <c r="M50">
        <v>28.45234072928826</v>
      </c>
      <c r="N50">
        <v>31.440591813672455</v>
      </c>
      <c r="O50">
        <v>37.328028707799405</v>
      </c>
      <c r="P50">
        <v>37.34766069218373</v>
      </c>
      <c r="Q50">
        <v>36.617323064955002</v>
      </c>
    </row>
    <row r="51" spans="1:17" x14ac:dyDescent="0.25">
      <c r="A51" s="36">
        <v>51</v>
      </c>
      <c r="B51">
        <v>47.730249275251303</v>
      </c>
      <c r="C51">
        <v>46.714152090726365</v>
      </c>
      <c r="D51">
        <v>51.551222898642187</v>
      </c>
      <c r="E51">
        <v>43.942893780916812</v>
      </c>
      <c r="F51">
        <v>40.20434169948178</v>
      </c>
      <c r="G51">
        <v>39.34755702506839</v>
      </c>
      <c r="H51">
        <v>37.538176000147381</v>
      </c>
      <c r="I51">
        <v>40.226449884671133</v>
      </c>
      <c r="J51">
        <v>30.686157335654098</v>
      </c>
      <c r="K51">
        <v>30.387298396159299</v>
      </c>
      <c r="L51">
        <v>30.268460270037853</v>
      </c>
      <c r="M51">
        <v>29.583148767804964</v>
      </c>
      <c r="N51">
        <v>31.489549503272677</v>
      </c>
      <c r="O51">
        <v>37.818918944625295</v>
      </c>
      <c r="P51">
        <v>37.022904604651806</v>
      </c>
      <c r="Q51">
        <v>36.569194782824482</v>
      </c>
    </row>
    <row r="52" spans="1:17" x14ac:dyDescent="0.25">
      <c r="A52" s="36">
        <v>54</v>
      </c>
      <c r="B52">
        <v>49.626153256687537</v>
      </c>
      <c r="C52">
        <v>48.486379215978921</v>
      </c>
      <c r="D52">
        <v>51.901773833442611</v>
      </c>
      <c r="E52">
        <v>45.882428915839682</v>
      </c>
      <c r="F52">
        <v>42.650583855767678</v>
      </c>
      <c r="G52">
        <v>41.242287507158977</v>
      </c>
      <c r="H52">
        <v>39.798886226107655</v>
      </c>
      <c r="I52">
        <v>42.498435374612264</v>
      </c>
      <c r="J52">
        <v>29.983164849589745</v>
      </c>
      <c r="K52">
        <v>31.1100795627192</v>
      </c>
      <c r="L52">
        <v>30.494669617407538</v>
      </c>
      <c r="M52">
        <v>29.579811173143977</v>
      </c>
      <c r="N52">
        <v>31.699005228496837</v>
      </c>
      <c r="O52">
        <v>37.00197777008632</v>
      </c>
      <c r="P52">
        <v>37.351809494048524</v>
      </c>
      <c r="Q52">
        <v>36.944395999992764</v>
      </c>
    </row>
    <row r="53" spans="1:17" x14ac:dyDescent="0.25">
      <c r="A53" s="36">
        <v>57</v>
      </c>
      <c r="B53">
        <v>52.707681339095885</v>
      </c>
      <c r="C53">
        <v>51.192122725719422</v>
      </c>
      <c r="D53">
        <v>56.001112221901181</v>
      </c>
      <c r="E53">
        <v>47.92504100159973</v>
      </c>
      <c r="F53">
        <v>45.64461322392939</v>
      </c>
      <c r="G53">
        <v>43.247846742047805</v>
      </c>
      <c r="H53">
        <v>41.455492974598187</v>
      </c>
      <c r="I53">
        <v>44.544963323531825</v>
      </c>
      <c r="J53">
        <v>29.468765899900273</v>
      </c>
      <c r="K53">
        <v>30.17050771256125</v>
      </c>
      <c r="L53">
        <v>31.706814943488133</v>
      </c>
      <c r="M53">
        <v>30.011160874884609</v>
      </c>
      <c r="N53">
        <v>30.597580491105898</v>
      </c>
      <c r="O53">
        <v>37.917862388494214</v>
      </c>
      <c r="P53">
        <v>37.322151308425674</v>
      </c>
      <c r="Q53">
        <v>36.071480843487144</v>
      </c>
    </row>
    <row r="54" spans="1:17" x14ac:dyDescent="0.25">
      <c r="A54" s="36">
        <v>60</v>
      </c>
      <c r="B54">
        <v>54.601067406195448</v>
      </c>
      <c r="C54">
        <v>51.777080953450962</v>
      </c>
      <c r="D54">
        <v>57.89689374500422</v>
      </c>
      <c r="E54">
        <v>48.516237008433002</v>
      </c>
      <c r="F54">
        <v>47.557379367109171</v>
      </c>
      <c r="G54">
        <v>45.429136750010677</v>
      </c>
      <c r="H54">
        <v>43.168673762602651</v>
      </c>
      <c r="I54">
        <v>47.098501511712918</v>
      </c>
      <c r="J54">
        <v>30.844871563534422</v>
      </c>
      <c r="K54">
        <v>30.895395139317248</v>
      </c>
      <c r="L54">
        <v>31.902632558827314</v>
      </c>
      <c r="M54">
        <v>29.976399998531353</v>
      </c>
      <c r="N54">
        <v>30.967716489905214</v>
      </c>
      <c r="O54">
        <v>37.92645316696067</v>
      </c>
      <c r="P54">
        <v>37.945255366833806</v>
      </c>
      <c r="Q54">
        <v>36.508262720122168</v>
      </c>
    </row>
    <row r="55" spans="1:17" x14ac:dyDescent="0.25">
      <c r="A55" s="36">
        <v>63</v>
      </c>
      <c r="B55">
        <v>56.326427823749469</v>
      </c>
      <c r="C55">
        <v>53.62860808268411</v>
      </c>
      <c r="D55">
        <v>59.42471040250372</v>
      </c>
      <c r="E55">
        <v>51.308434619437485</v>
      </c>
      <c r="F55">
        <v>49.661055260952956</v>
      </c>
      <c r="G55">
        <v>47.346314854534967</v>
      </c>
      <c r="H55">
        <v>44.810021329936703</v>
      </c>
      <c r="I55">
        <v>49.355254677605622</v>
      </c>
      <c r="J55">
        <v>31.260073000884582</v>
      </c>
      <c r="K55">
        <v>31.308282071985047</v>
      </c>
      <c r="L55">
        <v>32.169424535523859</v>
      </c>
      <c r="M55">
        <v>29.581264919272083</v>
      </c>
      <c r="N55">
        <v>31.993683995613218</v>
      </c>
      <c r="O55">
        <v>37.351299552021189</v>
      </c>
      <c r="P55">
        <v>37.943280244535458</v>
      </c>
      <c r="Q55">
        <v>36.640192106426561</v>
      </c>
    </row>
    <row r="56" spans="1:17" x14ac:dyDescent="0.25">
      <c r="A56" s="36">
        <v>66</v>
      </c>
      <c r="B56">
        <v>57.242093501577074</v>
      </c>
      <c r="C56">
        <v>56.297228053500014</v>
      </c>
      <c r="D56">
        <v>62.802129897092797</v>
      </c>
      <c r="E56">
        <v>52.742580226780426</v>
      </c>
      <c r="F56">
        <v>53.466931625660763</v>
      </c>
      <c r="G56">
        <v>49.520292534170935</v>
      </c>
      <c r="H56">
        <v>47.699659970054739</v>
      </c>
      <c r="I56">
        <v>51.101048926360917</v>
      </c>
      <c r="J56">
        <v>31.700145490822702</v>
      </c>
      <c r="K56">
        <v>31.421489276508488</v>
      </c>
      <c r="L56">
        <v>31.227357036202658</v>
      </c>
      <c r="M56">
        <v>30.122006866641108</v>
      </c>
      <c r="N56">
        <v>31.401796569822402</v>
      </c>
      <c r="O56">
        <v>38.570841280747587</v>
      </c>
      <c r="P56">
        <v>39.263309863550383</v>
      </c>
      <c r="Q56">
        <v>38.158929474530929</v>
      </c>
    </row>
    <row r="57" spans="1:17" x14ac:dyDescent="0.25">
      <c r="A57" s="36">
        <v>69</v>
      </c>
      <c r="B57">
        <v>59.76530971069343</v>
      </c>
      <c r="C57">
        <v>57.37282634605392</v>
      </c>
      <c r="D57">
        <v>64.96446194666953</v>
      </c>
      <c r="E57">
        <v>53.236280421549921</v>
      </c>
      <c r="F57">
        <v>54.340301539767971</v>
      </c>
      <c r="G57">
        <v>50.351446903663401</v>
      </c>
      <c r="H57">
        <v>48.466561399928366</v>
      </c>
      <c r="I57">
        <v>54.242676872854737</v>
      </c>
      <c r="J57">
        <v>30.525991699085278</v>
      </c>
      <c r="K57">
        <v>31.464504931895394</v>
      </c>
      <c r="L57">
        <v>31.181726579243026</v>
      </c>
      <c r="M57">
        <v>30.50638078373311</v>
      </c>
      <c r="N57">
        <v>32.418684337608056</v>
      </c>
      <c r="O57">
        <v>38.965239734380603</v>
      </c>
      <c r="P57">
        <v>37.933937602552781</v>
      </c>
      <c r="Q57">
        <v>37.28858468298062</v>
      </c>
    </row>
    <row r="58" spans="1:17" x14ac:dyDescent="0.25">
      <c r="A58" s="36">
        <v>72</v>
      </c>
      <c r="B58">
        <v>61.195009975741883</v>
      </c>
      <c r="C58">
        <v>59.093783614140158</v>
      </c>
      <c r="D58">
        <v>66.677262580300834</v>
      </c>
      <c r="E58">
        <v>56.203846259814206</v>
      </c>
      <c r="F58">
        <v>56.889066264144368</v>
      </c>
      <c r="G58">
        <v>52.174861759068577</v>
      </c>
      <c r="H58">
        <v>50.508820187850425</v>
      </c>
      <c r="I58">
        <v>56.233516498034014</v>
      </c>
      <c r="J58">
        <v>31.628184289674817</v>
      </c>
      <c r="K58">
        <v>32.4224423435193</v>
      </c>
      <c r="L58">
        <v>33.723088735672171</v>
      </c>
      <c r="M58">
        <v>32.194016599557116</v>
      </c>
      <c r="N58">
        <v>30.891401667863612</v>
      </c>
      <c r="O58">
        <v>39.372145643901561</v>
      </c>
      <c r="P58">
        <v>40.300217719036702</v>
      </c>
      <c r="Q58">
        <v>38.381494253138023</v>
      </c>
    </row>
    <row r="59" spans="1:17" x14ac:dyDescent="0.25">
      <c r="A59" s="36">
        <v>75</v>
      </c>
      <c r="B59">
        <v>63.260716399104609</v>
      </c>
      <c r="C59">
        <v>61.018873473156461</v>
      </c>
      <c r="D59">
        <v>69.046278711493798</v>
      </c>
      <c r="E59">
        <v>56.968114038830187</v>
      </c>
      <c r="F59">
        <v>59.175963009067473</v>
      </c>
      <c r="G59">
        <v>53.260099112422779</v>
      </c>
      <c r="H59">
        <v>52.318388970661694</v>
      </c>
      <c r="I59">
        <v>59.452024006201938</v>
      </c>
      <c r="J59">
        <v>32.787985262159388</v>
      </c>
      <c r="K59">
        <v>32.217133346599958</v>
      </c>
      <c r="L59">
        <v>33.563463092039655</v>
      </c>
      <c r="M59">
        <v>32.198128378546691</v>
      </c>
      <c r="N59">
        <v>32.37132391005084</v>
      </c>
      <c r="O59">
        <v>39.660086214032575</v>
      </c>
      <c r="P59">
        <v>40.380717015672644</v>
      </c>
      <c r="Q59">
        <v>39.619136990171604</v>
      </c>
    </row>
    <row r="60" spans="1:17" x14ac:dyDescent="0.25">
      <c r="A60" s="36">
        <v>78</v>
      </c>
      <c r="B60">
        <v>65.162368826479266</v>
      </c>
      <c r="C60">
        <v>61.226774665765241</v>
      </c>
      <c r="D60">
        <v>70.702648301582542</v>
      </c>
      <c r="E60">
        <v>58.122656828836462</v>
      </c>
      <c r="F60">
        <v>61.143090609981755</v>
      </c>
      <c r="G60">
        <v>55.897561982645058</v>
      </c>
      <c r="H60">
        <v>54.650121929637507</v>
      </c>
      <c r="I60">
        <v>62.026023525194361</v>
      </c>
      <c r="J60">
        <v>33.300520674767348</v>
      </c>
      <c r="K60">
        <v>33.583565367799814</v>
      </c>
      <c r="L60">
        <v>33.708831003660364</v>
      </c>
      <c r="M60">
        <v>32.712522252599697</v>
      </c>
      <c r="N60">
        <v>31.554072457882647</v>
      </c>
      <c r="O60">
        <v>38.514492949599834</v>
      </c>
      <c r="P60">
        <v>38.872026640826405</v>
      </c>
      <c r="Q60">
        <v>39.9295626082558</v>
      </c>
    </row>
    <row r="61" spans="1:17" x14ac:dyDescent="0.25">
      <c r="A61" s="36">
        <v>81</v>
      </c>
      <c r="B61">
        <v>67.042215165542046</v>
      </c>
      <c r="C61">
        <v>63.801863942679461</v>
      </c>
      <c r="D61">
        <v>72.534040280918219</v>
      </c>
      <c r="E61">
        <v>60.212261538366604</v>
      </c>
      <c r="F61">
        <v>64.103234903906625</v>
      </c>
      <c r="G61">
        <v>57.626284228766657</v>
      </c>
      <c r="H61">
        <v>56.702877032991132</v>
      </c>
      <c r="I61">
        <v>64.507432530842934</v>
      </c>
      <c r="J61">
        <v>34.458413313605938</v>
      </c>
      <c r="K61">
        <v>34.021145204555168</v>
      </c>
      <c r="L61">
        <v>35.775621168984422</v>
      </c>
      <c r="M61">
        <v>32.781398851699052</v>
      </c>
      <c r="N61">
        <v>33.92025001647206</v>
      </c>
      <c r="O61">
        <v>40.33427296774375</v>
      </c>
      <c r="P61">
        <v>39.683906409273696</v>
      </c>
      <c r="Q61">
        <v>40.409235948701188</v>
      </c>
    </row>
    <row r="62" spans="1:17" x14ac:dyDescent="0.25">
      <c r="A62" s="36">
        <v>84</v>
      </c>
      <c r="B62">
        <v>69.031681043103291</v>
      </c>
      <c r="C62">
        <v>64.847238424755346</v>
      </c>
      <c r="D62">
        <v>73.612842448061997</v>
      </c>
      <c r="E62">
        <v>61.850838706076104</v>
      </c>
      <c r="F62">
        <v>66.733799674322071</v>
      </c>
      <c r="G62">
        <v>60.836968278224091</v>
      </c>
      <c r="H62">
        <v>59.005052207615307</v>
      </c>
      <c r="I62">
        <v>67.200765881520311</v>
      </c>
      <c r="J62">
        <v>35.191213433661694</v>
      </c>
      <c r="K62">
        <v>34.51865927453273</v>
      </c>
      <c r="L62">
        <v>36.7671002338883</v>
      </c>
      <c r="M62">
        <v>32.815161890473249</v>
      </c>
      <c r="N62">
        <v>32.587500999711033</v>
      </c>
      <c r="O62">
        <v>41.500446229314825</v>
      </c>
      <c r="P62">
        <v>41.213507999564371</v>
      </c>
      <c r="Q62">
        <v>40.088180550311137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P29" sqref="P29"/>
    </sheetView>
  </sheetViews>
  <sheetFormatPr baseColWidth="10" defaultColWidth="10.85546875" defaultRowHeight="15" x14ac:dyDescent="0.25"/>
  <cols>
    <col min="1" max="1" width="19.28515625" style="40" customWidth="1"/>
    <col min="2" max="16384" width="10.85546875" style="40"/>
  </cols>
  <sheetData>
    <row r="1" spans="1:25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25" s="38" customFormat="1" x14ac:dyDescent="0.25">
      <c r="A2" s="25" t="s">
        <v>126</v>
      </c>
      <c r="B2" s="48">
        <v>0</v>
      </c>
      <c r="C2" s="48"/>
      <c r="D2" s="48"/>
      <c r="E2" s="48">
        <v>2.5</v>
      </c>
      <c r="F2" s="48"/>
      <c r="G2" s="48"/>
      <c r="H2" s="48">
        <v>5</v>
      </c>
      <c r="I2" s="48"/>
      <c r="J2" s="48"/>
      <c r="K2" s="48"/>
      <c r="L2" s="48"/>
      <c r="M2" s="48"/>
      <c r="N2" s="48">
        <v>10</v>
      </c>
      <c r="O2" s="48"/>
      <c r="P2" s="48"/>
      <c r="Q2" s="48">
        <v>20</v>
      </c>
      <c r="R2" s="48"/>
      <c r="S2" s="48"/>
      <c r="T2" s="48">
        <v>30</v>
      </c>
      <c r="U2" s="48"/>
      <c r="V2" s="48"/>
      <c r="W2" s="48">
        <v>50</v>
      </c>
      <c r="X2" s="48"/>
      <c r="Y2" s="48"/>
    </row>
    <row r="3" spans="1:25" s="38" customFormat="1" x14ac:dyDescent="0.25">
      <c r="A3" s="43" t="s">
        <v>96</v>
      </c>
      <c r="B3" s="39">
        <v>8075</v>
      </c>
      <c r="C3" s="39">
        <v>9004</v>
      </c>
      <c r="D3" s="39">
        <v>7233</v>
      </c>
      <c r="E3" s="39">
        <v>52680</v>
      </c>
      <c r="F3" s="39">
        <v>35001</v>
      </c>
      <c r="G3" s="39">
        <v>69751</v>
      </c>
      <c r="H3" s="39">
        <v>42677</v>
      </c>
      <c r="I3" s="39">
        <v>30712</v>
      </c>
      <c r="J3" s="39">
        <v>32561</v>
      </c>
      <c r="K3" s="39">
        <v>58671</v>
      </c>
      <c r="L3" s="39">
        <v>49319</v>
      </c>
      <c r="M3" s="39">
        <v>55380</v>
      </c>
      <c r="N3" s="39">
        <v>85015</v>
      </c>
      <c r="O3" s="39">
        <v>96789</v>
      </c>
      <c r="P3" s="39">
        <v>86847</v>
      </c>
      <c r="Q3" s="39">
        <v>115823</v>
      </c>
      <c r="R3" s="39">
        <v>110934</v>
      </c>
      <c r="S3" s="39">
        <v>102928</v>
      </c>
      <c r="T3" s="39">
        <v>159793</v>
      </c>
      <c r="U3" s="39">
        <v>157753</v>
      </c>
      <c r="V3" s="39">
        <v>210997</v>
      </c>
      <c r="W3" s="39">
        <v>165472</v>
      </c>
      <c r="X3" s="39">
        <v>225089</v>
      </c>
      <c r="Y3" s="39">
        <v>269260</v>
      </c>
    </row>
    <row r="4" spans="1:25" s="38" customFormat="1" x14ac:dyDescent="0.25">
      <c r="A4" s="43" t="s">
        <v>97</v>
      </c>
      <c r="B4" s="39">
        <v>64671</v>
      </c>
      <c r="C4" s="39">
        <v>70810</v>
      </c>
      <c r="D4" s="39">
        <v>50196</v>
      </c>
      <c r="E4" s="39">
        <v>52853</v>
      </c>
      <c r="F4" s="39">
        <v>43849</v>
      </c>
      <c r="G4" s="39">
        <v>73458</v>
      </c>
      <c r="H4" s="39">
        <v>33082</v>
      </c>
      <c r="I4" s="39">
        <v>30712</v>
      </c>
      <c r="J4" s="39">
        <v>31736</v>
      </c>
      <c r="K4" s="39">
        <v>34819</v>
      </c>
      <c r="L4" s="39">
        <v>26865</v>
      </c>
      <c r="M4" s="39">
        <f>AVERAGE(K4:L4)</f>
        <v>30842</v>
      </c>
      <c r="N4" s="39">
        <v>39733</v>
      </c>
      <c r="O4" s="39">
        <v>49372</v>
      </c>
      <c r="P4" s="39">
        <v>43571</v>
      </c>
      <c r="Q4" s="39">
        <v>41583</v>
      </c>
      <c r="R4" s="39">
        <v>42225</v>
      </c>
      <c r="S4" s="39">
        <v>47887</v>
      </c>
      <c r="T4" s="39">
        <v>66824</v>
      </c>
      <c r="U4" s="39">
        <v>72772</v>
      </c>
      <c r="V4" s="39">
        <v>65973</v>
      </c>
      <c r="W4" s="39">
        <v>71565</v>
      </c>
      <c r="X4" s="39">
        <v>146508</v>
      </c>
      <c r="Y4" s="39">
        <v>106636</v>
      </c>
    </row>
    <row r="5" spans="1:25" s="38" customFormat="1" x14ac:dyDescent="0.25">
      <c r="A5" s="43" t="s">
        <v>5</v>
      </c>
      <c r="B5" s="41">
        <f>B3/B4</f>
        <v>0.12486276692798937</v>
      </c>
      <c r="C5" s="41">
        <f t="shared" ref="C5:Y5" si="0">C3/C4</f>
        <v>0.12715718118909758</v>
      </c>
      <c r="D5" s="41">
        <f t="shared" si="0"/>
        <v>0.14409514702366721</v>
      </c>
      <c r="E5" s="41">
        <f t="shared" si="0"/>
        <v>0.99672677047660496</v>
      </c>
      <c r="F5" s="41">
        <f t="shared" si="0"/>
        <v>0.79821660699217767</v>
      </c>
      <c r="G5" s="41">
        <f t="shared" si="0"/>
        <v>0.94953578915843062</v>
      </c>
      <c r="H5" s="41">
        <f t="shared" si="0"/>
        <v>1.2900368780605767</v>
      </c>
      <c r="I5" s="41">
        <f t="shared" si="0"/>
        <v>1</v>
      </c>
      <c r="J5" s="41">
        <f t="shared" si="0"/>
        <v>1.0259957146458281</v>
      </c>
      <c r="K5" s="41">
        <f>K3/K4</f>
        <v>1.6850282891524742</v>
      </c>
      <c r="L5" s="41">
        <f t="shared" ref="L5:M5" si="1">L3/L4</f>
        <v>1.8358086729946026</v>
      </c>
      <c r="M5" s="41">
        <f t="shared" si="1"/>
        <v>1.7956033979638155</v>
      </c>
      <c r="N5" s="41">
        <f t="shared" si="0"/>
        <v>2.1396572118893613</v>
      </c>
      <c r="O5" s="41">
        <f t="shared" si="0"/>
        <v>1.9604026573766506</v>
      </c>
      <c r="P5" s="41">
        <f t="shared" si="0"/>
        <v>1.993229441601065</v>
      </c>
      <c r="Q5" s="41">
        <f t="shared" si="0"/>
        <v>2.7853449727051922</v>
      </c>
      <c r="R5" s="41">
        <f t="shared" si="0"/>
        <v>2.6272113676731794</v>
      </c>
      <c r="S5" s="41">
        <f t="shared" si="0"/>
        <v>2.1493933635433415</v>
      </c>
      <c r="T5" s="41">
        <f t="shared" si="0"/>
        <v>2.3912516461151681</v>
      </c>
      <c r="U5" s="41">
        <f t="shared" si="0"/>
        <v>2.1677705710987745</v>
      </c>
      <c r="V5" s="41">
        <f t="shared" si="0"/>
        <v>3.1982326103102783</v>
      </c>
      <c r="W5" s="41">
        <f t="shared" si="0"/>
        <v>2.3121917138265911</v>
      </c>
      <c r="X5" s="41">
        <f t="shared" si="0"/>
        <v>1.5363597892265268</v>
      </c>
      <c r="Y5" s="41">
        <f t="shared" si="0"/>
        <v>2.5250384485539592</v>
      </c>
    </row>
    <row r="6" spans="1:25" s="38" customFormat="1" x14ac:dyDescent="0.25">
      <c r="A6" s="4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2"/>
      <c r="P6" s="2"/>
      <c r="Q6" s="3"/>
      <c r="R6" s="2"/>
      <c r="S6" s="2"/>
      <c r="T6" s="3"/>
      <c r="U6" s="2"/>
      <c r="V6" s="2"/>
    </row>
    <row r="7" spans="1:25" s="38" customFormat="1" x14ac:dyDescent="0.25">
      <c r="A7" s="25" t="s">
        <v>127</v>
      </c>
      <c r="B7" s="48">
        <v>0</v>
      </c>
      <c r="C7" s="48"/>
      <c r="D7" s="48"/>
      <c r="E7" s="48"/>
      <c r="F7" s="48"/>
      <c r="G7" s="48"/>
      <c r="H7" s="48">
        <v>5</v>
      </c>
      <c r="I7" s="48"/>
      <c r="J7" s="48"/>
      <c r="K7" s="48">
        <v>10</v>
      </c>
      <c r="L7" s="48"/>
      <c r="M7" s="48"/>
      <c r="N7" s="48">
        <v>15</v>
      </c>
      <c r="O7" s="48"/>
      <c r="P7" s="48"/>
      <c r="Q7" s="48">
        <v>25</v>
      </c>
      <c r="R7" s="48"/>
      <c r="S7" s="48"/>
      <c r="T7" s="3"/>
      <c r="U7" s="3"/>
      <c r="V7" s="3"/>
      <c r="W7" s="3"/>
      <c r="X7" s="3"/>
      <c r="Y7" s="3"/>
    </row>
    <row r="8" spans="1:25" s="38" customFormat="1" x14ac:dyDescent="0.25">
      <c r="A8" s="43" t="s">
        <v>96</v>
      </c>
      <c r="B8" s="39">
        <v>42677</v>
      </c>
      <c r="C8" s="39">
        <v>30712</v>
      </c>
      <c r="D8" s="39">
        <v>32561</v>
      </c>
      <c r="E8" s="39">
        <v>58671</v>
      </c>
      <c r="F8" s="39">
        <v>49319</v>
      </c>
      <c r="G8" s="39">
        <v>55380</v>
      </c>
      <c r="H8" s="39">
        <v>47861</v>
      </c>
      <c r="I8" s="39">
        <v>59704</v>
      </c>
      <c r="J8" s="39">
        <v>51230</v>
      </c>
      <c r="K8" s="39">
        <v>58905</v>
      </c>
      <c r="L8" s="39">
        <v>69846</v>
      </c>
      <c r="M8" s="39">
        <v>67858</v>
      </c>
      <c r="N8" s="39">
        <v>37571</v>
      </c>
      <c r="O8" s="39">
        <v>35783</v>
      </c>
      <c r="P8" s="39">
        <v>25172</v>
      </c>
      <c r="Q8" s="39">
        <v>21916</v>
      </c>
      <c r="R8" s="39">
        <v>25415</v>
      </c>
      <c r="S8" s="39">
        <v>26266</v>
      </c>
    </row>
    <row r="9" spans="1:25" s="38" customFormat="1" x14ac:dyDescent="0.25">
      <c r="A9" s="43" t="s">
        <v>97</v>
      </c>
      <c r="B9" s="39">
        <v>33082</v>
      </c>
      <c r="C9" s="39">
        <v>30712</v>
      </c>
      <c r="D9" s="39">
        <v>31736</v>
      </c>
      <c r="E9" s="39">
        <v>34819</v>
      </c>
      <c r="F9" s="39">
        <v>26865</v>
      </c>
      <c r="G9" s="39">
        <f>AVERAGE(E9:F9)</f>
        <v>30842</v>
      </c>
      <c r="H9" s="39">
        <v>40089</v>
      </c>
      <c r="I9" s="39">
        <v>40715</v>
      </c>
      <c r="J9" s="39">
        <f>AVERAGE(H9:I9)</f>
        <v>40402</v>
      </c>
      <c r="K9" s="39">
        <v>71583</v>
      </c>
      <c r="L9" s="39">
        <v>51178</v>
      </c>
      <c r="M9" s="39">
        <f>AVERAGE(K9:L9)</f>
        <v>61380.5</v>
      </c>
      <c r="N9" s="39">
        <v>45039</v>
      </c>
      <c r="O9" s="39">
        <v>42929</v>
      </c>
      <c r="P9" s="39">
        <f>AVERAGE(N9:O9)</f>
        <v>43984</v>
      </c>
      <c r="Q9" s="39">
        <v>53305</v>
      </c>
      <c r="R9" s="39">
        <v>41791</v>
      </c>
      <c r="S9" s="39">
        <v>74049</v>
      </c>
    </row>
    <row r="10" spans="1:25" s="38" customFormat="1" x14ac:dyDescent="0.25">
      <c r="A10" s="43" t="s">
        <v>5</v>
      </c>
      <c r="B10" s="41">
        <f t="shared" ref="B10:D10" si="2">B8/B9</f>
        <v>1.2900368780605767</v>
      </c>
      <c r="C10" s="41">
        <f t="shared" si="2"/>
        <v>1</v>
      </c>
      <c r="D10" s="41">
        <f t="shared" si="2"/>
        <v>1.0259957146458281</v>
      </c>
      <c r="E10" s="41">
        <f>E8/E9</f>
        <v>1.6850282891524742</v>
      </c>
      <c r="F10" s="41">
        <f t="shared" ref="F10:S10" si="3">F8/F9</f>
        <v>1.8358086729946026</v>
      </c>
      <c r="G10" s="41">
        <f t="shared" si="3"/>
        <v>1.7956033979638155</v>
      </c>
      <c r="H10" s="41">
        <f t="shared" si="3"/>
        <v>1.1938686422709472</v>
      </c>
      <c r="I10" s="41">
        <f t="shared" si="3"/>
        <v>1.4663883089770355</v>
      </c>
      <c r="J10" s="41">
        <f t="shared" si="3"/>
        <v>1.2680065343299836</v>
      </c>
      <c r="K10" s="41">
        <f t="shared" si="3"/>
        <v>0.82289090985289803</v>
      </c>
      <c r="L10" s="41">
        <f t="shared" si="3"/>
        <v>1.3647661104380788</v>
      </c>
      <c r="M10" s="41">
        <f t="shared" si="3"/>
        <v>1.1055302579809549</v>
      </c>
      <c r="N10" s="41">
        <f t="shared" si="3"/>
        <v>0.83418814804946828</v>
      </c>
      <c r="O10" s="41">
        <f t="shared" si="3"/>
        <v>0.83353909944326676</v>
      </c>
      <c r="P10" s="41">
        <f t="shared" si="3"/>
        <v>0.57229901782466353</v>
      </c>
      <c r="Q10" s="41">
        <f t="shared" si="3"/>
        <v>0.41114341994184411</v>
      </c>
      <c r="R10" s="41">
        <f t="shared" si="3"/>
        <v>0.60814529444138687</v>
      </c>
      <c r="S10" s="41">
        <f t="shared" si="3"/>
        <v>0.35471106969709248</v>
      </c>
    </row>
    <row r="11" spans="1:25" s="38" customFormat="1" x14ac:dyDescent="0.25"/>
  </sheetData>
  <mergeCells count="12">
    <mergeCell ref="B7:G7"/>
    <mergeCell ref="T2:V2"/>
    <mergeCell ref="W2:Y2"/>
    <mergeCell ref="H2:M2"/>
    <mergeCell ref="H7:J7"/>
    <mergeCell ref="K7:M7"/>
    <mergeCell ref="N7:P7"/>
    <mergeCell ref="Q7:S7"/>
    <mergeCell ref="B2:D2"/>
    <mergeCell ref="E2:G2"/>
    <mergeCell ref="N2:P2"/>
    <mergeCell ref="Q2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G31" sqref="G31"/>
    </sheetView>
  </sheetViews>
  <sheetFormatPr baseColWidth="10" defaultRowHeight="15" x14ac:dyDescent="0.25"/>
  <cols>
    <col min="5" max="5" width="10.85546875" style="17"/>
  </cols>
  <sheetData>
    <row r="1" spans="1:10" x14ac:dyDescent="0.25">
      <c r="A1" s="3"/>
      <c r="B1" s="3"/>
      <c r="C1" s="3"/>
      <c r="D1" s="3"/>
      <c r="E1" s="14"/>
      <c r="F1" s="3"/>
      <c r="G1" s="3"/>
      <c r="H1" s="3"/>
      <c r="I1" s="3"/>
    </row>
    <row r="2" spans="1:10" ht="18" x14ac:dyDescent="0.25">
      <c r="A2" s="45" t="s">
        <v>12</v>
      </c>
      <c r="B2" s="45"/>
      <c r="C2" s="45"/>
      <c r="D2" s="46"/>
      <c r="E2" s="15"/>
      <c r="F2" s="45" t="s">
        <v>13</v>
      </c>
      <c r="G2" s="45"/>
      <c r="H2" s="45"/>
      <c r="I2" s="45"/>
      <c r="J2" s="5"/>
    </row>
    <row r="3" spans="1:10" x14ac:dyDescent="0.25">
      <c r="A3" s="7" t="s">
        <v>14</v>
      </c>
      <c r="B3" s="7" t="s">
        <v>15</v>
      </c>
      <c r="C3" s="18" t="s">
        <v>16</v>
      </c>
      <c r="D3" s="11" t="s">
        <v>5</v>
      </c>
      <c r="E3" s="15"/>
      <c r="F3" s="7" t="s">
        <v>14</v>
      </c>
      <c r="G3" s="7" t="s">
        <v>15</v>
      </c>
      <c r="H3" s="7" t="s">
        <v>16</v>
      </c>
      <c r="I3" s="11" t="s">
        <v>5</v>
      </c>
      <c r="J3" s="5"/>
    </row>
    <row r="4" spans="1:10" x14ac:dyDescent="0.25">
      <c r="A4" s="7" t="s">
        <v>6</v>
      </c>
      <c r="B4" s="8">
        <v>100</v>
      </c>
      <c r="C4" s="19">
        <v>109</v>
      </c>
      <c r="D4" s="20">
        <f t="shared" ref="D4:D9" si="0">C4/B4</f>
        <v>1.0900000000000001</v>
      </c>
      <c r="E4" s="15"/>
      <c r="F4" s="7" t="s">
        <v>6</v>
      </c>
      <c r="G4" s="8">
        <v>27</v>
      </c>
      <c r="H4" s="8">
        <v>134</v>
      </c>
      <c r="I4" s="20">
        <f t="shared" ref="I4:I9" si="1">H4/G4</f>
        <v>4.9629629629629628</v>
      </c>
      <c r="J4" s="5"/>
    </row>
    <row r="5" spans="1:10" x14ac:dyDescent="0.25">
      <c r="A5" s="7" t="s">
        <v>7</v>
      </c>
      <c r="B5" s="9">
        <v>85</v>
      </c>
      <c r="C5" s="19">
        <v>114</v>
      </c>
      <c r="D5" s="20">
        <f t="shared" si="0"/>
        <v>1.3411764705882352</v>
      </c>
      <c r="E5" s="15"/>
      <c r="F5" s="7" t="s">
        <v>7</v>
      </c>
      <c r="G5" s="8">
        <v>13</v>
      </c>
      <c r="H5" s="8">
        <v>60</v>
      </c>
      <c r="I5" s="20">
        <f t="shared" si="1"/>
        <v>4.615384615384615</v>
      </c>
      <c r="J5" s="5"/>
    </row>
    <row r="6" spans="1:10" x14ac:dyDescent="0.25">
      <c r="A6" s="7" t="s">
        <v>8</v>
      </c>
      <c r="B6" s="8">
        <v>54</v>
      </c>
      <c r="C6" s="19">
        <v>99</v>
      </c>
      <c r="D6" s="20">
        <f t="shared" si="0"/>
        <v>1.8333333333333333</v>
      </c>
      <c r="E6" s="15"/>
      <c r="F6" s="7" t="s">
        <v>8</v>
      </c>
      <c r="G6" s="8">
        <v>22</v>
      </c>
      <c r="H6" s="8">
        <v>197</v>
      </c>
      <c r="I6" s="20">
        <f t="shared" si="1"/>
        <v>8.954545454545455</v>
      </c>
      <c r="J6" s="6"/>
    </row>
    <row r="7" spans="1:10" x14ac:dyDescent="0.25">
      <c r="A7" s="7" t="s">
        <v>9</v>
      </c>
      <c r="B7" s="8">
        <v>57</v>
      </c>
      <c r="C7" s="19">
        <v>93</v>
      </c>
      <c r="D7" s="20">
        <f t="shared" si="0"/>
        <v>1.631578947368421</v>
      </c>
      <c r="E7" s="15"/>
      <c r="F7" s="7" t="s">
        <v>9</v>
      </c>
      <c r="G7" s="8">
        <v>29</v>
      </c>
      <c r="H7" s="8">
        <v>114</v>
      </c>
      <c r="I7" s="20">
        <f t="shared" si="1"/>
        <v>3.9310344827586206</v>
      </c>
      <c r="J7" s="5"/>
    </row>
    <row r="8" spans="1:10" x14ac:dyDescent="0.25">
      <c r="A8" s="7" t="s">
        <v>10</v>
      </c>
      <c r="B8" s="12">
        <v>52</v>
      </c>
      <c r="C8" s="13">
        <v>92</v>
      </c>
      <c r="D8" s="20">
        <f t="shared" si="0"/>
        <v>1.7692307692307692</v>
      </c>
      <c r="E8" s="15"/>
      <c r="F8" s="7" t="s">
        <v>10</v>
      </c>
      <c r="G8" s="8">
        <v>31</v>
      </c>
      <c r="H8" s="8">
        <v>63</v>
      </c>
      <c r="I8" s="20">
        <f t="shared" si="1"/>
        <v>2.032258064516129</v>
      </c>
      <c r="J8" s="5"/>
    </row>
    <row r="9" spans="1:10" x14ac:dyDescent="0.25">
      <c r="A9" s="7" t="s">
        <v>11</v>
      </c>
      <c r="B9" s="8">
        <v>84</v>
      </c>
      <c r="C9" s="19">
        <v>70</v>
      </c>
      <c r="D9" s="20">
        <f t="shared" si="0"/>
        <v>0.83333333333333337</v>
      </c>
      <c r="E9" s="15"/>
      <c r="F9" s="7" t="s">
        <v>11</v>
      </c>
      <c r="G9" s="8">
        <v>26</v>
      </c>
      <c r="H9" s="8">
        <v>198</v>
      </c>
      <c r="I9" s="20">
        <f t="shared" si="1"/>
        <v>7.615384615384615</v>
      </c>
      <c r="J9" s="5"/>
    </row>
    <row r="10" spans="1:10" x14ac:dyDescent="0.25">
      <c r="A10" s="4"/>
      <c r="B10" s="4"/>
      <c r="C10" s="4"/>
      <c r="D10" s="10"/>
      <c r="E10" s="15"/>
      <c r="F10" s="4"/>
      <c r="G10" s="4"/>
      <c r="H10" s="4"/>
      <c r="I10" s="10"/>
      <c r="J10" s="5"/>
    </row>
    <row r="11" spans="1:10" x14ac:dyDescent="0.25">
      <c r="A11" s="3"/>
      <c r="B11" s="3"/>
      <c r="C11" s="3"/>
      <c r="D11" s="3"/>
      <c r="E11" s="14"/>
      <c r="F11" s="3"/>
      <c r="G11" s="3"/>
      <c r="H11" s="3"/>
      <c r="I11" s="3"/>
    </row>
    <row r="12" spans="1:10" x14ac:dyDescent="0.25">
      <c r="A12" s="3"/>
      <c r="B12" s="3"/>
      <c r="C12" s="3"/>
      <c r="D12" s="3"/>
      <c r="E12" s="14"/>
      <c r="F12" s="3"/>
      <c r="G12" s="3"/>
      <c r="H12" s="3"/>
      <c r="I12" s="3"/>
    </row>
    <row r="13" spans="1:10" x14ac:dyDescent="0.25">
      <c r="E13" s="16"/>
    </row>
    <row r="14" spans="1:10" x14ac:dyDescent="0.25">
      <c r="E14" s="16"/>
    </row>
    <row r="15" spans="1:10" x14ac:dyDescent="0.25">
      <c r="E15" s="16"/>
    </row>
    <row r="16" spans="1:10" x14ac:dyDescent="0.25">
      <c r="E16" s="16"/>
    </row>
    <row r="17" spans="5:5" x14ac:dyDescent="0.25">
      <c r="E17" s="16"/>
    </row>
    <row r="18" spans="5:5" x14ac:dyDescent="0.25">
      <c r="E18" s="16"/>
    </row>
    <row r="19" spans="5:5" x14ac:dyDescent="0.25">
      <c r="E19" s="16"/>
    </row>
  </sheetData>
  <mergeCells count="2">
    <mergeCell ref="A2:D2"/>
    <mergeCell ref="F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zoomScaleNormal="100" workbookViewId="0">
      <selection activeCell="P23" sqref="P23"/>
    </sheetView>
  </sheetViews>
  <sheetFormatPr baseColWidth="10" defaultColWidth="10.85546875" defaultRowHeight="15" x14ac:dyDescent="0.25"/>
  <cols>
    <col min="1" max="16384" width="10.85546875" style="22"/>
  </cols>
  <sheetData>
    <row r="1" spans="1:14" x14ac:dyDescent="0.25">
      <c r="B1" s="22" t="s">
        <v>17</v>
      </c>
      <c r="C1" s="22" t="s">
        <v>18</v>
      </c>
      <c r="D1" s="22" t="s">
        <v>19</v>
      </c>
      <c r="E1" s="22" t="s">
        <v>20</v>
      </c>
      <c r="F1" s="22" t="s">
        <v>21</v>
      </c>
      <c r="G1" s="22" t="s">
        <v>22</v>
      </c>
      <c r="H1" s="22" t="s">
        <v>93</v>
      </c>
      <c r="I1" s="22" t="s">
        <v>24</v>
      </c>
      <c r="J1" s="22" t="s">
        <v>25</v>
      </c>
      <c r="K1" s="22" t="s">
        <v>26</v>
      </c>
      <c r="M1" s="23"/>
      <c r="N1" s="23"/>
    </row>
    <row r="2" spans="1:14" x14ac:dyDescent="0.25">
      <c r="A2" s="3" t="s">
        <v>91</v>
      </c>
      <c r="B2" s="3" t="s">
        <v>27</v>
      </c>
      <c r="C2" s="3">
        <v>148.387536028</v>
      </c>
      <c r="D2" s="3">
        <v>1095.672087614</v>
      </c>
      <c r="E2" s="3">
        <v>732.54970068399996</v>
      </c>
      <c r="F2" s="3">
        <v>947.28455158600002</v>
      </c>
      <c r="G2" s="3">
        <v>584.16216465599996</v>
      </c>
      <c r="H2" s="3">
        <v>131280.75</v>
      </c>
      <c r="I2" s="3">
        <v>86678.585999999996</v>
      </c>
      <c r="J2" s="3">
        <v>0.61667021099999997</v>
      </c>
      <c r="K2" s="3">
        <v>1.6216123</v>
      </c>
      <c r="L2" s="3"/>
      <c r="M2" s="24"/>
      <c r="N2" s="24"/>
    </row>
    <row r="3" spans="1:14" x14ac:dyDescent="0.25">
      <c r="A3" s="3" t="s">
        <v>91</v>
      </c>
      <c r="B3" s="3" t="s">
        <v>28</v>
      </c>
      <c r="C3" s="3">
        <v>153.97689594400001</v>
      </c>
      <c r="D3" s="3">
        <v>835.88041051000005</v>
      </c>
      <c r="E3" s="3">
        <v>693.96041200599996</v>
      </c>
      <c r="F3" s="3">
        <v>681.90351456600001</v>
      </c>
      <c r="G3" s="3">
        <v>539.98351606300002</v>
      </c>
      <c r="H3" s="3">
        <v>226265.886</v>
      </c>
      <c r="I3" s="3">
        <v>95735.843999999997</v>
      </c>
      <c r="J3" s="3">
        <v>0.79187671599999998</v>
      </c>
      <c r="K3" s="3">
        <v>1.2628228349999999</v>
      </c>
      <c r="L3" s="3"/>
      <c r="M3" s="24"/>
      <c r="N3" s="24"/>
    </row>
    <row r="4" spans="1:14" x14ac:dyDescent="0.25">
      <c r="A4" s="3" t="s">
        <v>91</v>
      </c>
      <c r="B4" s="3" t="s">
        <v>29</v>
      </c>
      <c r="C4" s="3">
        <v>0</v>
      </c>
      <c r="D4" s="3">
        <v>650.37230078799996</v>
      </c>
      <c r="E4" s="3">
        <v>562.82184159099995</v>
      </c>
      <c r="F4" s="3">
        <v>650.37230078799996</v>
      </c>
      <c r="G4" s="3">
        <v>562.82184159099995</v>
      </c>
      <c r="H4" s="3">
        <v>148655.89799999999</v>
      </c>
      <c r="I4" s="3">
        <v>91600.47</v>
      </c>
      <c r="J4" s="3">
        <v>0.86538409000000005</v>
      </c>
      <c r="K4" s="3">
        <v>1.155556257</v>
      </c>
      <c r="L4" s="3"/>
      <c r="M4" s="24"/>
      <c r="N4" s="24"/>
    </row>
    <row r="5" spans="1:14" x14ac:dyDescent="0.25">
      <c r="A5" s="3" t="s">
        <v>91</v>
      </c>
      <c r="B5" s="3" t="s">
        <v>30</v>
      </c>
      <c r="C5" s="3">
        <v>143.76328590099999</v>
      </c>
      <c r="D5" s="3">
        <v>983.44312215599996</v>
      </c>
      <c r="E5" s="3">
        <v>733.43675494900003</v>
      </c>
      <c r="F5" s="3">
        <v>839.67983625500005</v>
      </c>
      <c r="G5" s="3">
        <v>589.67346904700003</v>
      </c>
      <c r="H5" s="3">
        <v>104137.65</v>
      </c>
      <c r="I5" s="3">
        <v>82625.183999999994</v>
      </c>
      <c r="J5" s="3">
        <v>0.70225989</v>
      </c>
      <c r="K5" s="3">
        <v>1.423974251</v>
      </c>
      <c r="L5" s="3"/>
      <c r="M5" s="24"/>
      <c r="N5" s="24"/>
    </row>
    <row r="6" spans="1:14" x14ac:dyDescent="0.25">
      <c r="A6" s="3" t="s">
        <v>91</v>
      </c>
      <c r="B6" s="3" t="s">
        <v>31</v>
      </c>
      <c r="C6" s="3">
        <v>156.906390254</v>
      </c>
      <c r="D6" s="3">
        <v>790.21009490100005</v>
      </c>
      <c r="E6" s="3">
        <v>574.10819642000001</v>
      </c>
      <c r="F6" s="3">
        <v>633.30370464700002</v>
      </c>
      <c r="G6" s="3">
        <v>417.20180616599998</v>
      </c>
      <c r="H6" s="3">
        <v>126645.28200000001</v>
      </c>
      <c r="I6" s="3">
        <v>86514.156000000003</v>
      </c>
      <c r="J6" s="3">
        <v>0.658770513</v>
      </c>
      <c r="K6" s="3">
        <v>1.517979298</v>
      </c>
      <c r="L6" s="3"/>
      <c r="M6" s="24"/>
      <c r="N6" s="24"/>
    </row>
    <row r="7" spans="1:14" x14ac:dyDescent="0.25">
      <c r="A7" s="3" t="s">
        <v>91</v>
      </c>
      <c r="B7" s="3" t="s">
        <v>32</v>
      </c>
      <c r="C7" s="3">
        <v>146.320184544</v>
      </c>
      <c r="D7" s="3">
        <v>603.14184478699997</v>
      </c>
      <c r="E7" s="3">
        <v>465.81238900199997</v>
      </c>
      <c r="F7" s="3">
        <v>456.821660243</v>
      </c>
      <c r="G7" s="3">
        <v>319.492204458</v>
      </c>
      <c r="H7" s="3">
        <v>118348.29</v>
      </c>
      <c r="I7" s="3">
        <v>64399.86</v>
      </c>
      <c r="J7" s="3">
        <v>0.69938059500000005</v>
      </c>
      <c r="K7" s="3">
        <v>1.42983664</v>
      </c>
      <c r="L7" s="3"/>
      <c r="M7" s="24"/>
      <c r="N7" s="24"/>
    </row>
    <row r="8" spans="1:14" x14ac:dyDescent="0.25">
      <c r="A8" s="3" t="s">
        <v>91</v>
      </c>
      <c r="B8" s="3" t="s">
        <v>33</v>
      </c>
      <c r="C8" s="3">
        <v>137.466317855</v>
      </c>
      <c r="D8" s="3">
        <v>703.809414543</v>
      </c>
      <c r="E8" s="3">
        <v>483.082886648</v>
      </c>
      <c r="F8" s="3">
        <v>566.34309668799995</v>
      </c>
      <c r="G8" s="3">
        <v>345.616568793</v>
      </c>
      <c r="H8" s="3">
        <v>118961.784</v>
      </c>
      <c r="I8" s="3">
        <v>90093.546000000002</v>
      </c>
      <c r="J8" s="3">
        <v>0.61026005400000005</v>
      </c>
      <c r="K8" s="3">
        <v>1.638645678</v>
      </c>
      <c r="L8" s="3"/>
      <c r="M8" s="24"/>
      <c r="N8" s="24"/>
    </row>
    <row r="9" spans="1:14" x14ac:dyDescent="0.25">
      <c r="A9" s="3" t="s">
        <v>91</v>
      </c>
      <c r="B9" s="3" t="s">
        <v>34</v>
      </c>
      <c r="C9" s="3">
        <v>130.20222156099999</v>
      </c>
      <c r="D9" s="3">
        <v>879.53429370499998</v>
      </c>
      <c r="E9" s="3">
        <v>581.97056769599999</v>
      </c>
      <c r="F9" s="3">
        <v>749.33207214399999</v>
      </c>
      <c r="G9" s="3">
        <v>451.768346135</v>
      </c>
      <c r="H9" s="3">
        <v>119552.436</v>
      </c>
      <c r="I9" s="3">
        <v>69825.725999999995</v>
      </c>
      <c r="J9" s="3">
        <v>0.60289471500000003</v>
      </c>
      <c r="K9" s="3">
        <v>1.6586643990000001</v>
      </c>
      <c r="L9" s="3"/>
      <c r="M9" s="24"/>
      <c r="N9" s="24"/>
    </row>
    <row r="10" spans="1:14" x14ac:dyDescent="0.25">
      <c r="A10" s="3" t="s">
        <v>91</v>
      </c>
      <c r="B10" s="3" t="s">
        <v>35</v>
      </c>
      <c r="C10" s="3">
        <v>140.936585119</v>
      </c>
      <c r="D10" s="3">
        <v>690.74626301199999</v>
      </c>
      <c r="E10" s="3">
        <v>447.801336585</v>
      </c>
      <c r="F10" s="3">
        <v>549.80967789299996</v>
      </c>
      <c r="G10" s="3">
        <v>306.86475146599997</v>
      </c>
      <c r="H10" s="3">
        <v>134505.522</v>
      </c>
      <c r="I10" s="3">
        <v>88358.04</v>
      </c>
      <c r="J10" s="3">
        <v>0.55812904699999999</v>
      </c>
      <c r="K10" s="3">
        <v>1.791700335</v>
      </c>
      <c r="L10" s="3"/>
      <c r="M10" s="24"/>
      <c r="N10" s="24"/>
    </row>
    <row r="11" spans="1:14" x14ac:dyDescent="0.25">
      <c r="A11" s="3" t="s">
        <v>91</v>
      </c>
      <c r="B11" s="3" t="s">
        <v>36</v>
      </c>
      <c r="C11" s="3">
        <v>140.11163992799999</v>
      </c>
      <c r="D11" s="3">
        <v>602.13650956900005</v>
      </c>
      <c r="E11" s="3">
        <v>456.73723511999998</v>
      </c>
      <c r="F11" s="3">
        <v>462.024869642</v>
      </c>
      <c r="G11" s="3">
        <v>316.62559519199999</v>
      </c>
      <c r="H11" s="3">
        <v>186445.962</v>
      </c>
      <c r="I11" s="3">
        <v>97756.145999999993</v>
      </c>
      <c r="J11" s="3">
        <v>0.68529989599999996</v>
      </c>
      <c r="K11" s="3">
        <v>1.4592151630000001</v>
      </c>
      <c r="L11" s="3"/>
      <c r="M11" s="24"/>
      <c r="N11" s="24"/>
    </row>
    <row r="12" spans="1:14" x14ac:dyDescent="0.25">
      <c r="A12" s="3" t="s">
        <v>91</v>
      </c>
      <c r="B12" s="3" t="s">
        <v>37</v>
      </c>
      <c r="C12" s="3">
        <v>140.062054397</v>
      </c>
      <c r="D12" s="3">
        <v>487.14338951899998</v>
      </c>
      <c r="E12" s="3">
        <v>414.48044242600002</v>
      </c>
      <c r="F12" s="3">
        <v>347.08133512199998</v>
      </c>
      <c r="G12" s="3">
        <v>274.41838803000002</v>
      </c>
      <c r="H12" s="3">
        <v>148192.25399999999</v>
      </c>
      <c r="I12" s="3">
        <v>81229.554000000004</v>
      </c>
      <c r="J12" s="3">
        <v>0.79064576600000003</v>
      </c>
      <c r="K12" s="3">
        <v>1.264788915</v>
      </c>
      <c r="L12" s="3"/>
      <c r="M12" s="24"/>
      <c r="N12" s="24"/>
    </row>
    <row r="13" spans="1:14" x14ac:dyDescent="0.25">
      <c r="A13" s="3" t="s">
        <v>91</v>
      </c>
      <c r="B13" s="3" t="s">
        <v>38</v>
      </c>
      <c r="C13" s="3">
        <v>187.96010521700001</v>
      </c>
      <c r="D13" s="3">
        <v>872.17290742900002</v>
      </c>
      <c r="E13" s="3">
        <v>554.95264069100006</v>
      </c>
      <c r="F13" s="3">
        <v>684.21280221200004</v>
      </c>
      <c r="G13" s="3">
        <v>366.99253547400002</v>
      </c>
      <c r="H13" s="3">
        <v>11984.111999999999</v>
      </c>
      <c r="I13" s="3">
        <v>10573.254000000001</v>
      </c>
      <c r="J13" s="3">
        <v>0.53637192199999995</v>
      </c>
      <c r="K13" s="3">
        <v>1.8643779810000001</v>
      </c>
      <c r="L13" s="3"/>
      <c r="M13" s="24"/>
      <c r="N13" s="24"/>
    </row>
    <row r="14" spans="1:14" x14ac:dyDescent="0.25">
      <c r="A14" s="3" t="s">
        <v>91</v>
      </c>
      <c r="B14" s="3" t="s">
        <v>39</v>
      </c>
      <c r="C14" s="3">
        <v>170.47899493200001</v>
      </c>
      <c r="D14" s="3">
        <v>982.34215749800001</v>
      </c>
      <c r="E14" s="3">
        <v>652.93991489799998</v>
      </c>
      <c r="F14" s="3">
        <v>811.86316256600003</v>
      </c>
      <c r="G14" s="3">
        <v>482.46091996600001</v>
      </c>
      <c r="H14" s="3">
        <v>135970.48800000001</v>
      </c>
      <c r="I14" s="3">
        <v>132376.842</v>
      </c>
      <c r="J14" s="3">
        <v>0.59426383900000002</v>
      </c>
      <c r="K14" s="3">
        <v>1.682754248</v>
      </c>
      <c r="L14" s="3"/>
      <c r="M14" s="24"/>
      <c r="N14" s="24"/>
    </row>
    <row r="15" spans="1:14" x14ac:dyDescent="0.25">
      <c r="A15" s="3" t="s">
        <v>91</v>
      </c>
      <c r="B15" s="3" t="s">
        <v>40</v>
      </c>
      <c r="C15" s="3">
        <v>139.690057379</v>
      </c>
      <c r="D15" s="3">
        <v>965.09998064599995</v>
      </c>
      <c r="E15" s="3">
        <v>604.48100690000001</v>
      </c>
      <c r="F15" s="3">
        <v>825.40992326699995</v>
      </c>
      <c r="G15" s="3">
        <v>464.79094952200001</v>
      </c>
      <c r="H15" s="3">
        <v>101279.322</v>
      </c>
      <c r="I15" s="3">
        <v>80129.573999999993</v>
      </c>
      <c r="J15" s="3">
        <v>0.56310317600000004</v>
      </c>
      <c r="K15" s="3">
        <v>1.775873485</v>
      </c>
      <c r="L15" s="3"/>
      <c r="M15" s="24"/>
      <c r="N15" s="24"/>
    </row>
    <row r="16" spans="1:14" x14ac:dyDescent="0.25">
      <c r="A16" s="3" t="s">
        <v>91</v>
      </c>
      <c r="B16" s="3" t="s">
        <v>41</v>
      </c>
      <c r="C16" s="3">
        <v>135.49138476799999</v>
      </c>
      <c r="D16" s="3">
        <v>503.54591614100002</v>
      </c>
      <c r="E16" s="3">
        <v>360.48037158099999</v>
      </c>
      <c r="F16" s="3">
        <v>368.05453137299997</v>
      </c>
      <c r="G16" s="3">
        <v>224.988986813</v>
      </c>
      <c r="H16" s="3">
        <v>129917.844</v>
      </c>
      <c r="I16" s="3">
        <v>96176.16</v>
      </c>
      <c r="J16" s="3">
        <v>0.61129253299999997</v>
      </c>
      <c r="K16" s="3">
        <v>1.6358779889999999</v>
      </c>
      <c r="L16" s="3"/>
      <c r="M16" s="24"/>
      <c r="N16" s="24"/>
    </row>
    <row r="17" spans="1:14" x14ac:dyDescent="0.25">
      <c r="A17" s="3" t="s">
        <v>91</v>
      </c>
      <c r="B17" s="3" t="s">
        <v>42</v>
      </c>
      <c r="C17" s="3">
        <v>125.394563022</v>
      </c>
      <c r="D17" s="3">
        <v>552.79605522999998</v>
      </c>
      <c r="E17" s="3">
        <v>381.097253658</v>
      </c>
      <c r="F17" s="3">
        <v>427.40149220900003</v>
      </c>
      <c r="G17" s="3">
        <v>255.70269063699999</v>
      </c>
      <c r="H17" s="3">
        <v>125492.652</v>
      </c>
      <c r="I17" s="3">
        <v>88251.282000000007</v>
      </c>
      <c r="J17" s="3">
        <v>0.59827280699999996</v>
      </c>
      <c r="K17" s="3">
        <v>1.6714782749999999</v>
      </c>
      <c r="L17" s="3"/>
      <c r="M17" s="24"/>
      <c r="N17" s="24"/>
    </row>
    <row r="18" spans="1:14" x14ac:dyDescent="0.25">
      <c r="A18" s="3" t="s">
        <v>91</v>
      </c>
      <c r="B18" s="3" t="s">
        <v>43</v>
      </c>
      <c r="C18" s="3">
        <v>142.370715918</v>
      </c>
      <c r="D18" s="3">
        <v>982.66030991900004</v>
      </c>
      <c r="E18" s="3">
        <v>660.53896235599996</v>
      </c>
      <c r="F18" s="3">
        <v>840.28959400099995</v>
      </c>
      <c r="G18" s="3">
        <v>518.16824643799998</v>
      </c>
      <c r="H18" s="3">
        <v>124594.848</v>
      </c>
      <c r="I18" s="3">
        <v>88655.957999999999</v>
      </c>
      <c r="J18" s="3">
        <v>0.61665436600000001</v>
      </c>
      <c r="K18" s="3">
        <v>1.6216539699999999</v>
      </c>
      <c r="L18" s="3"/>
      <c r="M18" s="24"/>
      <c r="N18" s="24"/>
    </row>
    <row r="19" spans="1:14" x14ac:dyDescent="0.25">
      <c r="A19" s="3" t="s">
        <v>91</v>
      </c>
      <c r="B19" s="3" t="s">
        <v>44</v>
      </c>
      <c r="C19" s="3">
        <v>147.136159685</v>
      </c>
      <c r="D19" s="3">
        <v>887.65095983799995</v>
      </c>
      <c r="E19" s="3">
        <v>635.28838008100001</v>
      </c>
      <c r="F19" s="3">
        <v>740.51480015300001</v>
      </c>
      <c r="G19" s="3">
        <v>488.15222039700001</v>
      </c>
      <c r="H19" s="3">
        <v>152255.052</v>
      </c>
      <c r="I19" s="3">
        <v>103378.194</v>
      </c>
      <c r="J19" s="3">
        <v>0.65920656899999996</v>
      </c>
      <c r="K19" s="3">
        <v>1.516975175</v>
      </c>
      <c r="L19" s="3"/>
      <c r="M19" s="24"/>
      <c r="N19" s="24"/>
    </row>
    <row r="20" spans="1:14" x14ac:dyDescent="0.25">
      <c r="A20" s="3" t="s">
        <v>91</v>
      </c>
      <c r="B20" s="3" t="s">
        <v>45</v>
      </c>
      <c r="C20" s="3">
        <v>194.59465367600001</v>
      </c>
      <c r="D20" s="3">
        <v>1475.1362800659999</v>
      </c>
      <c r="E20" s="3">
        <v>812.94337905600003</v>
      </c>
      <c r="F20" s="3">
        <v>1280.5416263899999</v>
      </c>
      <c r="G20" s="3">
        <v>618.34872538000002</v>
      </c>
      <c r="H20" s="3">
        <v>46964.286</v>
      </c>
      <c r="I20" s="3">
        <v>34356.474000000002</v>
      </c>
      <c r="J20" s="3">
        <v>0.48288061300000001</v>
      </c>
      <c r="K20" s="3">
        <v>2.0709052579999998</v>
      </c>
      <c r="L20" s="3"/>
      <c r="M20" s="24"/>
      <c r="N20" s="24"/>
    </row>
    <row r="21" spans="1:14" x14ac:dyDescent="0.25">
      <c r="A21" s="3" t="s">
        <v>91</v>
      </c>
      <c r="B21" s="3" t="s">
        <v>46</v>
      </c>
      <c r="C21" s="3">
        <v>196.405838405</v>
      </c>
      <c r="D21" s="3">
        <v>1009.910904859</v>
      </c>
      <c r="E21" s="3">
        <v>747.69442848300002</v>
      </c>
      <c r="F21" s="3">
        <v>813.50506645400003</v>
      </c>
      <c r="G21" s="3">
        <v>551.28859007799997</v>
      </c>
      <c r="H21" s="3">
        <v>116717.274</v>
      </c>
      <c r="I21" s="3">
        <v>93320.91</v>
      </c>
      <c r="J21" s="3">
        <v>0.67767075200000004</v>
      </c>
      <c r="K21" s="3">
        <v>1.4756428500000001</v>
      </c>
      <c r="L21" s="3"/>
      <c r="M21" s="23"/>
      <c r="N21" s="24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23"/>
      <c r="N22" s="24"/>
    </row>
    <row r="23" spans="1:14" x14ac:dyDescent="0.25">
      <c r="A23" s="22" t="s">
        <v>92</v>
      </c>
      <c r="B23" s="3" t="s">
        <v>47</v>
      </c>
      <c r="C23" s="22">
        <v>135.42883779100001</v>
      </c>
      <c r="D23" s="22">
        <v>1102.9188471049999</v>
      </c>
      <c r="E23" s="22">
        <v>754.06541440000001</v>
      </c>
      <c r="F23" s="22">
        <v>967.49000931399996</v>
      </c>
      <c r="G23" s="22">
        <v>618.63657660900003</v>
      </c>
      <c r="H23" s="22">
        <v>26338.284</v>
      </c>
      <c r="I23" s="22">
        <v>24329.322</v>
      </c>
      <c r="J23" s="22">
        <v>0.63942425300000005</v>
      </c>
      <c r="K23" s="22">
        <v>1.5639068979999999</v>
      </c>
      <c r="M23" s="24"/>
      <c r="N23" s="24"/>
    </row>
    <row r="24" spans="1:14" x14ac:dyDescent="0.25">
      <c r="A24" s="22" t="s">
        <v>92</v>
      </c>
      <c r="B24" s="3" t="s">
        <v>48</v>
      </c>
      <c r="C24" s="22">
        <v>150.946258976</v>
      </c>
      <c r="D24" s="22">
        <v>1053.085238682</v>
      </c>
      <c r="E24" s="22">
        <v>866.23706232400002</v>
      </c>
      <c r="F24" s="22">
        <v>902.13897970599999</v>
      </c>
      <c r="G24" s="22">
        <v>715.29080334699995</v>
      </c>
      <c r="H24" s="22">
        <v>134408.484</v>
      </c>
      <c r="I24" s="22">
        <v>127419.48</v>
      </c>
      <c r="J24" s="22">
        <v>0.79288315799999998</v>
      </c>
      <c r="K24" s="22">
        <v>1.2612198779999999</v>
      </c>
      <c r="L24" s="24"/>
      <c r="M24" s="24"/>
    </row>
    <row r="25" spans="1:14" x14ac:dyDescent="0.25">
      <c r="A25" s="22" t="s">
        <v>92</v>
      </c>
      <c r="B25" s="3" t="s">
        <v>49</v>
      </c>
      <c r="C25" s="22">
        <v>185.38099336299999</v>
      </c>
      <c r="D25" s="22">
        <v>1199.359562114</v>
      </c>
      <c r="E25" s="22">
        <v>876.57724868100001</v>
      </c>
      <c r="F25" s="22">
        <v>1013.978568751</v>
      </c>
      <c r="G25" s="22">
        <v>691.196255318</v>
      </c>
      <c r="H25" s="22">
        <v>97535.987999999998</v>
      </c>
      <c r="I25" s="22">
        <v>70707.653999999995</v>
      </c>
      <c r="J25" s="22">
        <v>0.681667519</v>
      </c>
      <c r="K25" s="22">
        <v>1.4669908309999999</v>
      </c>
      <c r="M25" s="24"/>
    </row>
    <row r="26" spans="1:14" x14ac:dyDescent="0.25">
      <c r="A26" s="22" t="s">
        <v>92</v>
      </c>
      <c r="B26" s="3" t="s">
        <v>50</v>
      </c>
      <c r="C26" s="22">
        <v>166.10203645999999</v>
      </c>
      <c r="D26" s="22">
        <v>770.10339052100005</v>
      </c>
      <c r="E26" s="22">
        <v>645.29017148800006</v>
      </c>
      <c r="F26" s="22">
        <v>604.00135406100003</v>
      </c>
      <c r="G26" s="22">
        <v>479.18813502900002</v>
      </c>
      <c r="H26" s="22">
        <v>141214.59</v>
      </c>
      <c r="I26" s="22">
        <v>134473.76999999999</v>
      </c>
      <c r="J26" s="22">
        <v>0.793356061</v>
      </c>
      <c r="K26" s="22">
        <v>1.260468092</v>
      </c>
      <c r="L26" s="24"/>
      <c r="M26" s="24"/>
    </row>
    <row r="27" spans="1:14" x14ac:dyDescent="0.25">
      <c r="A27" s="22" t="s">
        <v>92</v>
      </c>
      <c r="B27" s="3" t="s">
        <v>51</v>
      </c>
      <c r="C27" s="22">
        <v>156.91990549100001</v>
      </c>
      <c r="D27" s="22">
        <v>1608.9337680670001</v>
      </c>
      <c r="E27" s="22">
        <v>1066.5017696269999</v>
      </c>
      <c r="F27" s="22">
        <v>1452.0138625760001</v>
      </c>
      <c r="G27" s="22">
        <v>909.58186413600004</v>
      </c>
      <c r="H27" s="22">
        <v>25364.502</v>
      </c>
      <c r="I27" s="22">
        <v>29202.768</v>
      </c>
      <c r="J27" s="22">
        <v>0.62642781000000003</v>
      </c>
      <c r="K27" s="22">
        <v>1.5963531369999999</v>
      </c>
      <c r="M27" s="24"/>
    </row>
    <row r="28" spans="1:14" x14ac:dyDescent="0.25">
      <c r="A28" s="22" t="s">
        <v>92</v>
      </c>
      <c r="B28" s="3" t="s">
        <v>52</v>
      </c>
      <c r="C28" s="22">
        <v>159.686521457</v>
      </c>
      <c r="D28" s="22">
        <v>850.23280269899999</v>
      </c>
      <c r="E28" s="22">
        <v>656.71800730799998</v>
      </c>
      <c r="F28" s="22">
        <v>690.54628124199996</v>
      </c>
      <c r="G28" s="22">
        <v>497.03148585100001</v>
      </c>
      <c r="H28" s="22">
        <v>69291.774000000005</v>
      </c>
      <c r="I28" s="22">
        <v>60829.703999999998</v>
      </c>
      <c r="J28" s="22">
        <v>0.71976563999999998</v>
      </c>
      <c r="K28" s="22">
        <v>1.3893411200000001</v>
      </c>
      <c r="L28" s="24"/>
      <c r="M28" s="24"/>
    </row>
    <row r="29" spans="1:14" x14ac:dyDescent="0.25">
      <c r="A29" s="22" t="s">
        <v>92</v>
      </c>
      <c r="B29" s="22" t="s">
        <v>53</v>
      </c>
      <c r="C29" s="22">
        <v>194.89940752199999</v>
      </c>
      <c r="D29" s="22">
        <v>587.38713575199995</v>
      </c>
      <c r="E29" s="22">
        <v>535.04642396500003</v>
      </c>
      <c r="F29" s="22">
        <v>392.48772823000002</v>
      </c>
      <c r="G29" s="22">
        <v>340.14701644299998</v>
      </c>
      <c r="H29" s="22">
        <v>226312.05600000001</v>
      </c>
      <c r="I29" s="22">
        <v>135761.99400000001</v>
      </c>
      <c r="J29" s="22">
        <v>0.86664369900000005</v>
      </c>
      <c r="K29" s="22">
        <v>1.1538767329999999</v>
      </c>
      <c r="L29" s="24"/>
      <c r="M29" s="24"/>
    </row>
    <row r="30" spans="1:14" x14ac:dyDescent="0.25">
      <c r="A30" s="22" t="s">
        <v>92</v>
      </c>
      <c r="B30" s="22" t="s">
        <v>54</v>
      </c>
      <c r="C30" s="22">
        <v>155.92236147</v>
      </c>
      <c r="D30" s="22">
        <v>884.95782264599995</v>
      </c>
      <c r="E30" s="22">
        <v>765.74680320799996</v>
      </c>
      <c r="F30" s="22">
        <v>729.03546117600001</v>
      </c>
      <c r="G30" s="22">
        <v>609.82444173700003</v>
      </c>
      <c r="H30" s="22">
        <v>166976.478</v>
      </c>
      <c r="I30" s="22">
        <v>107635.39200000001</v>
      </c>
      <c r="J30" s="22">
        <v>0.83648117899999996</v>
      </c>
      <c r="K30" s="22">
        <v>1.195484161</v>
      </c>
      <c r="L30" s="24"/>
      <c r="M30" s="24"/>
    </row>
    <row r="31" spans="1:14" x14ac:dyDescent="0.25">
      <c r="A31" s="22" t="s">
        <v>92</v>
      </c>
      <c r="B31" s="22" t="s">
        <v>55</v>
      </c>
      <c r="C31" s="22">
        <v>177.79125079600001</v>
      </c>
      <c r="D31" s="22">
        <v>674.92086313200002</v>
      </c>
      <c r="E31" s="22">
        <v>610.32074561299999</v>
      </c>
      <c r="F31" s="22">
        <v>497.12961233499999</v>
      </c>
      <c r="G31" s="22">
        <v>432.529494817</v>
      </c>
      <c r="H31" s="22">
        <v>242471.23199999999</v>
      </c>
      <c r="I31" s="22">
        <v>141347.75399999999</v>
      </c>
      <c r="J31" s="22">
        <v>0.87005377299999997</v>
      </c>
      <c r="K31" s="22">
        <v>1.1493542480000001</v>
      </c>
      <c r="L31" s="24"/>
      <c r="M31" s="24"/>
    </row>
    <row r="32" spans="1:14" x14ac:dyDescent="0.25">
      <c r="A32" s="22" t="s">
        <v>92</v>
      </c>
      <c r="B32" s="22" t="s">
        <v>56</v>
      </c>
      <c r="C32" s="22">
        <v>175.98559296299999</v>
      </c>
      <c r="D32" s="22">
        <v>569.49940030599998</v>
      </c>
      <c r="E32" s="22">
        <v>506.948736801</v>
      </c>
      <c r="F32" s="22">
        <v>393.513807343</v>
      </c>
      <c r="G32" s="22">
        <v>330.96314383800001</v>
      </c>
      <c r="H32" s="22">
        <v>198010.98</v>
      </c>
      <c r="I32" s="22">
        <v>121846.356</v>
      </c>
      <c r="J32" s="22">
        <v>0.84104582299999997</v>
      </c>
      <c r="K32" s="22">
        <v>1.188995859</v>
      </c>
      <c r="L32" s="24"/>
      <c r="M32" s="24"/>
    </row>
    <row r="33" spans="1:13" x14ac:dyDescent="0.25">
      <c r="A33" s="22" t="s">
        <v>92</v>
      </c>
      <c r="B33" s="22" t="s">
        <v>57</v>
      </c>
      <c r="C33" s="22">
        <v>162.2215478</v>
      </c>
      <c r="D33" s="22">
        <v>1081.2830256140001</v>
      </c>
      <c r="E33" s="22">
        <v>894.12596361600004</v>
      </c>
      <c r="F33" s="22">
        <v>919.06147781499999</v>
      </c>
      <c r="G33" s="22">
        <v>731.90441581599998</v>
      </c>
      <c r="H33" s="22">
        <v>124594.2</v>
      </c>
      <c r="I33" s="22">
        <v>87651.881999999998</v>
      </c>
      <c r="J33" s="22">
        <v>0.79636067200000005</v>
      </c>
      <c r="K33" s="22">
        <v>1.2557124369999999</v>
      </c>
      <c r="L33" s="24"/>
      <c r="M33" s="24"/>
    </row>
    <row r="34" spans="1:13" x14ac:dyDescent="0.25">
      <c r="A34" s="22" t="s">
        <v>92</v>
      </c>
      <c r="B34" s="22" t="s">
        <v>58</v>
      </c>
      <c r="C34" s="22">
        <v>153.49953022700001</v>
      </c>
      <c r="D34" s="22">
        <v>1020.431777263</v>
      </c>
      <c r="E34" s="22">
        <v>844.44366020500001</v>
      </c>
      <c r="F34" s="22">
        <v>866.93224703600004</v>
      </c>
      <c r="G34" s="22">
        <v>690.94412997799998</v>
      </c>
      <c r="H34" s="22">
        <v>82780.055999999997</v>
      </c>
      <c r="I34" s="22">
        <v>56186.946000000004</v>
      </c>
      <c r="J34" s="22">
        <v>0.79699899500000004</v>
      </c>
      <c r="K34" s="22">
        <v>1.254706726</v>
      </c>
      <c r="L34" s="24"/>
      <c r="M34" s="24"/>
    </row>
    <row r="35" spans="1:13" x14ac:dyDescent="0.25">
      <c r="A35" s="22" t="s">
        <v>92</v>
      </c>
      <c r="B35" s="22" t="s">
        <v>59</v>
      </c>
      <c r="C35" s="22">
        <v>175.55807784999999</v>
      </c>
      <c r="D35" s="22">
        <v>918.61237031200005</v>
      </c>
      <c r="E35" s="22">
        <v>784.48816083700001</v>
      </c>
      <c r="F35" s="22">
        <v>743.05429246100005</v>
      </c>
      <c r="G35" s="22">
        <v>608.93008298699999</v>
      </c>
      <c r="H35" s="22">
        <v>188433.864</v>
      </c>
      <c r="I35" s="22">
        <v>114598.476</v>
      </c>
      <c r="J35" s="22">
        <v>0.81949608399999996</v>
      </c>
      <c r="K35" s="22">
        <v>1.2202620850000001</v>
      </c>
      <c r="L35" s="24"/>
      <c r="M35" s="24"/>
    </row>
    <row r="36" spans="1:13" x14ac:dyDescent="0.25">
      <c r="A36" s="22" t="s">
        <v>92</v>
      </c>
      <c r="B36" s="22" t="s">
        <v>60</v>
      </c>
      <c r="C36" s="22">
        <v>180.62966633600001</v>
      </c>
      <c r="D36" s="22">
        <v>793.539336714</v>
      </c>
      <c r="E36" s="22">
        <v>734.61625488899995</v>
      </c>
      <c r="F36" s="22">
        <v>612.909670377</v>
      </c>
      <c r="G36" s="22">
        <v>553.98658855199994</v>
      </c>
      <c r="H36" s="22">
        <v>188537.38200000001</v>
      </c>
      <c r="I36" s="22">
        <v>110930.148</v>
      </c>
      <c r="J36" s="22">
        <v>0.90386335100000004</v>
      </c>
      <c r="K36" s="22">
        <v>1.1063619280000001</v>
      </c>
      <c r="L36" s="24"/>
      <c r="M36" s="24"/>
    </row>
    <row r="37" spans="1:13" x14ac:dyDescent="0.25">
      <c r="A37" s="22" t="s">
        <v>92</v>
      </c>
      <c r="B37" s="22" t="s">
        <v>61</v>
      </c>
      <c r="C37" s="22">
        <v>152.056393141</v>
      </c>
      <c r="D37" s="22">
        <v>725.26656896400004</v>
      </c>
      <c r="E37" s="22">
        <v>633.50263963700002</v>
      </c>
      <c r="F37" s="22">
        <v>573.21017582299999</v>
      </c>
      <c r="G37" s="22">
        <v>481.44624649600001</v>
      </c>
      <c r="H37" s="22">
        <v>182168.514</v>
      </c>
      <c r="I37" s="22">
        <v>110623.158</v>
      </c>
      <c r="J37" s="22">
        <v>0.839912247</v>
      </c>
      <c r="K37" s="22">
        <v>1.1906005710000001</v>
      </c>
      <c r="L37" s="24"/>
      <c r="M37" s="24"/>
    </row>
    <row r="38" spans="1:13" x14ac:dyDescent="0.25">
      <c r="A38" s="22" t="s">
        <v>92</v>
      </c>
      <c r="B38" s="22" t="s">
        <v>62</v>
      </c>
      <c r="C38" s="22">
        <v>162.899552903</v>
      </c>
      <c r="D38" s="22">
        <v>732.69434999999999</v>
      </c>
      <c r="E38" s="22">
        <v>625.82755169799998</v>
      </c>
      <c r="F38" s="22">
        <v>569.79479709600002</v>
      </c>
      <c r="G38" s="22">
        <v>462.92799879500001</v>
      </c>
      <c r="H38" s="22">
        <v>153518.652</v>
      </c>
      <c r="I38" s="22">
        <v>112181.75999999999</v>
      </c>
      <c r="J38" s="22">
        <v>0.81244686899999996</v>
      </c>
      <c r="K38" s="22">
        <v>1.2308497190000001</v>
      </c>
      <c r="L38" s="24"/>
      <c r="M38" s="24"/>
    </row>
    <row r="39" spans="1:13" x14ac:dyDescent="0.25">
      <c r="A39" s="22" t="s">
        <v>92</v>
      </c>
      <c r="B39" s="22" t="s">
        <v>63</v>
      </c>
      <c r="C39" s="22">
        <v>159.87788350599999</v>
      </c>
      <c r="D39" s="22">
        <v>609.95713359900003</v>
      </c>
      <c r="E39" s="22">
        <v>553.15504522399999</v>
      </c>
      <c r="F39" s="22">
        <v>450.07925009299998</v>
      </c>
      <c r="G39" s="22">
        <v>393.27716171700001</v>
      </c>
      <c r="H39" s="22">
        <v>216475.416</v>
      </c>
      <c r="I39" s="22">
        <v>144738.73800000001</v>
      </c>
      <c r="J39" s="22">
        <v>0.87379536300000005</v>
      </c>
      <c r="K39" s="22">
        <v>1.144432715</v>
      </c>
      <c r="L39" s="24"/>
      <c r="M39" s="24"/>
    </row>
    <row r="40" spans="1:13" x14ac:dyDescent="0.25">
      <c r="A40" s="22" t="s">
        <v>92</v>
      </c>
      <c r="B40" s="22" t="s">
        <v>64</v>
      </c>
      <c r="C40" s="22">
        <v>162.61417606800001</v>
      </c>
      <c r="D40" s="22">
        <v>633.04018871699998</v>
      </c>
      <c r="E40" s="22">
        <v>550.14189402900001</v>
      </c>
      <c r="F40" s="22">
        <v>470.42601264899997</v>
      </c>
      <c r="G40" s="22">
        <v>387.527717962</v>
      </c>
      <c r="H40" s="22">
        <v>204443.35200000001</v>
      </c>
      <c r="I40" s="22">
        <v>145953.41399999999</v>
      </c>
      <c r="J40" s="22">
        <v>0.82378037699999995</v>
      </c>
      <c r="K40" s="22">
        <v>1.2139157819999999</v>
      </c>
      <c r="L40" s="24"/>
      <c r="M40" s="24"/>
    </row>
    <row r="41" spans="1:13" x14ac:dyDescent="0.25">
      <c r="A41" s="22" t="s">
        <v>92</v>
      </c>
      <c r="B41" s="22" t="s">
        <v>65</v>
      </c>
      <c r="C41" s="22">
        <v>171.00835924699999</v>
      </c>
      <c r="D41" s="22">
        <v>743.91777912800001</v>
      </c>
      <c r="E41" s="22">
        <v>646.43270721900001</v>
      </c>
      <c r="F41" s="22">
        <v>572.90941988099996</v>
      </c>
      <c r="G41" s="22">
        <v>475.42434797200002</v>
      </c>
      <c r="H41" s="22">
        <v>214963.95600000001</v>
      </c>
      <c r="I41" s="22">
        <v>135277.29</v>
      </c>
      <c r="J41" s="22">
        <v>0.82984208599999998</v>
      </c>
      <c r="K41" s="22">
        <v>1.2050485470000001</v>
      </c>
      <c r="L41" s="24"/>
      <c r="M41" s="24"/>
    </row>
    <row r="42" spans="1:13" x14ac:dyDescent="0.25">
      <c r="A42" s="22" t="s">
        <v>92</v>
      </c>
      <c r="B42" s="22" t="s">
        <v>66</v>
      </c>
      <c r="C42" s="22">
        <v>166.39866793499999</v>
      </c>
      <c r="D42" s="22">
        <v>816.03023177700004</v>
      </c>
      <c r="E42" s="22">
        <v>707.94936558899997</v>
      </c>
      <c r="F42" s="22">
        <v>649.63156384199999</v>
      </c>
      <c r="G42" s="22">
        <v>541.55069765300004</v>
      </c>
      <c r="H42" s="22">
        <v>107547.102</v>
      </c>
      <c r="I42" s="22">
        <v>79300.457999999999</v>
      </c>
      <c r="J42" s="22">
        <v>0.83362744</v>
      </c>
      <c r="K42" s="22">
        <v>1.1995766349999999</v>
      </c>
      <c r="L42" s="24"/>
      <c r="M42" s="24"/>
    </row>
    <row r="43" spans="1:13" x14ac:dyDescent="0.25">
      <c r="A43" s="22" t="s">
        <v>92</v>
      </c>
      <c r="B43" s="22" t="s">
        <v>33</v>
      </c>
      <c r="C43" s="22">
        <v>162.56565223600001</v>
      </c>
      <c r="D43" s="22">
        <v>550.03911083900005</v>
      </c>
      <c r="E43" s="22">
        <v>518.50524700599999</v>
      </c>
      <c r="F43" s="22">
        <v>387.47345860299998</v>
      </c>
      <c r="G43" s="22">
        <v>355.93959476999999</v>
      </c>
      <c r="H43" s="22">
        <v>275514.21000000002</v>
      </c>
      <c r="I43" s="22">
        <v>132607.04399999999</v>
      </c>
      <c r="J43" s="22">
        <v>0.91861671300000003</v>
      </c>
      <c r="K43" s="22">
        <v>1.088593301</v>
      </c>
      <c r="L43" s="24"/>
      <c r="M43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zoomScaleNormal="100" workbookViewId="0">
      <selection activeCell="D17" sqref="D17"/>
    </sheetView>
  </sheetViews>
  <sheetFormatPr baseColWidth="10" defaultColWidth="10.85546875" defaultRowHeight="15" x14ac:dyDescent="0.25"/>
  <cols>
    <col min="1" max="16384" width="10.85546875" style="22"/>
  </cols>
  <sheetData>
    <row r="1" spans="1:14" x14ac:dyDescent="0.25">
      <c r="B1" s="22" t="s">
        <v>17</v>
      </c>
      <c r="C1" s="22" t="s">
        <v>18</v>
      </c>
      <c r="D1" s="22" t="s">
        <v>19</v>
      </c>
      <c r="E1" s="22" t="s">
        <v>20</v>
      </c>
      <c r="F1" s="22" t="s">
        <v>21</v>
      </c>
      <c r="G1" s="22" t="s">
        <v>22</v>
      </c>
      <c r="H1" s="22" t="s">
        <v>23</v>
      </c>
      <c r="I1" s="22" t="s">
        <v>24</v>
      </c>
      <c r="J1" s="22" t="s">
        <v>25</v>
      </c>
      <c r="K1" s="22" t="s">
        <v>26</v>
      </c>
    </row>
    <row r="2" spans="1:14" x14ac:dyDescent="0.25">
      <c r="A2" s="22" t="s">
        <v>91</v>
      </c>
      <c r="B2" s="22" t="s">
        <v>67</v>
      </c>
      <c r="C2" s="22">
        <v>134.368408612</v>
      </c>
      <c r="D2" s="22">
        <v>3005.7487869709998</v>
      </c>
      <c r="E2" s="22">
        <v>901.000935959</v>
      </c>
      <c r="F2" s="22">
        <v>2871.3803783590001</v>
      </c>
      <c r="G2" s="22">
        <v>766.63252734699995</v>
      </c>
      <c r="H2" s="22">
        <v>28946.97</v>
      </c>
      <c r="I2" s="22">
        <v>59367.978000000003</v>
      </c>
      <c r="J2" s="22">
        <v>0.26699093299999999</v>
      </c>
      <c r="K2" s="22">
        <v>3.7454455370000002</v>
      </c>
      <c r="L2" s="24"/>
      <c r="M2" s="24"/>
      <c r="N2" s="24"/>
    </row>
    <row r="3" spans="1:14" x14ac:dyDescent="0.25">
      <c r="A3" s="22" t="s">
        <v>91</v>
      </c>
      <c r="B3" s="22" t="s">
        <v>68</v>
      </c>
      <c r="C3" s="22">
        <v>124.617988868</v>
      </c>
      <c r="D3" s="22">
        <v>1536.8404629209999</v>
      </c>
      <c r="E3" s="22">
        <v>752.67066056099998</v>
      </c>
      <c r="F3" s="22">
        <v>1412.222474053</v>
      </c>
      <c r="G3" s="22">
        <v>628.05267169299998</v>
      </c>
      <c r="H3" s="22">
        <v>6453.1080000000002</v>
      </c>
      <c r="I3" s="22">
        <v>2582.442</v>
      </c>
      <c r="J3" s="22">
        <v>0.44472643899999997</v>
      </c>
      <c r="K3" s="22">
        <v>2.2485733090000002</v>
      </c>
      <c r="L3" s="24"/>
      <c r="M3" s="24"/>
      <c r="N3" s="24"/>
    </row>
    <row r="4" spans="1:14" x14ac:dyDescent="0.25">
      <c r="A4" s="22" t="s">
        <v>91</v>
      </c>
      <c r="B4" s="22" t="s">
        <v>69</v>
      </c>
      <c r="C4" s="22">
        <v>132.23866010500001</v>
      </c>
      <c r="D4" s="22">
        <v>1486.405965743</v>
      </c>
      <c r="E4" s="22">
        <v>758.68067357300004</v>
      </c>
      <c r="F4" s="22">
        <v>1354.167305638</v>
      </c>
      <c r="G4" s="22">
        <v>626.44201346800003</v>
      </c>
      <c r="H4" s="22">
        <v>21620.844000000001</v>
      </c>
      <c r="I4" s="22">
        <v>17749.53</v>
      </c>
      <c r="J4" s="22">
        <v>0.46260311500000001</v>
      </c>
      <c r="K4" s="22">
        <v>2.161680214</v>
      </c>
      <c r="L4" s="24"/>
      <c r="M4" s="24"/>
      <c r="N4" s="24"/>
    </row>
    <row r="5" spans="1:14" x14ac:dyDescent="0.25">
      <c r="A5" s="22" t="s">
        <v>91</v>
      </c>
      <c r="B5" s="22" t="s">
        <v>70</v>
      </c>
      <c r="C5" s="22">
        <v>128.13905391399999</v>
      </c>
      <c r="D5" s="22">
        <v>3589.6730838079998</v>
      </c>
      <c r="E5" s="22">
        <v>1522.322037742</v>
      </c>
      <c r="F5" s="22">
        <v>3461.534029893</v>
      </c>
      <c r="G5" s="22">
        <v>1394.182983827</v>
      </c>
      <c r="H5" s="22">
        <v>9954.9</v>
      </c>
      <c r="I5" s="22">
        <v>10001.07</v>
      </c>
      <c r="J5" s="22">
        <v>0.402764489</v>
      </c>
      <c r="K5" s="22">
        <v>2.482840538</v>
      </c>
      <c r="L5" s="24"/>
      <c r="M5" s="24"/>
      <c r="N5" s="24"/>
    </row>
    <row r="6" spans="1:14" x14ac:dyDescent="0.25">
      <c r="A6" s="22" t="s">
        <v>91</v>
      </c>
      <c r="B6" s="22" t="s">
        <v>27</v>
      </c>
      <c r="C6" s="22">
        <v>147.10100523700001</v>
      </c>
      <c r="D6" s="22">
        <v>976.97106351000002</v>
      </c>
      <c r="E6" s="22">
        <v>680.01812950999999</v>
      </c>
      <c r="F6" s="22">
        <v>829.87005827300004</v>
      </c>
      <c r="G6" s="22">
        <v>532.91712427300001</v>
      </c>
      <c r="H6" s="22">
        <v>4741.902</v>
      </c>
      <c r="I6" s="22">
        <v>3547.4760000000001</v>
      </c>
      <c r="J6" s="22">
        <v>0.64216936000000002</v>
      </c>
      <c r="K6" s="22">
        <v>1.5572216029999999</v>
      </c>
      <c r="L6" s="24"/>
      <c r="M6" s="24"/>
      <c r="N6" s="24"/>
    </row>
    <row r="7" spans="1:14" x14ac:dyDescent="0.25">
      <c r="A7" s="22" t="s">
        <v>91</v>
      </c>
      <c r="B7" s="22" t="s">
        <v>43</v>
      </c>
      <c r="C7" s="22">
        <v>143.21177491700001</v>
      </c>
      <c r="D7" s="22">
        <v>740.94487168499995</v>
      </c>
      <c r="E7" s="22">
        <v>604.03912599199998</v>
      </c>
      <c r="F7" s="22">
        <v>597.733096768</v>
      </c>
      <c r="G7" s="22">
        <v>460.82735107500002</v>
      </c>
      <c r="H7" s="22">
        <v>15124.968000000001</v>
      </c>
      <c r="I7" s="22">
        <v>9986.8140000000003</v>
      </c>
      <c r="J7" s="22">
        <v>0.77095839899999996</v>
      </c>
      <c r="K7" s="22">
        <v>1.297086849</v>
      </c>
      <c r="L7" s="24"/>
      <c r="M7" s="24"/>
      <c r="N7" s="24"/>
    </row>
    <row r="8" spans="1:14" x14ac:dyDescent="0.25">
      <c r="A8" s="22" t="s">
        <v>91</v>
      </c>
      <c r="B8" s="22" t="s">
        <v>46</v>
      </c>
      <c r="C8" s="22">
        <v>127.279886627</v>
      </c>
      <c r="D8" s="22">
        <v>1883.550719719</v>
      </c>
      <c r="E8" s="22">
        <v>661.557246061</v>
      </c>
      <c r="F8" s="22">
        <v>1756.270833093</v>
      </c>
      <c r="G8" s="22">
        <v>534.27735943499999</v>
      </c>
      <c r="H8" s="22">
        <v>25299.864000000001</v>
      </c>
      <c r="I8" s="22">
        <v>50970.546000000002</v>
      </c>
      <c r="J8" s="22">
        <v>0.30421125799999998</v>
      </c>
      <c r="K8" s="22">
        <v>3.287189326</v>
      </c>
      <c r="L8" s="24"/>
      <c r="M8" s="24"/>
      <c r="N8" s="24"/>
    </row>
    <row r="9" spans="1:14" x14ac:dyDescent="0.25">
      <c r="A9" s="22" t="s">
        <v>91</v>
      </c>
      <c r="B9" s="22" t="s">
        <v>71</v>
      </c>
      <c r="C9" s="22">
        <v>131.40376973100001</v>
      </c>
      <c r="D9" s="22">
        <v>2892.1865161659998</v>
      </c>
      <c r="E9" s="22">
        <v>1498.564186932</v>
      </c>
      <c r="F9" s="22">
        <v>2760.7827464349998</v>
      </c>
      <c r="G9" s="22">
        <v>1367.160417201</v>
      </c>
      <c r="H9" s="22">
        <v>37573.794000000002</v>
      </c>
      <c r="I9" s="22">
        <v>38550.978000000003</v>
      </c>
      <c r="J9" s="22">
        <v>0.49520753499999998</v>
      </c>
      <c r="K9" s="22">
        <v>2.0193553820000001</v>
      </c>
      <c r="L9" s="24"/>
      <c r="M9" s="24"/>
      <c r="N9" s="24"/>
    </row>
    <row r="10" spans="1:14" x14ac:dyDescent="0.25">
      <c r="A10" s="22" t="s">
        <v>91</v>
      </c>
      <c r="B10" s="22" t="s">
        <v>72</v>
      </c>
      <c r="C10" s="22">
        <v>128.960220179</v>
      </c>
      <c r="D10" s="22">
        <v>358.77208367999998</v>
      </c>
      <c r="E10" s="22">
        <v>204.993938187</v>
      </c>
      <c r="F10" s="22">
        <v>229.811863501</v>
      </c>
      <c r="G10" s="22">
        <v>76.033718007000004</v>
      </c>
      <c r="H10" s="22">
        <v>16532.91</v>
      </c>
      <c r="I10" s="22">
        <v>11384.712</v>
      </c>
      <c r="J10" s="22">
        <v>0.330852015</v>
      </c>
      <c r="K10" s="22">
        <v>3.0224993530000002</v>
      </c>
      <c r="L10" s="24"/>
      <c r="M10" s="24"/>
      <c r="N10" s="24"/>
    </row>
    <row r="11" spans="1:14" x14ac:dyDescent="0.25">
      <c r="A11" s="22" t="s">
        <v>91</v>
      </c>
      <c r="B11" s="22" t="s">
        <v>73</v>
      </c>
      <c r="C11" s="22">
        <v>145.39145909499999</v>
      </c>
      <c r="D11" s="22">
        <v>2860.5288579379999</v>
      </c>
      <c r="E11" s="22">
        <v>1488.089902103</v>
      </c>
      <c r="F11" s="22">
        <v>2715.137398843</v>
      </c>
      <c r="G11" s="22">
        <v>1342.6984430079999</v>
      </c>
      <c r="H11" s="22">
        <v>28287.468000000001</v>
      </c>
      <c r="I11" s="22">
        <v>25549.991999999998</v>
      </c>
      <c r="J11" s="22">
        <v>0.49452320300000002</v>
      </c>
      <c r="K11" s="22">
        <v>2.022149808</v>
      </c>
      <c r="L11" s="24"/>
      <c r="M11" s="24"/>
      <c r="N11" s="24"/>
    </row>
    <row r="12" spans="1:14" x14ac:dyDescent="0.25">
      <c r="A12" s="22" t="s">
        <v>91</v>
      </c>
      <c r="B12" s="22" t="s">
        <v>74</v>
      </c>
      <c r="C12" s="22">
        <v>128.26113753300001</v>
      </c>
      <c r="D12" s="22">
        <v>2816.1515695130001</v>
      </c>
      <c r="E12" s="22">
        <v>1725.5567875409999</v>
      </c>
      <c r="F12" s="22">
        <v>2687.8904319799999</v>
      </c>
      <c r="G12" s="22">
        <v>1597.2956500079999</v>
      </c>
      <c r="H12" s="22">
        <v>25014.581999999999</v>
      </c>
      <c r="I12" s="22">
        <v>20907.72</v>
      </c>
      <c r="J12" s="22">
        <v>0.59425623599999999</v>
      </c>
      <c r="K12" s="22">
        <v>1.682775779</v>
      </c>
      <c r="L12" s="24"/>
      <c r="M12" s="24"/>
      <c r="N12" s="24"/>
    </row>
    <row r="13" spans="1:14" x14ac:dyDescent="0.25">
      <c r="A13" s="22" t="s">
        <v>91</v>
      </c>
      <c r="B13" s="22" t="s">
        <v>75</v>
      </c>
      <c r="C13" s="22">
        <v>149.185062644</v>
      </c>
      <c r="D13" s="22">
        <v>1934.239063992</v>
      </c>
      <c r="E13" s="22">
        <v>1061.2901902000001</v>
      </c>
      <c r="F13" s="22">
        <v>1785.0540013469999</v>
      </c>
      <c r="G13" s="22">
        <v>912.10512755599996</v>
      </c>
      <c r="H13" s="22">
        <v>50565.707999999999</v>
      </c>
      <c r="I13" s="22">
        <v>54792.125999999997</v>
      </c>
      <c r="J13" s="22">
        <v>0.510967807</v>
      </c>
      <c r="K13" s="22">
        <v>1.95707046</v>
      </c>
      <c r="L13" s="24"/>
      <c r="M13" s="24"/>
      <c r="N13" s="24"/>
    </row>
    <row r="14" spans="1:14" x14ac:dyDescent="0.25">
      <c r="A14" s="22" t="s">
        <v>91</v>
      </c>
      <c r="B14" s="22" t="s">
        <v>76</v>
      </c>
      <c r="C14" s="22">
        <v>145.81833024100001</v>
      </c>
      <c r="D14" s="22">
        <v>2624.1182890199998</v>
      </c>
      <c r="E14" s="22">
        <v>1354.7770804679999</v>
      </c>
      <c r="F14" s="22">
        <v>2478.299958779</v>
      </c>
      <c r="G14" s="22">
        <v>1208.9587502259999</v>
      </c>
      <c r="H14" s="22">
        <v>30044.682000000001</v>
      </c>
      <c r="I14" s="22">
        <v>26381.376</v>
      </c>
      <c r="J14" s="22">
        <v>0.48781776599999999</v>
      </c>
      <c r="K14" s="22">
        <v>2.0499458380000002</v>
      </c>
      <c r="L14" s="24"/>
      <c r="M14" s="24"/>
      <c r="N14" s="24"/>
    </row>
    <row r="15" spans="1:14" x14ac:dyDescent="0.25">
      <c r="A15" s="22" t="s">
        <v>91</v>
      </c>
      <c r="B15" s="22" t="s">
        <v>77</v>
      </c>
      <c r="C15" s="22">
        <v>144.361278384</v>
      </c>
      <c r="D15" s="22">
        <v>2035.749379891</v>
      </c>
      <c r="E15" s="22">
        <v>1252.2055149099999</v>
      </c>
      <c r="F15" s="22">
        <v>1891.3881015070001</v>
      </c>
      <c r="G15" s="22">
        <v>1107.844236526</v>
      </c>
      <c r="H15" s="22">
        <v>52183.601999999999</v>
      </c>
      <c r="I15" s="22">
        <v>47252.483999999997</v>
      </c>
      <c r="J15" s="22">
        <v>0.58573078499999998</v>
      </c>
      <c r="K15" s="22">
        <v>1.707268982</v>
      </c>
      <c r="L15" s="24"/>
      <c r="M15" s="24"/>
      <c r="N15" s="24"/>
    </row>
    <row r="16" spans="1:14" x14ac:dyDescent="0.25">
      <c r="A16" s="22" t="s">
        <v>91</v>
      </c>
      <c r="B16" s="22" t="s">
        <v>78</v>
      </c>
      <c r="C16" s="22">
        <v>163.431843802</v>
      </c>
      <c r="D16" s="22">
        <v>2086.9283080159998</v>
      </c>
      <c r="E16" s="22">
        <v>1679.52885578</v>
      </c>
      <c r="F16" s="22">
        <v>1923.4964642150001</v>
      </c>
      <c r="G16" s="22">
        <v>1516.097011978</v>
      </c>
      <c r="H16" s="22">
        <v>159769.74600000001</v>
      </c>
      <c r="I16" s="22">
        <v>92074.482000000004</v>
      </c>
      <c r="J16" s="22">
        <v>0.78819849200000003</v>
      </c>
      <c r="K16" s="22">
        <v>1.268715952</v>
      </c>
      <c r="L16" s="24"/>
      <c r="M16" s="24"/>
      <c r="N16" s="24"/>
    </row>
    <row r="17" spans="1:14" x14ac:dyDescent="0.25">
      <c r="L17" s="24"/>
      <c r="M17" s="24"/>
      <c r="N17" s="24"/>
    </row>
    <row r="18" spans="1:14" x14ac:dyDescent="0.25">
      <c r="A18" s="22" t="s">
        <v>94</v>
      </c>
      <c r="B18" s="22" t="s">
        <v>79</v>
      </c>
      <c r="C18" s="22">
        <v>180.63964148400001</v>
      </c>
      <c r="D18" s="22">
        <v>2995.351555917</v>
      </c>
      <c r="E18" s="22">
        <v>2000.297455035</v>
      </c>
      <c r="F18" s="22">
        <v>2814.7119144329999</v>
      </c>
      <c r="G18" s="22">
        <v>1819.6578135509999</v>
      </c>
      <c r="H18" s="22">
        <v>22302.216</v>
      </c>
      <c r="I18" s="22">
        <v>11547.036</v>
      </c>
      <c r="J18" s="22">
        <v>0.64648101400000002</v>
      </c>
      <c r="K18" s="22">
        <v>1.5468358360000001</v>
      </c>
      <c r="L18" s="24"/>
      <c r="M18" s="24"/>
    </row>
    <row r="19" spans="1:14" x14ac:dyDescent="0.25">
      <c r="A19" s="22" t="s">
        <v>94</v>
      </c>
      <c r="B19" s="22" t="s">
        <v>80</v>
      </c>
      <c r="C19" s="22">
        <v>145.44035713299999</v>
      </c>
      <c r="D19" s="22">
        <v>4091.9684567220002</v>
      </c>
      <c r="E19" s="22">
        <v>2891.2786303900002</v>
      </c>
      <c r="F19" s="22">
        <v>3946.5280995889998</v>
      </c>
      <c r="G19" s="22">
        <v>2745.8382732569999</v>
      </c>
      <c r="H19" s="22">
        <v>69513.066000000006</v>
      </c>
      <c r="I19" s="22">
        <v>43215.444000000003</v>
      </c>
      <c r="J19" s="22">
        <v>0.69576047699999999</v>
      </c>
      <c r="K19" s="22">
        <v>1.4372762370000001</v>
      </c>
      <c r="L19" s="24"/>
      <c r="M19" s="24"/>
    </row>
    <row r="20" spans="1:14" x14ac:dyDescent="0.25">
      <c r="A20" s="22" t="s">
        <v>94</v>
      </c>
      <c r="B20" s="22" t="s">
        <v>81</v>
      </c>
      <c r="C20" s="22">
        <v>149.67558260199999</v>
      </c>
      <c r="D20" s="22">
        <v>3378.5131009440001</v>
      </c>
      <c r="E20" s="22">
        <v>2518.4954935689998</v>
      </c>
      <c r="F20" s="22">
        <v>3228.8375183419998</v>
      </c>
      <c r="G20" s="22">
        <v>2368.8199109669999</v>
      </c>
      <c r="H20" s="22">
        <v>121268.664</v>
      </c>
      <c r="I20" s="22">
        <v>71214.228000000003</v>
      </c>
      <c r="J20" s="22">
        <v>0.73364481699999995</v>
      </c>
      <c r="K20" s="22">
        <v>1.3630574040000001</v>
      </c>
      <c r="L20" s="24"/>
      <c r="M20" s="24"/>
    </row>
    <row r="21" spans="1:14" x14ac:dyDescent="0.25">
      <c r="A21" s="22" t="s">
        <v>94</v>
      </c>
      <c r="B21" s="22" t="s">
        <v>82</v>
      </c>
      <c r="C21" s="22">
        <v>145.853139938</v>
      </c>
      <c r="D21" s="22">
        <v>3857.8827684829998</v>
      </c>
      <c r="E21" s="22">
        <v>2899.2439674809998</v>
      </c>
      <c r="F21" s="22">
        <v>3712.0296285449999</v>
      </c>
      <c r="G21" s="22">
        <v>2753.3908275429999</v>
      </c>
      <c r="H21" s="22">
        <v>62192.934000000001</v>
      </c>
      <c r="I21" s="22">
        <v>32500.601999999999</v>
      </c>
      <c r="J21" s="22">
        <v>0.74174807399999998</v>
      </c>
      <c r="K21" s="22">
        <v>1.348166628</v>
      </c>
      <c r="L21" s="24"/>
      <c r="M21" s="24"/>
    </row>
    <row r="22" spans="1:14" x14ac:dyDescent="0.25">
      <c r="A22" s="22" t="s">
        <v>94</v>
      </c>
      <c r="B22" s="22" t="s">
        <v>83</v>
      </c>
      <c r="C22" s="22">
        <v>154.24854341899999</v>
      </c>
      <c r="D22" s="22">
        <v>4540.390016497</v>
      </c>
      <c r="E22" s="22">
        <v>3520.9592491100002</v>
      </c>
      <c r="F22" s="22">
        <v>4386.1414730779998</v>
      </c>
      <c r="G22" s="22">
        <v>3366.7107056909999</v>
      </c>
      <c r="H22" s="22">
        <v>116170.686</v>
      </c>
      <c r="I22" s="22">
        <v>61538.777999999998</v>
      </c>
      <c r="J22" s="22">
        <v>0.76757914100000002</v>
      </c>
      <c r="K22" s="22">
        <v>1.3027972569999999</v>
      </c>
      <c r="L22" s="24"/>
      <c r="M22" s="24"/>
    </row>
    <row r="23" spans="1:14" x14ac:dyDescent="0.25">
      <c r="A23" s="22" t="s">
        <v>94</v>
      </c>
      <c r="B23" s="22" t="s">
        <v>84</v>
      </c>
      <c r="C23" s="22">
        <v>139.27101059399999</v>
      </c>
      <c r="D23" s="22">
        <v>4691.5670631439998</v>
      </c>
      <c r="E23" s="22">
        <v>2504.607167311</v>
      </c>
      <c r="F23" s="22">
        <v>4552.2960525500002</v>
      </c>
      <c r="G23" s="22">
        <v>2365.336156717</v>
      </c>
      <c r="H23" s="22">
        <v>39702.15</v>
      </c>
      <c r="I23" s="22">
        <v>30047.921999999999</v>
      </c>
      <c r="J23" s="22">
        <v>0.5195919</v>
      </c>
      <c r="K23" s="22">
        <v>1.9245873529999999</v>
      </c>
      <c r="L23" s="24"/>
      <c r="M23" s="24"/>
    </row>
    <row r="24" spans="1:14" x14ac:dyDescent="0.25">
      <c r="A24" s="22" t="s">
        <v>94</v>
      </c>
      <c r="B24" s="22" t="s">
        <v>85</v>
      </c>
      <c r="C24" s="22">
        <v>143.187665743</v>
      </c>
      <c r="D24" s="22">
        <v>3212.8599055489999</v>
      </c>
      <c r="E24" s="22">
        <v>2379.2824063379999</v>
      </c>
      <c r="F24" s="22">
        <v>3069.6722398060001</v>
      </c>
      <c r="G24" s="22">
        <v>2236.0947405950001</v>
      </c>
      <c r="H24" s="22">
        <v>58864.644</v>
      </c>
      <c r="I24" s="22">
        <v>31552.578000000001</v>
      </c>
      <c r="J24" s="22">
        <v>0.72844739300000005</v>
      </c>
      <c r="K24" s="22">
        <v>1.3727827290000001</v>
      </c>
      <c r="L24" s="24"/>
      <c r="M24" s="24"/>
    </row>
    <row r="25" spans="1:14" x14ac:dyDescent="0.25">
      <c r="A25" s="22" t="s">
        <v>94</v>
      </c>
      <c r="B25" s="22" t="s">
        <v>86</v>
      </c>
      <c r="C25" s="22">
        <v>147.06101776599999</v>
      </c>
      <c r="D25" s="22">
        <v>2876.9981927409999</v>
      </c>
      <c r="E25" s="22">
        <v>2267.1924115470001</v>
      </c>
      <c r="F25" s="22">
        <v>2729.9371749739998</v>
      </c>
      <c r="G25" s="22">
        <v>2120.1313937800001</v>
      </c>
      <c r="H25" s="22">
        <v>105952.698</v>
      </c>
      <c r="I25" s="22">
        <v>50035.968000000001</v>
      </c>
      <c r="J25" s="22">
        <v>0.77662277800000001</v>
      </c>
      <c r="K25" s="22">
        <v>1.2876264100000001</v>
      </c>
      <c r="L25" s="24"/>
      <c r="M25" s="24"/>
    </row>
    <row r="26" spans="1:14" x14ac:dyDescent="0.25">
      <c r="A26" s="22" t="s">
        <v>94</v>
      </c>
      <c r="B26" s="22" t="s">
        <v>87</v>
      </c>
      <c r="C26" s="22">
        <v>159.054195744</v>
      </c>
      <c r="D26" s="22">
        <v>3439.0349217090002</v>
      </c>
      <c r="E26" s="22">
        <v>2500.475991797</v>
      </c>
      <c r="F26" s="22">
        <v>3279.9807259650001</v>
      </c>
      <c r="G26" s="22">
        <v>2341.421796053</v>
      </c>
      <c r="H26" s="22">
        <v>104380.974</v>
      </c>
      <c r="I26" s="22">
        <v>61930.332000000002</v>
      </c>
      <c r="J26" s="22">
        <v>0.71385230300000002</v>
      </c>
      <c r="K26" s="22">
        <v>1.400850001</v>
      </c>
      <c r="L26" s="24"/>
      <c r="M26" s="24"/>
    </row>
    <row r="27" spans="1:14" x14ac:dyDescent="0.25">
      <c r="A27" s="22" t="s">
        <v>94</v>
      </c>
      <c r="B27" s="22" t="s">
        <v>88</v>
      </c>
      <c r="C27" s="22">
        <v>152.18481737499999</v>
      </c>
      <c r="D27" s="22">
        <v>4644.6387665370003</v>
      </c>
      <c r="E27" s="22">
        <v>2880.1973567609998</v>
      </c>
      <c r="F27" s="22">
        <v>4492.4539491619998</v>
      </c>
      <c r="G27" s="22">
        <v>2728.0125393859998</v>
      </c>
      <c r="H27" s="22">
        <v>40567.553999999996</v>
      </c>
      <c r="I27" s="22">
        <v>31992.57</v>
      </c>
      <c r="J27" s="22">
        <v>0.60724329499999996</v>
      </c>
      <c r="K27" s="22">
        <v>1.6467864000000001</v>
      </c>
      <c r="L27" s="24"/>
      <c r="M27" s="24"/>
    </row>
    <row r="28" spans="1:14" x14ac:dyDescent="0.25">
      <c r="A28" s="22" t="s">
        <v>94</v>
      </c>
      <c r="B28" s="22" t="s">
        <v>89</v>
      </c>
      <c r="C28" s="22">
        <v>145.06206544899999</v>
      </c>
      <c r="D28" s="22">
        <v>2106.9911074349998</v>
      </c>
      <c r="E28" s="22">
        <v>2034.561886708</v>
      </c>
      <c r="F28" s="22">
        <v>1961.9290419849999</v>
      </c>
      <c r="G28" s="22">
        <v>1889.4998212590001</v>
      </c>
      <c r="H28" s="22">
        <v>147269.98800000001</v>
      </c>
      <c r="I28" s="22">
        <v>64947.42</v>
      </c>
      <c r="J28" s="22">
        <v>0.96308265000000004</v>
      </c>
      <c r="K28" s="22">
        <v>1.0383324840000001</v>
      </c>
      <c r="L28" s="24"/>
      <c r="M28" s="24"/>
    </row>
    <row r="29" spans="1:14" x14ac:dyDescent="0.25">
      <c r="A29" s="22" t="s">
        <v>94</v>
      </c>
      <c r="B29" s="22" t="s">
        <v>90</v>
      </c>
      <c r="C29" s="22">
        <v>143.63258242500001</v>
      </c>
      <c r="D29" s="22">
        <v>2880.8846822629998</v>
      </c>
      <c r="E29" s="22">
        <v>1937.810743411</v>
      </c>
      <c r="F29" s="22">
        <v>2737.2520998370001</v>
      </c>
      <c r="G29" s="22">
        <v>1794.178160986</v>
      </c>
      <c r="H29" s="22">
        <v>89905.301999999996</v>
      </c>
      <c r="I29" s="22">
        <v>60349.212</v>
      </c>
      <c r="J29" s="22">
        <v>0.65546690500000004</v>
      </c>
      <c r="K29" s="22">
        <v>1.52563004</v>
      </c>
      <c r="L29" s="24"/>
      <c r="M29" s="24"/>
    </row>
    <row r="30" spans="1:14" x14ac:dyDescent="0.25">
      <c r="L30" s="24"/>
    </row>
    <row r="31" spans="1:14" x14ac:dyDescent="0.25">
      <c r="L31" s="24"/>
    </row>
    <row r="32" spans="1:14" x14ac:dyDescent="0.25">
      <c r="L32" s="24"/>
    </row>
    <row r="33" spans="12:12" x14ac:dyDescent="0.25">
      <c r="L33" s="24"/>
    </row>
    <row r="34" spans="12:12" x14ac:dyDescent="0.25">
      <c r="L34" s="24"/>
    </row>
    <row r="35" spans="12:12" x14ac:dyDescent="0.25">
      <c r="L35" s="24"/>
    </row>
    <row r="36" spans="12:12" x14ac:dyDescent="0.25">
      <c r="L36" s="24"/>
    </row>
    <row r="37" spans="12:12" x14ac:dyDescent="0.25">
      <c r="L37" s="24"/>
    </row>
    <row r="38" spans="12:12" x14ac:dyDescent="0.25">
      <c r="L38" s="24"/>
    </row>
    <row r="39" spans="12:12" x14ac:dyDescent="0.25">
      <c r="L39" s="24"/>
    </row>
    <row r="40" spans="12:12" x14ac:dyDescent="0.25">
      <c r="L40" s="24"/>
    </row>
    <row r="41" spans="12:12" x14ac:dyDescent="0.25">
      <c r="L41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7" workbookViewId="0">
      <selection activeCell="E18" sqref="E18"/>
    </sheetView>
  </sheetViews>
  <sheetFormatPr baseColWidth="10" defaultColWidth="10.85546875" defaultRowHeight="15" x14ac:dyDescent="0.25"/>
  <cols>
    <col min="1" max="16384" width="10.85546875" style="22"/>
  </cols>
  <sheetData>
    <row r="1" spans="1:15" x14ac:dyDescent="0.25">
      <c r="B1" s="22" t="s">
        <v>17</v>
      </c>
      <c r="C1" s="22" t="s">
        <v>18</v>
      </c>
      <c r="D1" s="22" t="s">
        <v>19</v>
      </c>
      <c r="E1" s="22" t="s">
        <v>20</v>
      </c>
      <c r="F1" s="22" t="s">
        <v>21</v>
      </c>
      <c r="G1" s="22" t="s">
        <v>22</v>
      </c>
      <c r="H1" s="22" t="s">
        <v>23</v>
      </c>
      <c r="I1" s="22" t="s">
        <v>24</v>
      </c>
      <c r="J1" s="22" t="s">
        <v>25</v>
      </c>
      <c r="K1" s="22" t="s">
        <v>26</v>
      </c>
    </row>
    <row r="2" spans="1:15" x14ac:dyDescent="0.25">
      <c r="A2" s="22" t="s">
        <v>91</v>
      </c>
      <c r="B2" s="22" t="s">
        <v>79</v>
      </c>
      <c r="C2" s="22">
        <v>155.193985161</v>
      </c>
      <c r="D2" s="22">
        <v>3207.9515062569999</v>
      </c>
      <c r="E2" s="22">
        <v>1183.8459143780001</v>
      </c>
      <c r="F2" s="22">
        <v>3052.7575210959999</v>
      </c>
      <c r="G2" s="22">
        <v>1028.6519292170001</v>
      </c>
      <c r="H2" s="22">
        <v>10486.26</v>
      </c>
      <c r="I2" s="22">
        <v>6712.9560000000001</v>
      </c>
      <c r="J2" s="22">
        <v>0.336958282</v>
      </c>
      <c r="K2" s="22">
        <v>2.9677264330000002</v>
      </c>
      <c r="M2" s="21"/>
    </row>
    <row r="3" spans="1:15" x14ac:dyDescent="0.25">
      <c r="A3" s="22" t="s">
        <v>91</v>
      </c>
      <c r="B3" s="22" t="s">
        <v>80</v>
      </c>
      <c r="C3" s="22">
        <v>188.593109279</v>
      </c>
      <c r="D3" s="22">
        <v>1238.375226866</v>
      </c>
      <c r="E3" s="22">
        <v>731.67805992700005</v>
      </c>
      <c r="F3" s="22">
        <v>1049.7821175869999</v>
      </c>
      <c r="G3" s="22">
        <v>543.08495064800002</v>
      </c>
      <c r="H3" s="22">
        <v>52841.807999999997</v>
      </c>
      <c r="I3" s="22">
        <v>111234.708</v>
      </c>
      <c r="J3" s="22">
        <v>0.51733111200000004</v>
      </c>
      <c r="K3" s="22">
        <v>1.932997989</v>
      </c>
      <c r="M3" s="21"/>
    </row>
    <row r="4" spans="1:15" x14ac:dyDescent="0.25">
      <c r="A4" s="22" t="s">
        <v>91</v>
      </c>
      <c r="B4" s="22" t="s">
        <v>81</v>
      </c>
      <c r="C4" s="22">
        <v>148.12451852000001</v>
      </c>
      <c r="D4" s="22">
        <v>1555.9822115070001</v>
      </c>
      <c r="E4" s="22">
        <v>584.52681704300005</v>
      </c>
      <c r="F4" s="22">
        <v>1407.8576929880001</v>
      </c>
      <c r="G4" s="22">
        <v>436.40229852300001</v>
      </c>
      <c r="H4" s="22">
        <v>2486.2139999999999</v>
      </c>
      <c r="I4" s="22">
        <v>1292.76</v>
      </c>
      <c r="J4" s="22">
        <v>0.30997614400000001</v>
      </c>
      <c r="K4" s="22">
        <v>3.2260547150000001</v>
      </c>
      <c r="M4" s="21"/>
    </row>
    <row r="5" spans="1:15" x14ac:dyDescent="0.25">
      <c r="A5" s="22" t="s">
        <v>91</v>
      </c>
      <c r="B5" s="22" t="s">
        <v>82</v>
      </c>
      <c r="C5" s="22">
        <v>148.227493716</v>
      </c>
      <c r="D5" s="22">
        <v>3070.0837445870002</v>
      </c>
      <c r="E5" s="22">
        <v>1730.9034313980001</v>
      </c>
      <c r="F5" s="22">
        <v>2921.8562508710002</v>
      </c>
      <c r="G5" s="22">
        <v>1582.675937682</v>
      </c>
      <c r="H5" s="22">
        <v>9650.9879999999994</v>
      </c>
      <c r="I5" s="22">
        <v>3177.306</v>
      </c>
      <c r="J5" s="22">
        <v>0.54166796800000006</v>
      </c>
      <c r="K5" s="22">
        <v>1.8461494110000001</v>
      </c>
      <c r="M5" s="21"/>
    </row>
    <row r="6" spans="1:15" x14ac:dyDescent="0.25">
      <c r="A6" s="22" t="s">
        <v>91</v>
      </c>
      <c r="B6" s="22" t="s">
        <v>28</v>
      </c>
      <c r="C6" s="22">
        <v>145.117752483</v>
      </c>
      <c r="D6" s="22">
        <v>2714.4567031480001</v>
      </c>
      <c r="E6" s="22">
        <v>1301.346247229</v>
      </c>
      <c r="F6" s="22">
        <v>2569.3389506660001</v>
      </c>
      <c r="G6" s="22">
        <v>1156.228494746</v>
      </c>
      <c r="H6" s="22">
        <v>16326.522000000001</v>
      </c>
      <c r="I6" s="22">
        <v>9207.7559999999994</v>
      </c>
      <c r="J6" s="22">
        <v>0.45001010600000002</v>
      </c>
      <c r="K6" s="22">
        <v>2.2221723149999999</v>
      </c>
      <c r="M6" s="21"/>
    </row>
    <row r="7" spans="1:15" x14ac:dyDescent="0.25">
      <c r="A7" s="22" t="s">
        <v>91</v>
      </c>
      <c r="B7" s="22" t="s">
        <v>29</v>
      </c>
      <c r="C7" s="22">
        <v>141.29053077899999</v>
      </c>
      <c r="D7" s="22">
        <v>3665.9992311639999</v>
      </c>
      <c r="E7" s="22">
        <v>1828.1482954830001</v>
      </c>
      <c r="F7" s="22">
        <v>3524.7087003850002</v>
      </c>
      <c r="G7" s="22">
        <v>1686.8577647039999</v>
      </c>
      <c r="H7" s="22">
        <v>6321.24</v>
      </c>
      <c r="I7" s="22">
        <v>3217.1579999999999</v>
      </c>
      <c r="J7" s="22">
        <v>0.47858075900000002</v>
      </c>
      <c r="K7" s="22">
        <v>2.089511501</v>
      </c>
      <c r="M7" s="21"/>
      <c r="O7" s="24"/>
    </row>
    <row r="8" spans="1:15" x14ac:dyDescent="0.25">
      <c r="A8" s="22" t="s">
        <v>91</v>
      </c>
      <c r="B8" s="22" t="s">
        <v>30</v>
      </c>
      <c r="C8" s="22">
        <v>140.37385329200001</v>
      </c>
      <c r="D8" s="22">
        <v>3655.7712396689999</v>
      </c>
      <c r="E8" s="22">
        <v>1303.414894731</v>
      </c>
      <c r="F8" s="22">
        <v>3515.3973863770002</v>
      </c>
      <c r="G8" s="22">
        <v>1163.0410414390001</v>
      </c>
      <c r="H8" s="22">
        <v>5390.55</v>
      </c>
      <c r="I8" s="22">
        <v>3093.2280000000001</v>
      </c>
      <c r="J8" s="22">
        <v>0.33084198300000001</v>
      </c>
      <c r="K8" s="22">
        <v>3.022591002</v>
      </c>
      <c r="M8" s="21"/>
      <c r="O8" s="24"/>
    </row>
    <row r="9" spans="1:15" x14ac:dyDescent="0.25">
      <c r="A9" s="22" t="s">
        <v>91</v>
      </c>
      <c r="B9" s="22" t="s">
        <v>31</v>
      </c>
      <c r="C9" s="22">
        <v>163.36889037200001</v>
      </c>
      <c r="D9" s="22">
        <v>1258.964894619</v>
      </c>
      <c r="E9" s="22">
        <v>578.65766774799999</v>
      </c>
      <c r="F9" s="22">
        <v>1095.5960042470001</v>
      </c>
      <c r="G9" s="22">
        <v>415.28877737599998</v>
      </c>
      <c r="H9" s="22">
        <v>9976.9320000000007</v>
      </c>
      <c r="I9" s="22">
        <v>126699.228</v>
      </c>
      <c r="J9" s="22">
        <v>0.37905284</v>
      </c>
      <c r="K9" s="22">
        <v>2.6381546139999998</v>
      </c>
      <c r="M9" s="21"/>
      <c r="O9" s="24"/>
    </row>
    <row r="10" spans="1:15" x14ac:dyDescent="0.25">
      <c r="A10" s="22" t="s">
        <v>91</v>
      </c>
      <c r="B10" s="22" t="s">
        <v>32</v>
      </c>
      <c r="C10" s="22">
        <v>164.59742418799999</v>
      </c>
      <c r="D10" s="22">
        <v>951.79181205199995</v>
      </c>
      <c r="E10" s="22">
        <v>547.85670240299999</v>
      </c>
      <c r="F10" s="22">
        <v>787.19438786399996</v>
      </c>
      <c r="G10" s="22">
        <v>383.25927821499999</v>
      </c>
      <c r="H10" s="22">
        <v>53578.26</v>
      </c>
      <c r="I10" s="22">
        <v>155369.98800000001</v>
      </c>
      <c r="J10" s="22">
        <v>0.48686739099999998</v>
      </c>
      <c r="K10" s="22">
        <v>2.0539473739999998</v>
      </c>
      <c r="M10" s="21"/>
      <c r="O10" s="24"/>
    </row>
    <row r="11" spans="1:15" x14ac:dyDescent="0.25">
      <c r="M11" s="21"/>
      <c r="O11" s="24"/>
    </row>
    <row r="12" spans="1:15" x14ac:dyDescent="0.25">
      <c r="A12" s="22" t="s">
        <v>95</v>
      </c>
      <c r="B12" s="22" t="s">
        <v>69</v>
      </c>
      <c r="C12" s="22">
        <v>1426.986390987</v>
      </c>
      <c r="D12" s="22">
        <v>49958.845303889</v>
      </c>
      <c r="E12" s="22">
        <v>39378.221057053001</v>
      </c>
      <c r="F12" s="22">
        <v>48531.858912901997</v>
      </c>
      <c r="G12" s="22">
        <v>37951.234666065997</v>
      </c>
      <c r="H12" s="22">
        <v>41799.563999999998</v>
      </c>
      <c r="I12" s="22">
        <v>24300.324000000001</v>
      </c>
      <c r="J12" s="22">
        <v>0.78198600900000004</v>
      </c>
      <c r="K12" s="22">
        <v>1.2787952579999999</v>
      </c>
      <c r="L12" s="21"/>
      <c r="M12" s="21"/>
      <c r="O12" s="24"/>
    </row>
    <row r="13" spans="1:15" x14ac:dyDescent="0.25">
      <c r="A13" s="22" t="s">
        <v>95</v>
      </c>
      <c r="B13" s="22" t="s">
        <v>70</v>
      </c>
      <c r="C13" s="22">
        <v>197.82092509</v>
      </c>
      <c r="D13" s="22">
        <v>6342.1752932529998</v>
      </c>
      <c r="E13" s="22">
        <v>3447.898829362</v>
      </c>
      <c r="F13" s="22">
        <v>6144.3543681620004</v>
      </c>
      <c r="G13" s="22">
        <v>3250.0779042710001</v>
      </c>
      <c r="H13" s="22">
        <v>42080.957999999999</v>
      </c>
      <c r="I13" s="22">
        <v>23331.887999999999</v>
      </c>
      <c r="J13" s="22">
        <v>0.52895352500000004</v>
      </c>
      <c r="K13" s="22">
        <v>1.890525258</v>
      </c>
      <c r="L13" s="21"/>
      <c r="M13" s="21"/>
      <c r="O13" s="24"/>
    </row>
    <row r="14" spans="1:15" x14ac:dyDescent="0.25">
      <c r="A14" s="22" t="s">
        <v>95</v>
      </c>
      <c r="B14" s="22" t="s">
        <v>52</v>
      </c>
      <c r="C14" s="22">
        <v>154.02597578800001</v>
      </c>
      <c r="D14" s="22">
        <v>1515.630780406</v>
      </c>
      <c r="E14" s="22">
        <v>966.49283794400003</v>
      </c>
      <c r="F14" s="22">
        <v>1361.6048046179999</v>
      </c>
      <c r="G14" s="22">
        <v>812.46686215600005</v>
      </c>
      <c r="H14" s="22">
        <v>144966.51</v>
      </c>
      <c r="I14" s="22">
        <v>80886.275999999998</v>
      </c>
      <c r="J14" s="22">
        <v>0.59669799899999998</v>
      </c>
      <c r="K14" s="22">
        <v>1.6758896489999999</v>
      </c>
      <c r="L14" s="21"/>
      <c r="M14" s="21"/>
      <c r="O14" s="24"/>
    </row>
    <row r="15" spans="1:15" x14ac:dyDescent="0.25">
      <c r="A15" s="22" t="s">
        <v>95</v>
      </c>
      <c r="B15" s="22" t="s">
        <v>53</v>
      </c>
      <c r="C15" s="22">
        <v>171.067930429</v>
      </c>
      <c r="D15" s="22">
        <v>1469.7391996399999</v>
      </c>
      <c r="E15" s="22">
        <v>1140.120766817</v>
      </c>
      <c r="F15" s="22">
        <v>1298.67126921</v>
      </c>
      <c r="G15" s="22">
        <v>969.05283638799995</v>
      </c>
      <c r="H15" s="22">
        <v>253322.802</v>
      </c>
      <c r="I15" s="22">
        <v>105335.64</v>
      </c>
      <c r="J15" s="22">
        <v>0.74618793800000005</v>
      </c>
      <c r="K15" s="22">
        <v>1.3401449540000001</v>
      </c>
      <c r="L15" s="21"/>
      <c r="M15" s="21"/>
      <c r="O15" s="24"/>
    </row>
    <row r="16" spans="1:15" x14ac:dyDescent="0.25">
      <c r="A16" s="22" t="s">
        <v>95</v>
      </c>
      <c r="B16" s="22" t="s">
        <v>54</v>
      </c>
      <c r="C16" s="22">
        <v>136.09042017600001</v>
      </c>
      <c r="D16" s="22">
        <v>1244.653779218</v>
      </c>
      <c r="E16" s="22">
        <v>837.64109908099999</v>
      </c>
      <c r="F16" s="22">
        <v>1108.563359042</v>
      </c>
      <c r="G16" s="22">
        <v>701.55067890500004</v>
      </c>
      <c r="H16" s="22">
        <v>139908.22200000001</v>
      </c>
      <c r="I16" s="22">
        <v>70814.898000000001</v>
      </c>
      <c r="J16" s="22">
        <v>0.63284671400000003</v>
      </c>
      <c r="K16" s="22">
        <v>1.5801614799999999</v>
      </c>
      <c r="L16" s="21"/>
      <c r="M16" s="24"/>
      <c r="N16" s="24"/>
      <c r="O16" s="24"/>
    </row>
    <row r="17" spans="1:15" x14ac:dyDescent="0.25">
      <c r="A17" s="22" t="s">
        <v>95</v>
      </c>
      <c r="B17" s="22" t="s">
        <v>55</v>
      </c>
      <c r="C17" s="22">
        <v>135.57565105699999</v>
      </c>
      <c r="D17" s="22">
        <v>1234.501907892</v>
      </c>
      <c r="E17" s="22">
        <v>800.68895720900002</v>
      </c>
      <c r="F17" s="22">
        <v>1098.926256835</v>
      </c>
      <c r="G17" s="22">
        <v>665.11330615099996</v>
      </c>
      <c r="H17" s="22">
        <v>145069.54199999999</v>
      </c>
      <c r="I17" s="22">
        <v>76458.168000000005</v>
      </c>
      <c r="J17" s="22">
        <v>0.60523925199999995</v>
      </c>
      <c r="K17" s="22">
        <v>1.6522391700000001</v>
      </c>
      <c r="L17" s="21"/>
      <c r="M17" s="24"/>
      <c r="N17" s="24"/>
      <c r="O17" s="24"/>
    </row>
    <row r="18" spans="1:15" x14ac:dyDescent="0.25">
      <c r="A18" s="22" t="s">
        <v>95</v>
      </c>
      <c r="B18" s="22" t="s">
        <v>56</v>
      </c>
      <c r="C18" s="22">
        <v>138.81651839200001</v>
      </c>
      <c r="D18" s="22">
        <v>1257.0716099700001</v>
      </c>
      <c r="E18" s="22">
        <v>828.05103879900003</v>
      </c>
      <c r="F18" s="22">
        <v>1118.255091578</v>
      </c>
      <c r="G18" s="22">
        <v>689.23452040699999</v>
      </c>
      <c r="H18" s="22">
        <v>169234.758</v>
      </c>
      <c r="I18" s="22">
        <v>103994.766</v>
      </c>
      <c r="J18" s="22">
        <v>0.61634820700000004</v>
      </c>
      <c r="K18" s="22">
        <v>1.622459495</v>
      </c>
      <c r="L18" s="21"/>
      <c r="M18" s="24"/>
      <c r="N18" s="24"/>
      <c r="O18" s="24"/>
    </row>
    <row r="19" spans="1:15" x14ac:dyDescent="0.25">
      <c r="A19" s="22" t="s">
        <v>95</v>
      </c>
      <c r="B19" s="22" t="s">
        <v>57</v>
      </c>
      <c r="C19" s="22">
        <v>160.50970478799999</v>
      </c>
      <c r="D19" s="22">
        <v>1238.267959802</v>
      </c>
      <c r="E19" s="22">
        <v>991.59941305500001</v>
      </c>
      <c r="F19" s="22">
        <v>1077.758255014</v>
      </c>
      <c r="G19" s="22">
        <v>831.089708266</v>
      </c>
      <c r="H19" s="22">
        <v>274239.43199999997</v>
      </c>
      <c r="I19" s="22">
        <v>124036.758</v>
      </c>
      <c r="J19" s="22">
        <v>0.77112813000000002</v>
      </c>
      <c r="K19" s="22">
        <v>1.2968013490000001</v>
      </c>
      <c r="L19" s="21"/>
      <c r="M19" s="24"/>
      <c r="N19" s="24"/>
      <c r="O19" s="24"/>
    </row>
    <row r="20" spans="1:15" x14ac:dyDescent="0.25">
      <c r="A20" s="22" t="s">
        <v>95</v>
      </c>
      <c r="B20" s="22" t="s">
        <v>58</v>
      </c>
      <c r="C20" s="22">
        <v>147.72118558700001</v>
      </c>
      <c r="D20" s="22">
        <v>1466.0316634999999</v>
      </c>
      <c r="E20" s="22">
        <v>882.51955211200004</v>
      </c>
      <c r="F20" s="22">
        <v>1318.3104779130001</v>
      </c>
      <c r="G20" s="22">
        <v>734.79836652500001</v>
      </c>
      <c r="H20" s="22">
        <v>175038.894</v>
      </c>
      <c r="I20" s="22">
        <v>103590.09</v>
      </c>
      <c r="J20" s="22">
        <v>0.55737884100000001</v>
      </c>
      <c r="K20" s="22">
        <v>1.7941118789999999</v>
      </c>
      <c r="L20" s="21"/>
      <c r="M20" s="24"/>
      <c r="N20" s="24"/>
      <c r="O20" s="24"/>
    </row>
    <row r="21" spans="1:15" x14ac:dyDescent="0.25">
      <c r="A21" s="22" t="s">
        <v>95</v>
      </c>
      <c r="B21" s="22" t="s">
        <v>59</v>
      </c>
      <c r="C21" s="22">
        <v>169.73120806399999</v>
      </c>
      <c r="D21" s="22">
        <v>1437.6525520360001</v>
      </c>
      <c r="E21" s="22">
        <v>962.64499789199999</v>
      </c>
      <c r="F21" s="22">
        <v>1267.9213439729999</v>
      </c>
      <c r="G21" s="22">
        <v>792.91378982799995</v>
      </c>
      <c r="H21" s="22">
        <v>200599.092</v>
      </c>
      <c r="I21" s="22">
        <v>124473.67200000001</v>
      </c>
      <c r="J21" s="22">
        <v>0.62536512499999997</v>
      </c>
      <c r="K21" s="22">
        <v>1.5990658259999999</v>
      </c>
      <c r="L21" s="21"/>
      <c r="M21" s="24"/>
    </row>
    <row r="22" spans="1:15" x14ac:dyDescent="0.25">
      <c r="A22" s="22" t="s">
        <v>95</v>
      </c>
      <c r="B22" s="22" t="s">
        <v>60</v>
      </c>
      <c r="C22" s="22">
        <v>144.980189981</v>
      </c>
      <c r="D22" s="22">
        <v>1815.6721288809999</v>
      </c>
      <c r="E22" s="22">
        <v>1074.5213906609999</v>
      </c>
      <c r="F22" s="22">
        <v>1670.6919389</v>
      </c>
      <c r="G22" s="22">
        <v>929.54120067999997</v>
      </c>
      <c r="H22" s="22">
        <v>142962.894</v>
      </c>
      <c r="I22" s="22">
        <v>105732.216</v>
      </c>
      <c r="J22" s="22">
        <v>0.556380969</v>
      </c>
      <c r="K22" s="22">
        <v>1.797329626</v>
      </c>
      <c r="L22" s="21"/>
      <c r="M22" s="24"/>
    </row>
    <row r="23" spans="1:15" x14ac:dyDescent="0.25">
      <c r="A23" s="22" t="s">
        <v>95</v>
      </c>
      <c r="B23" s="22" t="s">
        <v>61</v>
      </c>
      <c r="C23" s="22">
        <v>121.567451549</v>
      </c>
      <c r="D23" s="22">
        <v>1264.1558923319999</v>
      </c>
      <c r="E23" s="22">
        <v>619.900615227</v>
      </c>
      <c r="F23" s="22">
        <v>1142.5884407829999</v>
      </c>
      <c r="G23" s="22">
        <v>498.33316367800001</v>
      </c>
      <c r="H23" s="22">
        <v>19957.428</v>
      </c>
      <c r="I23" s="22">
        <v>12639.24</v>
      </c>
      <c r="J23" s="22">
        <v>0.436144062</v>
      </c>
      <c r="K23" s="22">
        <v>2.292820394</v>
      </c>
      <c r="L23" s="21"/>
      <c r="M23" s="24"/>
    </row>
    <row r="24" spans="1:15" x14ac:dyDescent="0.25">
      <c r="A24" s="22" t="s">
        <v>95</v>
      </c>
      <c r="B24" s="22" t="s">
        <v>62</v>
      </c>
      <c r="C24" s="22">
        <v>149.65348404599999</v>
      </c>
      <c r="D24" s="22">
        <v>1629.839507763</v>
      </c>
      <c r="E24" s="22">
        <v>863.05843132500002</v>
      </c>
      <c r="F24" s="22">
        <v>1480.1860237169999</v>
      </c>
      <c r="G24" s="22">
        <v>713.40494727800001</v>
      </c>
      <c r="H24" s="22">
        <v>134540.19</v>
      </c>
      <c r="I24" s="22">
        <v>95803.236000000004</v>
      </c>
      <c r="J24" s="22">
        <v>0.48196979000000001</v>
      </c>
      <c r="K24" s="22">
        <v>2.0748188380000001</v>
      </c>
      <c r="L24" s="21"/>
      <c r="M24" s="24"/>
    </row>
    <row r="25" spans="1:15" x14ac:dyDescent="0.25">
      <c r="A25" s="22" t="s">
        <v>95</v>
      </c>
      <c r="B25" s="22" t="s">
        <v>63</v>
      </c>
      <c r="C25" s="22">
        <v>133.07138092700001</v>
      </c>
      <c r="D25" s="22">
        <v>2065.6602348030001</v>
      </c>
      <c r="E25" s="22">
        <v>1029.422618136</v>
      </c>
      <c r="F25" s="22">
        <v>1932.588853876</v>
      </c>
      <c r="G25" s="22">
        <v>896.35123720900003</v>
      </c>
      <c r="H25" s="22">
        <v>60700.913999999997</v>
      </c>
      <c r="I25" s="22">
        <v>49719.906000000003</v>
      </c>
      <c r="J25" s="22">
        <v>0.46380855199999999</v>
      </c>
      <c r="K25" s="22">
        <v>2.1560620140000002</v>
      </c>
      <c r="L25" s="21"/>
      <c r="M25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workbookViewId="0"/>
  </sheetViews>
  <sheetFormatPr baseColWidth="10" defaultColWidth="10.85546875" defaultRowHeight="15" x14ac:dyDescent="0.25"/>
  <cols>
    <col min="1" max="16384" width="10.85546875" style="3"/>
  </cols>
  <sheetData>
    <row r="1" spans="1:22" x14ac:dyDescent="0.25">
      <c r="A1" s="25" t="s">
        <v>99</v>
      </c>
      <c r="B1" s="48">
        <v>0</v>
      </c>
      <c r="C1" s="48"/>
      <c r="D1" s="48"/>
      <c r="E1" s="48">
        <v>1</v>
      </c>
      <c r="F1" s="48"/>
      <c r="G1" s="48"/>
      <c r="H1" s="48">
        <v>2.5</v>
      </c>
      <c r="I1" s="48"/>
      <c r="J1" s="48"/>
      <c r="K1" s="48">
        <v>5</v>
      </c>
      <c r="L1" s="48"/>
      <c r="M1" s="48"/>
      <c r="N1" s="48">
        <v>10</v>
      </c>
      <c r="O1" s="48"/>
      <c r="P1" s="48"/>
      <c r="Q1" s="48">
        <v>25</v>
      </c>
      <c r="R1" s="48"/>
      <c r="S1" s="48"/>
      <c r="T1" s="48">
        <v>50</v>
      </c>
      <c r="U1" s="48"/>
      <c r="V1" s="48"/>
    </row>
    <row r="2" spans="1:22" x14ac:dyDescent="0.25">
      <c r="A2" s="25" t="s">
        <v>96</v>
      </c>
      <c r="B2" s="25">
        <v>47296</v>
      </c>
      <c r="C2" s="25">
        <v>44599</v>
      </c>
      <c r="D2" s="25">
        <v>35279</v>
      </c>
      <c r="E2" s="25">
        <v>99400</v>
      </c>
      <c r="F2" s="25">
        <v>71460</v>
      </c>
      <c r="G2" s="25">
        <v>52643</v>
      </c>
      <c r="H2" s="25">
        <v>85381</v>
      </c>
      <c r="I2" s="25">
        <v>78052</v>
      </c>
      <c r="J2" s="25">
        <v>47728</v>
      </c>
      <c r="K2" s="25">
        <v>112674</v>
      </c>
      <c r="L2" s="25">
        <v>69164</v>
      </c>
      <c r="M2" s="25">
        <v>87794</v>
      </c>
      <c r="N2" s="25">
        <v>26891</v>
      </c>
      <c r="O2" s="25">
        <v>32443</v>
      </c>
      <c r="P2" s="25">
        <v>48945</v>
      </c>
      <c r="Q2" s="25">
        <v>54821</v>
      </c>
      <c r="R2" s="25">
        <v>34759</v>
      </c>
      <c r="S2" s="25">
        <v>32227</v>
      </c>
      <c r="T2" s="25">
        <v>17080</v>
      </c>
      <c r="U2" s="25">
        <v>29961</v>
      </c>
      <c r="V2" s="25">
        <v>19856</v>
      </c>
    </row>
    <row r="3" spans="1:22" x14ac:dyDescent="0.25">
      <c r="A3" s="25" t="s">
        <v>97</v>
      </c>
      <c r="B3" s="25">
        <v>75619</v>
      </c>
      <c r="C3" s="25">
        <v>78484</v>
      </c>
      <c r="D3" s="25">
        <v>53212</v>
      </c>
      <c r="E3" s="25">
        <v>134355</v>
      </c>
      <c r="F3" s="25">
        <v>110447</v>
      </c>
      <c r="G3" s="25">
        <v>64092</v>
      </c>
      <c r="H3" s="25">
        <v>123779</v>
      </c>
      <c r="I3" s="25">
        <v>110535</v>
      </c>
      <c r="J3" s="25">
        <v>66044</v>
      </c>
      <c r="K3" s="25">
        <v>154996</v>
      </c>
      <c r="L3" s="25">
        <v>97850</v>
      </c>
      <c r="M3" s="25">
        <v>118079</v>
      </c>
      <c r="N3" s="25">
        <v>50455</v>
      </c>
      <c r="O3" s="25">
        <v>58294</v>
      </c>
      <c r="P3" s="25">
        <v>69704</v>
      </c>
      <c r="Q3" s="25">
        <v>100783</v>
      </c>
      <c r="R3" s="25">
        <v>63837</v>
      </c>
      <c r="S3" s="25">
        <v>58873</v>
      </c>
      <c r="T3" s="25">
        <v>43009</v>
      </c>
      <c r="U3" s="25">
        <v>67516</v>
      </c>
      <c r="V3" s="25">
        <v>50357</v>
      </c>
    </row>
    <row r="4" spans="1:22" x14ac:dyDescent="0.25">
      <c r="A4" s="25" t="s">
        <v>5</v>
      </c>
      <c r="B4" s="25">
        <v>0.62545127547309542</v>
      </c>
      <c r="C4" s="25">
        <v>0.5682559502573773</v>
      </c>
      <c r="D4" s="25">
        <v>0.66298955122904613</v>
      </c>
      <c r="E4" s="25">
        <v>0.73983104462059468</v>
      </c>
      <c r="F4" s="25">
        <v>0.64700716180611517</v>
      </c>
      <c r="G4" s="25">
        <v>0.82136616114335648</v>
      </c>
      <c r="H4" s="25">
        <v>0.68978582796758736</v>
      </c>
      <c r="I4" s="25">
        <v>0.70612928031845112</v>
      </c>
      <c r="J4" s="25">
        <v>0.72266973532796319</v>
      </c>
      <c r="K4" s="25">
        <v>0.72694779220108907</v>
      </c>
      <c r="L4" s="25">
        <v>0.70683699540112421</v>
      </c>
      <c r="M4" s="25">
        <v>0.74351916936965934</v>
      </c>
      <c r="N4" s="25">
        <v>0.53296997324348427</v>
      </c>
      <c r="O4" s="25">
        <v>0.55654098191923695</v>
      </c>
      <c r="P4" s="25">
        <v>0.70218351887983477</v>
      </c>
      <c r="Q4" s="25">
        <v>0.54395086472917065</v>
      </c>
      <c r="R4" s="25">
        <v>0.5444961386030045</v>
      </c>
      <c r="S4" s="25">
        <v>0.54739863774565589</v>
      </c>
      <c r="T4" s="25">
        <v>0.39712618289195284</v>
      </c>
      <c r="U4" s="25">
        <v>0.44376147876059008</v>
      </c>
      <c r="V4" s="25">
        <v>0.39430466469408426</v>
      </c>
    </row>
    <row r="6" spans="1:22" x14ac:dyDescent="0.25">
      <c r="A6" s="25" t="s">
        <v>100</v>
      </c>
      <c r="B6" s="48">
        <v>0</v>
      </c>
      <c r="C6" s="48"/>
      <c r="D6" s="48"/>
      <c r="E6" s="48">
        <v>1</v>
      </c>
      <c r="F6" s="48"/>
      <c r="G6" s="48"/>
      <c r="H6" s="48">
        <v>2.5</v>
      </c>
      <c r="I6" s="48"/>
      <c r="J6" s="48"/>
      <c r="K6" s="48">
        <v>5</v>
      </c>
      <c r="L6" s="48"/>
      <c r="M6" s="48"/>
      <c r="N6" s="48">
        <v>10</v>
      </c>
      <c r="O6" s="48"/>
      <c r="P6" s="48"/>
      <c r="Q6" s="48">
        <v>25</v>
      </c>
      <c r="R6" s="48"/>
      <c r="S6" s="48"/>
      <c r="T6" s="48">
        <v>50</v>
      </c>
      <c r="U6" s="48"/>
      <c r="V6" s="48"/>
    </row>
    <row r="7" spans="1:22" x14ac:dyDescent="0.25">
      <c r="A7" s="25" t="s">
        <v>96</v>
      </c>
      <c r="B7" s="25">
        <v>99940</v>
      </c>
      <c r="C7" s="25">
        <v>95378</v>
      </c>
      <c r="D7" s="25">
        <v>81103</v>
      </c>
      <c r="E7" s="25">
        <v>98115</v>
      </c>
      <c r="F7" s="25">
        <v>146382</v>
      </c>
      <c r="G7" s="25">
        <v>95505</v>
      </c>
      <c r="H7" s="25">
        <v>86450</v>
      </c>
      <c r="I7" s="25">
        <v>109279</v>
      </c>
      <c r="J7" s="25">
        <v>101882</v>
      </c>
      <c r="K7" s="25">
        <v>92229</v>
      </c>
      <c r="L7" s="25">
        <v>100930</v>
      </c>
      <c r="M7" s="25">
        <v>95711</v>
      </c>
      <c r="N7" s="25">
        <v>56469</v>
      </c>
      <c r="O7" s="25">
        <v>73500</v>
      </c>
      <c r="P7" s="25">
        <v>63837</v>
      </c>
      <c r="Q7" s="25">
        <v>30216</v>
      </c>
      <c r="R7" s="25">
        <v>35279</v>
      </c>
      <c r="S7" s="25">
        <v>34729</v>
      </c>
      <c r="T7" s="25">
        <v>15216</v>
      </c>
      <c r="U7" s="25">
        <v>15765</v>
      </c>
      <c r="V7" s="25">
        <v>14412</v>
      </c>
    </row>
    <row r="8" spans="1:22" x14ac:dyDescent="0.25">
      <c r="A8" s="25" t="s">
        <v>97</v>
      </c>
      <c r="B8" s="25">
        <v>146255</v>
      </c>
      <c r="C8" s="25">
        <v>141958</v>
      </c>
      <c r="D8" s="25">
        <v>123671</v>
      </c>
      <c r="E8" s="25">
        <v>157929</v>
      </c>
      <c r="F8" s="25">
        <v>185438</v>
      </c>
      <c r="G8" s="25">
        <v>133688</v>
      </c>
      <c r="H8" s="25">
        <v>137985</v>
      </c>
      <c r="I8" s="25">
        <v>164473</v>
      </c>
      <c r="J8" s="25">
        <v>149365</v>
      </c>
      <c r="K8" s="25">
        <v>141046</v>
      </c>
      <c r="L8" s="25">
        <v>172429</v>
      </c>
      <c r="M8" s="25">
        <v>180709</v>
      </c>
      <c r="N8" s="25">
        <v>137759</v>
      </c>
      <c r="O8" s="25">
        <v>175706</v>
      </c>
      <c r="P8" s="25">
        <v>141566</v>
      </c>
      <c r="Q8" s="25">
        <v>132461</v>
      </c>
      <c r="R8" s="25">
        <v>148423</v>
      </c>
      <c r="S8" s="25">
        <v>151386</v>
      </c>
      <c r="T8" s="25">
        <v>119943</v>
      </c>
      <c r="U8" s="25">
        <v>91709</v>
      </c>
      <c r="V8" s="25">
        <v>87196</v>
      </c>
    </row>
    <row r="9" spans="1:22" x14ac:dyDescent="0.25">
      <c r="A9" s="25" t="s">
        <v>5</v>
      </c>
      <c r="B9" s="25">
        <v>0.68332706574134217</v>
      </c>
      <c r="C9" s="25">
        <v>0.67187477986446698</v>
      </c>
      <c r="D9" s="25">
        <v>0.65579642761843926</v>
      </c>
      <c r="E9" s="25">
        <v>0.62126018653952098</v>
      </c>
      <c r="F9" s="25">
        <v>0.78938513141858735</v>
      </c>
      <c r="G9" s="25">
        <v>0.71438722996828441</v>
      </c>
      <c r="H9" s="25">
        <v>0.62651737507700112</v>
      </c>
      <c r="I9" s="25">
        <v>0.66441908398338934</v>
      </c>
      <c r="J9" s="25">
        <v>0.68210089378368421</v>
      </c>
      <c r="K9" s="25">
        <v>0.65389305616607352</v>
      </c>
      <c r="L9" s="25">
        <v>0.58534237280271884</v>
      </c>
      <c r="M9" s="25">
        <v>0.52964157844933013</v>
      </c>
      <c r="N9" s="25">
        <v>0.40991151213350852</v>
      </c>
      <c r="O9" s="25">
        <v>0.41831240822737981</v>
      </c>
      <c r="P9" s="25">
        <v>0.45093454643064013</v>
      </c>
      <c r="Q9" s="25">
        <v>0.22811242554412242</v>
      </c>
      <c r="R9" s="25">
        <v>0.23769227141346017</v>
      </c>
      <c r="S9" s="25">
        <v>0.22940694648118057</v>
      </c>
      <c r="T9" s="25">
        <v>0.12686025862284586</v>
      </c>
      <c r="U9" s="25">
        <v>0.17190243051390813</v>
      </c>
      <c r="V9" s="25">
        <v>0.1652828111381256</v>
      </c>
    </row>
    <row r="11" spans="1:22" x14ac:dyDescent="0.25">
      <c r="A11" s="25" t="s">
        <v>101</v>
      </c>
      <c r="B11" s="48">
        <v>0</v>
      </c>
      <c r="C11" s="48"/>
      <c r="D11" s="48"/>
      <c r="E11" s="48">
        <v>1</v>
      </c>
      <c r="F11" s="48"/>
      <c r="G11" s="48"/>
      <c r="H11" s="48">
        <v>2.5</v>
      </c>
      <c r="I11" s="48"/>
      <c r="J11" s="48"/>
      <c r="K11" s="48">
        <v>5</v>
      </c>
      <c r="L11" s="48"/>
      <c r="M11" s="48"/>
      <c r="N11" s="48">
        <v>10</v>
      </c>
      <c r="O11" s="48"/>
      <c r="P11" s="48"/>
      <c r="Q11" s="48">
        <v>25</v>
      </c>
      <c r="R11" s="48"/>
      <c r="S11" s="48"/>
      <c r="T11" s="48">
        <v>50</v>
      </c>
      <c r="U11" s="48"/>
      <c r="V11" s="48"/>
    </row>
    <row r="12" spans="1:22" x14ac:dyDescent="0.25">
      <c r="A12" s="25" t="s">
        <v>96</v>
      </c>
      <c r="B12" s="25">
        <v>53781</v>
      </c>
      <c r="C12" s="25">
        <v>171399</v>
      </c>
      <c r="D12" s="25">
        <v>158008</v>
      </c>
      <c r="E12" s="25">
        <v>98517</v>
      </c>
      <c r="F12" s="25">
        <v>101931</v>
      </c>
      <c r="G12" s="25">
        <v>94828</v>
      </c>
      <c r="H12" s="25">
        <v>63464</v>
      </c>
      <c r="I12" s="25">
        <v>81260</v>
      </c>
      <c r="J12" s="25">
        <v>80407</v>
      </c>
      <c r="K12" s="25">
        <v>89805</v>
      </c>
      <c r="L12" s="25">
        <v>115342</v>
      </c>
      <c r="M12" s="25">
        <v>122268</v>
      </c>
      <c r="N12" s="25">
        <v>63425</v>
      </c>
      <c r="O12" s="25">
        <v>94936</v>
      </c>
      <c r="P12" s="25">
        <v>100410</v>
      </c>
      <c r="Q12" s="25">
        <v>42116</v>
      </c>
      <c r="R12" s="25">
        <v>57539</v>
      </c>
      <c r="S12" s="25">
        <v>56911</v>
      </c>
      <c r="T12" s="25">
        <v>31668</v>
      </c>
      <c r="U12" s="25">
        <v>33346</v>
      </c>
      <c r="V12" s="25">
        <v>30462</v>
      </c>
    </row>
    <row r="13" spans="1:22" x14ac:dyDescent="0.25">
      <c r="A13" s="25" t="s">
        <v>97</v>
      </c>
      <c r="B13" s="25">
        <v>72921</v>
      </c>
      <c r="C13" s="25">
        <v>209660</v>
      </c>
      <c r="D13" s="25">
        <v>197623</v>
      </c>
      <c r="E13" s="25">
        <v>139211</v>
      </c>
      <c r="F13" s="25">
        <v>125329</v>
      </c>
      <c r="G13" s="25">
        <v>109004</v>
      </c>
      <c r="H13" s="25">
        <v>83360</v>
      </c>
      <c r="I13" s="25">
        <v>90816</v>
      </c>
      <c r="J13" s="25">
        <v>109201</v>
      </c>
      <c r="K13" s="25">
        <v>132501</v>
      </c>
      <c r="L13" s="25">
        <v>140820</v>
      </c>
      <c r="M13" s="25">
        <v>152416</v>
      </c>
      <c r="N13" s="25">
        <v>104521</v>
      </c>
      <c r="O13" s="25">
        <v>146598</v>
      </c>
      <c r="P13" s="25">
        <v>151974</v>
      </c>
      <c r="Q13" s="25">
        <v>87431</v>
      </c>
      <c r="R13" s="25">
        <v>102530</v>
      </c>
      <c r="S13" s="25">
        <v>101823</v>
      </c>
      <c r="T13" s="25">
        <v>99420</v>
      </c>
      <c r="U13" s="25">
        <v>96172</v>
      </c>
      <c r="V13" s="25">
        <v>83458</v>
      </c>
    </row>
    <row r="14" spans="1:22" x14ac:dyDescent="0.25">
      <c r="A14" s="25" t="s">
        <v>5</v>
      </c>
      <c r="B14" s="25">
        <v>0.73752416999218329</v>
      </c>
      <c r="C14" s="25">
        <v>0.81750930077267958</v>
      </c>
      <c r="D14" s="25">
        <v>0.79954256336560015</v>
      </c>
      <c r="E14" s="25">
        <v>0.70768114588646014</v>
      </c>
      <c r="F14" s="25">
        <v>0.81330737498902883</v>
      </c>
      <c r="G14" s="25">
        <v>0.86994972661553704</v>
      </c>
      <c r="H14" s="25">
        <v>0.76132437619961613</v>
      </c>
      <c r="I14" s="25">
        <v>0.89477625088090207</v>
      </c>
      <c r="J14" s="25">
        <v>0.73632109596065975</v>
      </c>
      <c r="K14" s="25">
        <v>0.67776846967192705</v>
      </c>
      <c r="L14" s="25">
        <v>0.81907399517114043</v>
      </c>
      <c r="M14" s="25">
        <v>0.80219924417384003</v>
      </c>
      <c r="N14" s="25">
        <v>0.60681585518699588</v>
      </c>
      <c r="O14" s="25">
        <v>0.64759410087450031</v>
      </c>
      <c r="P14" s="25">
        <v>0.66070512061273634</v>
      </c>
      <c r="Q14" s="25">
        <v>0.48170557353798998</v>
      </c>
      <c r="R14" s="25">
        <v>0.56119184628889107</v>
      </c>
      <c r="S14" s="25">
        <v>0.55892087249442657</v>
      </c>
      <c r="T14" s="25">
        <v>0.31852745926372961</v>
      </c>
      <c r="U14" s="25">
        <v>0.34673293682152811</v>
      </c>
      <c r="V14" s="25">
        <v>0.36499796304728127</v>
      </c>
    </row>
    <row r="16" spans="1:22" x14ac:dyDescent="0.25">
      <c r="A16" s="25" t="s">
        <v>102</v>
      </c>
      <c r="B16" s="48">
        <v>0</v>
      </c>
      <c r="C16" s="48"/>
      <c r="D16" s="48"/>
      <c r="E16" s="48">
        <v>1</v>
      </c>
      <c r="F16" s="48"/>
      <c r="G16" s="48"/>
      <c r="H16" s="48">
        <v>2.5</v>
      </c>
      <c r="I16" s="48"/>
      <c r="J16" s="48"/>
      <c r="K16" s="48">
        <v>5</v>
      </c>
      <c r="L16" s="48"/>
      <c r="M16" s="48"/>
      <c r="N16" s="48">
        <v>10</v>
      </c>
      <c r="O16" s="48"/>
      <c r="P16" s="48"/>
      <c r="Q16" s="48">
        <v>25</v>
      </c>
      <c r="R16" s="48"/>
      <c r="S16" s="48"/>
      <c r="T16" s="48"/>
      <c r="U16" s="48"/>
      <c r="V16" s="48"/>
    </row>
    <row r="17" spans="1:22" x14ac:dyDescent="0.25">
      <c r="A17" s="25" t="s">
        <v>96</v>
      </c>
      <c r="B17" s="25">
        <v>42769</v>
      </c>
      <c r="C17" s="25">
        <v>42930</v>
      </c>
      <c r="D17" s="25">
        <v>46492</v>
      </c>
      <c r="E17" s="25">
        <v>44916</v>
      </c>
      <c r="F17" s="25">
        <v>38049</v>
      </c>
      <c r="G17" s="25">
        <v>62763</v>
      </c>
      <c r="H17" s="25">
        <v>47789</v>
      </c>
      <c r="I17" s="25">
        <v>56709</v>
      </c>
      <c r="J17" s="25">
        <v>49949</v>
      </c>
      <c r="K17" s="25">
        <v>44023</v>
      </c>
      <c r="L17" s="25">
        <v>76072</v>
      </c>
      <c r="M17" s="25">
        <v>78521</v>
      </c>
      <c r="N17" s="25">
        <v>44922</v>
      </c>
      <c r="O17" s="25">
        <v>68701</v>
      </c>
      <c r="P17" s="25">
        <v>52885</v>
      </c>
      <c r="Q17" s="25">
        <v>16877</v>
      </c>
      <c r="R17" s="25">
        <v>41169</v>
      </c>
      <c r="S17" s="25">
        <v>33144</v>
      </c>
    </row>
    <row r="18" spans="1:22" x14ac:dyDescent="0.25">
      <c r="A18" s="25" t="s">
        <v>97</v>
      </c>
      <c r="B18" s="25">
        <v>58624</v>
      </c>
      <c r="C18" s="25">
        <v>67140</v>
      </c>
      <c r="D18" s="25">
        <v>71977</v>
      </c>
      <c r="E18" s="25">
        <v>78546</v>
      </c>
      <c r="F18" s="25">
        <v>73610</v>
      </c>
      <c r="G18" s="25">
        <v>103972</v>
      </c>
      <c r="H18" s="25">
        <v>93441</v>
      </c>
      <c r="I18" s="25">
        <v>93340</v>
      </c>
      <c r="J18" s="25">
        <v>72548</v>
      </c>
      <c r="K18" s="25">
        <v>60418</v>
      </c>
      <c r="L18" s="25">
        <v>89874</v>
      </c>
      <c r="M18" s="25">
        <v>89922</v>
      </c>
      <c r="N18" s="25">
        <v>62970</v>
      </c>
      <c r="O18" s="25">
        <v>81487</v>
      </c>
      <c r="P18" s="25">
        <v>65251</v>
      </c>
      <c r="Q18" s="25">
        <v>29369</v>
      </c>
      <c r="R18" s="25">
        <v>58218</v>
      </c>
      <c r="S18" s="25">
        <v>47252</v>
      </c>
    </row>
    <row r="19" spans="1:22" x14ac:dyDescent="0.25">
      <c r="A19" s="25" t="s">
        <v>5</v>
      </c>
      <c r="B19" s="25">
        <v>0.72954762554585151</v>
      </c>
      <c r="C19" s="25">
        <v>0.6394101876675603</v>
      </c>
      <c r="D19" s="25">
        <v>0.6459285605123859</v>
      </c>
      <c r="E19" s="25">
        <v>0.57184325108853407</v>
      </c>
      <c r="F19" s="25">
        <v>0.51689987773400348</v>
      </c>
      <c r="G19" s="25">
        <v>0.60365290655176396</v>
      </c>
      <c r="H19" s="25">
        <v>0.51143502316970069</v>
      </c>
      <c r="I19" s="25">
        <v>0.60755303192629095</v>
      </c>
      <c r="J19" s="25">
        <v>0.68849589237470366</v>
      </c>
      <c r="K19" s="25">
        <v>0.72864047138270049</v>
      </c>
      <c r="L19" s="25">
        <v>0.84642944566838019</v>
      </c>
      <c r="M19" s="25">
        <v>0.87321233958319433</v>
      </c>
      <c r="N19" s="25">
        <v>0.71338732729871368</v>
      </c>
      <c r="O19" s="25">
        <v>0.84309153607323872</v>
      </c>
      <c r="P19" s="25">
        <v>0.81048566305497238</v>
      </c>
      <c r="Q19" s="25">
        <v>0.57465354625625664</v>
      </c>
      <c r="R19" s="25">
        <v>0.70715242708440684</v>
      </c>
      <c r="S19" s="25">
        <v>0.70143062727503602</v>
      </c>
    </row>
    <row r="21" spans="1:22" x14ac:dyDescent="0.25">
      <c r="A21" s="25" t="s">
        <v>98</v>
      </c>
      <c r="B21" s="48">
        <v>0</v>
      </c>
      <c r="C21" s="48"/>
      <c r="D21" s="48"/>
      <c r="E21" s="48">
        <v>1</v>
      </c>
      <c r="F21" s="48"/>
      <c r="G21" s="48"/>
      <c r="H21" s="48">
        <v>2.5</v>
      </c>
      <c r="I21" s="48"/>
      <c r="J21" s="48"/>
      <c r="K21" s="48">
        <v>5</v>
      </c>
      <c r="L21" s="48"/>
      <c r="M21" s="48"/>
      <c r="N21" s="48">
        <v>10</v>
      </c>
      <c r="O21" s="48"/>
      <c r="P21" s="48"/>
      <c r="Q21" s="48">
        <v>25</v>
      </c>
      <c r="R21" s="48"/>
      <c r="S21" s="48"/>
      <c r="T21" s="47"/>
      <c r="U21" s="48"/>
      <c r="V21" s="48"/>
    </row>
    <row r="22" spans="1:22" x14ac:dyDescent="0.25">
      <c r="A22" s="25" t="s">
        <v>96</v>
      </c>
      <c r="B22" s="25">
        <v>42769</v>
      </c>
      <c r="C22" s="25">
        <v>42930</v>
      </c>
      <c r="D22" s="25">
        <v>46492</v>
      </c>
      <c r="E22" s="25">
        <v>29791</v>
      </c>
      <c r="F22" s="25">
        <v>26071</v>
      </c>
      <c r="G22" s="25">
        <v>25830</v>
      </c>
      <c r="H22" s="25">
        <v>25266</v>
      </c>
      <c r="I22" s="25">
        <v>23853</v>
      </c>
      <c r="J22" s="25">
        <v>23295</v>
      </c>
      <c r="K22" s="25">
        <v>15347</v>
      </c>
      <c r="L22" s="25">
        <v>17081</v>
      </c>
      <c r="M22" s="25">
        <v>18079</v>
      </c>
      <c r="N22" s="25">
        <v>9049</v>
      </c>
      <c r="O22" s="25">
        <v>14790</v>
      </c>
      <c r="P22" s="25">
        <v>18283</v>
      </c>
      <c r="Q22" s="25">
        <v>9935</v>
      </c>
      <c r="R22" s="25">
        <v>11668</v>
      </c>
      <c r="S22" s="25">
        <v>11148</v>
      </c>
    </row>
    <row r="23" spans="1:22" x14ac:dyDescent="0.25">
      <c r="A23" s="25" t="s">
        <v>97</v>
      </c>
      <c r="B23" s="25">
        <v>58624</v>
      </c>
      <c r="C23" s="25">
        <v>67140</v>
      </c>
      <c r="D23" s="25">
        <v>71977</v>
      </c>
      <c r="E23" s="25">
        <v>137057</v>
      </c>
      <c r="F23" s="25">
        <v>124248</v>
      </c>
      <c r="G23" s="25">
        <v>127290</v>
      </c>
      <c r="H23" s="25">
        <v>87682</v>
      </c>
      <c r="I23" s="25">
        <v>82211</v>
      </c>
      <c r="J23" s="25">
        <v>81671</v>
      </c>
      <c r="K23" s="25">
        <v>50694</v>
      </c>
      <c r="L23" s="25">
        <v>70964</v>
      </c>
      <c r="M23" s="25">
        <v>67500</v>
      </c>
      <c r="N23" s="25">
        <v>34552</v>
      </c>
      <c r="O23" s="25">
        <v>71752</v>
      </c>
      <c r="P23" s="25">
        <v>85213</v>
      </c>
      <c r="Q23" s="25">
        <v>47262</v>
      </c>
      <c r="R23" s="25">
        <v>97249</v>
      </c>
      <c r="S23" s="25">
        <v>77700</v>
      </c>
    </row>
    <row r="24" spans="1:22" x14ac:dyDescent="0.25">
      <c r="A24" s="25" t="s">
        <v>5</v>
      </c>
      <c r="B24" s="25">
        <v>0.72954762554585151</v>
      </c>
      <c r="C24" s="25">
        <v>0.6394101876675603</v>
      </c>
      <c r="D24" s="25">
        <v>0.6459285605123859</v>
      </c>
      <c r="E24" s="25">
        <v>0.21736211941017242</v>
      </c>
      <c r="F24" s="25">
        <v>0.20983033932135728</v>
      </c>
      <c r="G24" s="25">
        <v>0.20292246052321469</v>
      </c>
      <c r="H24" s="25">
        <v>0.28815492347346089</v>
      </c>
      <c r="I24" s="25">
        <v>0.29014365474206616</v>
      </c>
      <c r="J24" s="25">
        <v>0.28522976331868105</v>
      </c>
      <c r="K24" s="25">
        <v>0.30273799660709355</v>
      </c>
      <c r="L24" s="25">
        <v>0.24069950961050673</v>
      </c>
      <c r="M24" s="25">
        <v>0.26783703703703704</v>
      </c>
      <c r="N24" s="25">
        <v>0.26189511460986342</v>
      </c>
      <c r="O24" s="25">
        <v>0.20612665849035566</v>
      </c>
      <c r="P24" s="25">
        <v>0.2145564643892364</v>
      </c>
      <c r="Q24" s="25">
        <v>0.21021116330244172</v>
      </c>
      <c r="R24" s="25">
        <v>0.11998066818167796</v>
      </c>
      <c r="S24" s="25">
        <v>0.14347490347490346</v>
      </c>
    </row>
    <row r="25" spans="1:22" x14ac:dyDescent="0.25">
      <c r="B25" s="21"/>
      <c r="C25" s="21"/>
      <c r="D25" s="21"/>
      <c r="E25" s="21"/>
      <c r="F25" s="21"/>
      <c r="G25" s="21"/>
    </row>
    <row r="26" spans="1:22" x14ac:dyDescent="0.25">
      <c r="B26" s="21"/>
      <c r="C26" s="21"/>
      <c r="D26" s="21"/>
      <c r="E26" s="21"/>
      <c r="F26" s="21"/>
      <c r="G26" s="21"/>
    </row>
    <row r="27" spans="1:22" x14ac:dyDescent="0.25">
      <c r="B27" s="21"/>
      <c r="C27" s="21"/>
      <c r="D27" s="21"/>
      <c r="E27" s="21"/>
      <c r="F27" s="21"/>
      <c r="G27" s="21"/>
    </row>
  </sheetData>
  <mergeCells count="35">
    <mergeCell ref="T1:V1"/>
    <mergeCell ref="B6:D6"/>
    <mergeCell ref="E6:G6"/>
    <mergeCell ref="H6:J6"/>
    <mergeCell ref="K6:M6"/>
    <mergeCell ref="N6:P6"/>
    <mergeCell ref="Q6:S6"/>
    <mergeCell ref="T6:V6"/>
    <mergeCell ref="B1:D1"/>
    <mergeCell ref="E1:G1"/>
    <mergeCell ref="H1:J1"/>
    <mergeCell ref="K1:M1"/>
    <mergeCell ref="N1:P1"/>
    <mergeCell ref="Q1:S1"/>
    <mergeCell ref="T11:V11"/>
    <mergeCell ref="B16:D16"/>
    <mergeCell ref="E16:G16"/>
    <mergeCell ref="H16:J16"/>
    <mergeCell ref="K16:M16"/>
    <mergeCell ref="N16:P16"/>
    <mergeCell ref="Q16:S16"/>
    <mergeCell ref="T16:V16"/>
    <mergeCell ref="B11:D11"/>
    <mergeCell ref="E11:G11"/>
    <mergeCell ref="H11:J11"/>
    <mergeCell ref="K11:M11"/>
    <mergeCell ref="N11:P11"/>
    <mergeCell ref="Q11:S11"/>
    <mergeCell ref="T21:V21"/>
    <mergeCell ref="B21:D21"/>
    <mergeCell ref="E21:G21"/>
    <mergeCell ref="H21:J21"/>
    <mergeCell ref="K21:M21"/>
    <mergeCell ref="N21:P21"/>
    <mergeCell ref="Q21:S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2"/>
  <sheetViews>
    <sheetView topLeftCell="A202" workbookViewId="0">
      <selection activeCell="V228" sqref="V228"/>
    </sheetView>
  </sheetViews>
  <sheetFormatPr baseColWidth="10" defaultColWidth="10.85546875" defaultRowHeight="15" x14ac:dyDescent="0.25"/>
  <cols>
    <col min="1" max="16384" width="10.85546875" style="3"/>
  </cols>
  <sheetData>
    <row r="1" spans="1:29" x14ac:dyDescent="0.25">
      <c r="A1" s="3" t="s">
        <v>0</v>
      </c>
      <c r="B1" s="3" t="s">
        <v>99</v>
      </c>
      <c r="C1" s="3" t="s">
        <v>99</v>
      </c>
      <c r="D1" s="3" t="s">
        <v>99</v>
      </c>
      <c r="E1" s="3" t="s">
        <v>103</v>
      </c>
      <c r="F1" s="3" t="s">
        <v>103</v>
      </c>
      <c r="G1" s="3" t="s">
        <v>103</v>
      </c>
      <c r="H1" s="3" t="s">
        <v>104</v>
      </c>
      <c r="I1" s="3" t="s">
        <v>104</v>
      </c>
      <c r="J1" s="3" t="s">
        <v>104</v>
      </c>
      <c r="K1" s="3" t="s">
        <v>105</v>
      </c>
      <c r="L1" s="3" t="s">
        <v>105</v>
      </c>
      <c r="M1" s="3" t="s">
        <v>105</v>
      </c>
      <c r="N1" s="3" t="s">
        <v>106</v>
      </c>
      <c r="O1" s="3" t="s">
        <v>106</v>
      </c>
      <c r="P1" s="3" t="s">
        <v>106</v>
      </c>
      <c r="Q1" s="3" t="s">
        <v>107</v>
      </c>
      <c r="R1" s="3" t="s">
        <v>107</v>
      </c>
      <c r="S1" s="3" t="s">
        <v>107</v>
      </c>
      <c r="T1" s="3" t="s">
        <v>91</v>
      </c>
      <c r="U1" s="3" t="s">
        <v>91</v>
      </c>
      <c r="V1" s="3" t="s">
        <v>91</v>
      </c>
      <c r="W1" s="3" t="s">
        <v>108</v>
      </c>
      <c r="X1" s="3" t="s">
        <v>108</v>
      </c>
      <c r="Y1" s="3" t="s">
        <v>108</v>
      </c>
      <c r="Z1" s="3" t="s">
        <v>108</v>
      </c>
      <c r="AA1" s="3" t="s">
        <v>108</v>
      </c>
      <c r="AB1" s="3" t="s">
        <v>108</v>
      </c>
    </row>
    <row r="2" spans="1:29" x14ac:dyDescent="0.25">
      <c r="A2" s="3">
        <v>0</v>
      </c>
      <c r="B2" s="3">
        <v>23.492660000000001</v>
      </c>
      <c r="C2" s="3">
        <v>18.86242</v>
      </c>
      <c r="D2" s="3">
        <v>20.62097</v>
      </c>
      <c r="E2" s="3">
        <v>26.53462</v>
      </c>
      <c r="F2" s="3">
        <v>21.726009999999999</v>
      </c>
      <c r="G2" s="3">
        <v>22.07734</v>
      </c>
      <c r="H2" s="3">
        <v>22.001249999999999</v>
      </c>
      <c r="I2" s="3">
        <v>21.817460000000001</v>
      </c>
      <c r="J2" s="3">
        <v>19.502320000000001</v>
      </c>
      <c r="K2" s="3">
        <v>18.229900000000001</v>
      </c>
      <c r="L2" s="3">
        <v>16.349150000000002</v>
      </c>
      <c r="M2" s="3">
        <v>23.762029999999999</v>
      </c>
      <c r="N2" s="3">
        <v>20.196919999999999</v>
      </c>
      <c r="O2" s="3">
        <v>19.12771</v>
      </c>
      <c r="P2" s="3">
        <v>19.972049999999999</v>
      </c>
      <c r="Q2" s="3">
        <v>21.697929999999999</v>
      </c>
      <c r="R2" s="3">
        <v>18.86084</v>
      </c>
      <c r="S2" s="3">
        <v>17.16254</v>
      </c>
      <c r="T2" s="3">
        <v>17.217739999999999</v>
      </c>
      <c r="U2" s="3">
        <v>16.539349999999999</v>
      </c>
      <c r="V2" s="3">
        <v>19.373470000000001</v>
      </c>
      <c r="W2" s="3">
        <v>15.76163</v>
      </c>
      <c r="X2" s="3">
        <v>18.593430000000001</v>
      </c>
      <c r="Y2" s="3">
        <v>18.52225</v>
      </c>
      <c r="Z2" s="3">
        <v>34.740200000000002</v>
      </c>
      <c r="AA2" s="3">
        <v>31.920570000000001</v>
      </c>
      <c r="AB2" s="3">
        <v>31.166499999999999</v>
      </c>
      <c r="AC2" s="3">
        <f>AVERAGE(B2:AB2)</f>
        <v>21.327009629629632</v>
      </c>
    </row>
    <row r="3" spans="1:29" x14ac:dyDescent="0.25">
      <c r="A3" s="3">
        <f>A2+3</f>
        <v>3</v>
      </c>
      <c r="B3" s="3">
        <v>25.123059999999999</v>
      </c>
      <c r="C3" s="3">
        <v>19.184000000000001</v>
      </c>
      <c r="D3" s="3">
        <v>22.339189999999999</v>
      </c>
      <c r="E3" s="3">
        <v>28.71725</v>
      </c>
      <c r="F3" s="3">
        <v>23.809989999999999</v>
      </c>
      <c r="G3" s="3">
        <v>24.66112</v>
      </c>
      <c r="H3" s="3">
        <v>23.29607</v>
      </c>
      <c r="I3" s="3">
        <v>23.4114</v>
      </c>
      <c r="J3" s="3">
        <v>21.231359999999999</v>
      </c>
      <c r="K3" s="3">
        <v>19.070399999999999</v>
      </c>
      <c r="L3" s="3">
        <v>17.508330000000001</v>
      </c>
      <c r="M3" s="3">
        <v>25.6997</v>
      </c>
      <c r="N3" s="3">
        <v>21.94361</v>
      </c>
      <c r="O3" s="3">
        <v>20.328679999999999</v>
      </c>
      <c r="P3" s="3">
        <v>20.348710000000001</v>
      </c>
      <c r="Q3" s="3">
        <v>22.143550000000001</v>
      </c>
      <c r="R3" s="3">
        <v>19.842040000000001</v>
      </c>
      <c r="S3" s="3">
        <v>17.647030000000001</v>
      </c>
      <c r="T3" s="3">
        <v>18.717130000000001</v>
      </c>
      <c r="U3" s="3">
        <v>18.291889999999999</v>
      </c>
      <c r="V3" s="3">
        <v>21.00102</v>
      </c>
    </row>
    <row r="4" spans="1:29" x14ac:dyDescent="0.25">
      <c r="A4" s="3">
        <f t="shared" ref="A4:A21" si="0">A3+3</f>
        <v>6</v>
      </c>
      <c r="B4" s="3">
        <v>25.87189</v>
      </c>
      <c r="C4" s="3">
        <v>19.811800000000002</v>
      </c>
      <c r="D4" s="3">
        <v>22.57301</v>
      </c>
      <c r="E4" s="3">
        <v>29.728359999999999</v>
      </c>
      <c r="F4" s="3">
        <v>25.932670000000002</v>
      </c>
      <c r="G4" s="3">
        <v>25.16113</v>
      </c>
      <c r="H4" s="3">
        <v>24.575569999999999</v>
      </c>
      <c r="I4" s="3">
        <v>25.148520000000001</v>
      </c>
      <c r="J4" s="3">
        <v>22.508109999999999</v>
      </c>
      <c r="K4" s="3">
        <v>20.777729999999998</v>
      </c>
      <c r="L4" s="3">
        <v>18.226870000000002</v>
      </c>
      <c r="M4" s="3">
        <v>26.523859999999999</v>
      </c>
      <c r="N4" s="3">
        <v>22.110690000000002</v>
      </c>
      <c r="O4" s="3">
        <v>21.692029999999999</v>
      </c>
      <c r="P4" s="3">
        <v>21.91404</v>
      </c>
      <c r="Q4" s="3">
        <v>23.609359999999999</v>
      </c>
      <c r="R4" s="3">
        <v>20.205310000000001</v>
      </c>
      <c r="S4" s="3">
        <v>18.718620000000001</v>
      </c>
      <c r="T4" s="3">
        <v>19.34346</v>
      </c>
      <c r="U4" s="3">
        <v>19.114750000000001</v>
      </c>
      <c r="V4" s="3">
        <v>22.09376</v>
      </c>
    </row>
    <row r="5" spans="1:29" x14ac:dyDescent="0.25">
      <c r="A5" s="3">
        <f t="shared" si="0"/>
        <v>9</v>
      </c>
      <c r="B5" s="3">
        <v>25.74268</v>
      </c>
      <c r="C5" s="3">
        <v>20.488689999999998</v>
      </c>
      <c r="D5" s="3">
        <v>22.29419</v>
      </c>
      <c r="E5" s="3">
        <v>30.948820000000001</v>
      </c>
      <c r="F5" s="3">
        <v>26.004989999999999</v>
      </c>
      <c r="G5" s="3">
        <v>26.57808</v>
      </c>
      <c r="H5" s="3">
        <v>25.437259999999998</v>
      </c>
      <c r="I5" s="3">
        <v>26.030889999999999</v>
      </c>
      <c r="J5" s="3">
        <v>23.113990000000001</v>
      </c>
      <c r="K5" s="3">
        <v>20.87152</v>
      </c>
      <c r="L5" s="3">
        <v>19.31906</v>
      </c>
      <c r="M5" s="3">
        <v>26.73115</v>
      </c>
      <c r="N5" s="3">
        <v>23.37388</v>
      </c>
      <c r="O5" s="3">
        <v>22.46303</v>
      </c>
      <c r="P5" s="3">
        <v>23.28903</v>
      </c>
      <c r="Q5" s="3">
        <v>24.161000000000001</v>
      </c>
      <c r="R5" s="3">
        <v>21.095469999999999</v>
      </c>
      <c r="S5" s="3">
        <v>19.2058</v>
      </c>
      <c r="T5" s="3">
        <v>20.349060000000001</v>
      </c>
      <c r="U5" s="3">
        <v>19.58174</v>
      </c>
      <c r="V5" s="3">
        <v>22.842169999999999</v>
      </c>
    </row>
    <row r="6" spans="1:29" x14ac:dyDescent="0.25">
      <c r="A6" s="3">
        <f t="shared" si="0"/>
        <v>12</v>
      </c>
      <c r="B6" s="3">
        <v>26.147939999999998</v>
      </c>
      <c r="C6" s="3">
        <v>20.595849999999999</v>
      </c>
      <c r="D6" s="3">
        <v>22.310929999999999</v>
      </c>
      <c r="E6" s="3">
        <v>32.034840000000003</v>
      </c>
      <c r="F6" s="3">
        <v>26.67202</v>
      </c>
      <c r="G6" s="3">
        <v>28.017189999999999</v>
      </c>
      <c r="H6" s="3">
        <v>25.185459999999999</v>
      </c>
      <c r="I6" s="3">
        <v>26.342649999999999</v>
      </c>
      <c r="J6" s="3">
        <v>24.057780000000001</v>
      </c>
      <c r="K6" s="3">
        <v>22.011590000000002</v>
      </c>
      <c r="L6" s="3">
        <v>19.821919999999999</v>
      </c>
      <c r="M6" s="3">
        <v>27.13993</v>
      </c>
      <c r="N6" s="3">
        <v>23.91403</v>
      </c>
      <c r="O6" s="3">
        <v>22.6586</v>
      </c>
      <c r="P6" s="3">
        <v>23.583120000000001</v>
      </c>
      <c r="Q6" s="3">
        <v>24.285129999999999</v>
      </c>
      <c r="R6" s="3">
        <v>21.3371</v>
      </c>
      <c r="S6" s="3">
        <v>18.855979999999999</v>
      </c>
      <c r="T6" s="3">
        <v>20.53069</v>
      </c>
      <c r="U6" s="3">
        <v>20.856439999999999</v>
      </c>
      <c r="V6" s="3">
        <v>23.273319999999998</v>
      </c>
    </row>
    <row r="7" spans="1:29" x14ac:dyDescent="0.25">
      <c r="A7" s="3">
        <f t="shared" si="0"/>
        <v>15</v>
      </c>
      <c r="B7" s="3">
        <v>25.599119999999999</v>
      </c>
      <c r="C7" s="3">
        <v>21.38336</v>
      </c>
      <c r="D7" s="3">
        <v>23.88682</v>
      </c>
      <c r="E7" s="3">
        <v>34.484549999999999</v>
      </c>
      <c r="F7" s="3">
        <v>28.582439999999998</v>
      </c>
      <c r="G7" s="3">
        <v>28.670660000000002</v>
      </c>
      <c r="H7" s="3">
        <v>25.950209999999998</v>
      </c>
      <c r="I7" s="3">
        <v>27.219149999999999</v>
      </c>
      <c r="J7" s="3">
        <v>24.717580000000002</v>
      </c>
      <c r="K7" s="3">
        <v>22.730830000000001</v>
      </c>
      <c r="L7" s="3">
        <v>20.3294</v>
      </c>
      <c r="M7" s="3">
        <v>28.592279999999999</v>
      </c>
      <c r="N7" s="3">
        <v>25.621670000000002</v>
      </c>
      <c r="O7" s="3">
        <v>24.003160000000001</v>
      </c>
      <c r="P7" s="3">
        <v>24.228069999999999</v>
      </c>
      <c r="Q7" s="3">
        <v>23.831910000000001</v>
      </c>
      <c r="R7" s="3">
        <v>22.184799999999999</v>
      </c>
      <c r="S7" s="3">
        <v>19.369610000000002</v>
      </c>
      <c r="T7" s="3">
        <v>21.035969999999999</v>
      </c>
      <c r="U7" s="3">
        <v>21.019120000000001</v>
      </c>
      <c r="V7" s="3">
        <v>24.240690000000001</v>
      </c>
    </row>
    <row r="8" spans="1:29" x14ac:dyDescent="0.25">
      <c r="A8" s="3">
        <f t="shared" si="0"/>
        <v>18</v>
      </c>
      <c r="B8" s="3">
        <v>26.673190000000002</v>
      </c>
      <c r="C8" s="3">
        <v>20.67202</v>
      </c>
      <c r="D8" s="3">
        <v>23.682289999999998</v>
      </c>
      <c r="E8" s="3">
        <v>33.549140000000001</v>
      </c>
      <c r="F8" s="3">
        <v>28.906500000000001</v>
      </c>
      <c r="G8" s="3">
        <v>29.495180000000001</v>
      </c>
      <c r="H8" s="3">
        <v>27.45411</v>
      </c>
      <c r="I8" s="3">
        <v>28.00384</v>
      </c>
      <c r="J8" s="3">
        <v>24.476710000000001</v>
      </c>
      <c r="K8" s="3">
        <v>22.399429999999999</v>
      </c>
      <c r="L8" s="3">
        <v>21.208819999999999</v>
      </c>
      <c r="M8" s="3">
        <v>29.042719999999999</v>
      </c>
      <c r="N8" s="3">
        <v>25.4041</v>
      </c>
      <c r="O8" s="3">
        <v>23.736409999999999</v>
      </c>
      <c r="P8" s="3">
        <v>23.94004</v>
      </c>
      <c r="Q8" s="3">
        <v>24.29618</v>
      </c>
      <c r="R8" s="3">
        <v>22.246880000000001</v>
      </c>
      <c r="S8" s="3">
        <v>19.746320000000001</v>
      </c>
      <c r="T8" s="3">
        <v>21.973700000000001</v>
      </c>
      <c r="U8" s="3">
        <v>21.720210000000002</v>
      </c>
      <c r="V8" s="3">
        <v>24.49203</v>
      </c>
    </row>
    <row r="9" spans="1:29" x14ac:dyDescent="0.25">
      <c r="A9" s="3">
        <f t="shared" si="0"/>
        <v>21</v>
      </c>
      <c r="B9" s="3">
        <v>26.667010000000001</v>
      </c>
      <c r="C9" s="3">
        <v>20.143280000000001</v>
      </c>
      <c r="D9" s="3">
        <v>23.220479999999998</v>
      </c>
      <c r="E9" s="3">
        <v>35.535229999999999</v>
      </c>
      <c r="F9" s="3">
        <v>28.830549999999999</v>
      </c>
      <c r="G9" s="3">
        <v>29.166979999999999</v>
      </c>
      <c r="H9" s="3">
        <v>28.352139999999999</v>
      </c>
      <c r="I9" s="3">
        <v>27.7652</v>
      </c>
      <c r="J9" s="3">
        <v>24.930599999999998</v>
      </c>
      <c r="K9" s="3">
        <v>23.53059</v>
      </c>
      <c r="L9" s="3">
        <v>22.009699999999999</v>
      </c>
      <c r="M9" s="3">
        <v>29.616520000000001</v>
      </c>
      <c r="N9" s="3">
        <v>26.038460000000001</v>
      </c>
      <c r="O9" s="3">
        <v>24.56887</v>
      </c>
      <c r="P9" s="3">
        <v>24.818930000000002</v>
      </c>
      <c r="Q9" s="3">
        <v>25.198029999999999</v>
      </c>
      <c r="R9" s="3">
        <v>21.952179999999998</v>
      </c>
      <c r="S9" s="3">
        <v>20.698820000000001</v>
      </c>
      <c r="T9" s="3">
        <v>23.139779999999998</v>
      </c>
      <c r="U9" s="3">
        <v>22.761510000000001</v>
      </c>
      <c r="V9" s="3">
        <v>24.20579</v>
      </c>
    </row>
    <row r="10" spans="1:29" x14ac:dyDescent="0.25">
      <c r="A10" s="3">
        <f t="shared" si="0"/>
        <v>24</v>
      </c>
      <c r="B10" s="3">
        <v>27.032879999999999</v>
      </c>
      <c r="C10" s="3">
        <v>20.831379999999999</v>
      </c>
      <c r="D10" s="3">
        <v>23.43891</v>
      </c>
      <c r="E10" s="3">
        <v>36.048470000000002</v>
      </c>
      <c r="F10" s="3">
        <v>31.112310000000001</v>
      </c>
      <c r="G10" s="3">
        <v>30.59648</v>
      </c>
      <c r="H10" s="3">
        <v>28.287939999999999</v>
      </c>
      <c r="I10" s="3">
        <v>28.721119999999999</v>
      </c>
      <c r="J10" s="3">
        <v>25.737729999999999</v>
      </c>
      <c r="K10" s="3">
        <v>23.654330000000002</v>
      </c>
      <c r="L10" s="3">
        <v>22.212060000000001</v>
      </c>
      <c r="M10" s="3">
        <v>30.72653</v>
      </c>
      <c r="N10" s="3">
        <v>26.731369999999998</v>
      </c>
      <c r="O10" s="3">
        <v>25.686979999999998</v>
      </c>
      <c r="P10" s="3">
        <v>26.195309999999999</v>
      </c>
      <c r="Q10" s="3">
        <v>25.788699999999999</v>
      </c>
      <c r="R10" s="3">
        <v>22.380680000000002</v>
      </c>
      <c r="S10" s="3">
        <v>20.48395</v>
      </c>
      <c r="T10" s="3">
        <v>22.512969999999999</v>
      </c>
      <c r="U10" s="3">
        <v>22.811119999999999</v>
      </c>
      <c r="V10" s="3">
        <v>25.05987</v>
      </c>
    </row>
    <row r="11" spans="1:29" x14ac:dyDescent="0.25">
      <c r="A11" s="3">
        <f t="shared" si="0"/>
        <v>27</v>
      </c>
      <c r="B11" s="3">
        <v>27.577030000000001</v>
      </c>
      <c r="C11" s="3">
        <v>20.50778</v>
      </c>
      <c r="D11" s="3">
        <v>23.598469999999999</v>
      </c>
      <c r="E11" s="3">
        <v>37.993169999999999</v>
      </c>
      <c r="F11" s="3">
        <v>31.78726</v>
      </c>
      <c r="G11" s="3">
        <v>32.206270000000004</v>
      </c>
      <c r="H11" s="3">
        <v>28.234449999999999</v>
      </c>
      <c r="I11" s="3">
        <v>28.31026</v>
      </c>
      <c r="J11" s="3">
        <v>26.236730000000001</v>
      </c>
      <c r="K11" s="3">
        <v>24.593489999999999</v>
      </c>
      <c r="L11" s="3">
        <v>23.244039999999998</v>
      </c>
      <c r="M11" s="3">
        <v>30.67155</v>
      </c>
      <c r="N11" s="3">
        <v>28.027290000000001</v>
      </c>
      <c r="O11" s="3">
        <v>26.05987</v>
      </c>
      <c r="P11" s="3">
        <v>26.9117</v>
      </c>
      <c r="Q11" s="3">
        <v>26.697399999999998</v>
      </c>
      <c r="R11" s="3">
        <v>23.56317</v>
      </c>
      <c r="S11" s="3">
        <v>21.413039999999999</v>
      </c>
      <c r="T11" s="3">
        <v>23.068560000000002</v>
      </c>
      <c r="U11" s="3">
        <v>23.83212</v>
      </c>
      <c r="V11" s="3">
        <v>26.630179999999999</v>
      </c>
    </row>
    <row r="12" spans="1:29" x14ac:dyDescent="0.25">
      <c r="A12" s="3">
        <f t="shared" si="0"/>
        <v>30</v>
      </c>
      <c r="B12" s="3">
        <v>28.512969999999999</v>
      </c>
      <c r="C12" s="3">
        <v>21.290050000000001</v>
      </c>
      <c r="D12" s="3">
        <v>25.025950000000002</v>
      </c>
      <c r="E12" s="3">
        <v>38.376640000000002</v>
      </c>
      <c r="F12" s="3">
        <v>33.336350000000003</v>
      </c>
      <c r="G12" s="3">
        <v>33.578000000000003</v>
      </c>
      <c r="H12" s="3">
        <v>29.528359999999999</v>
      </c>
      <c r="I12" s="3">
        <v>29.042549999999999</v>
      </c>
      <c r="J12" s="3">
        <v>27.283429999999999</v>
      </c>
      <c r="K12" s="3">
        <v>26.118079999999999</v>
      </c>
      <c r="L12" s="3">
        <v>24.07854</v>
      </c>
      <c r="M12" s="3">
        <v>31.580480000000001</v>
      </c>
      <c r="N12" s="3">
        <v>28.507280000000002</v>
      </c>
      <c r="O12" s="3">
        <v>26.975729999999999</v>
      </c>
      <c r="P12" s="3">
        <v>27.049790000000002</v>
      </c>
      <c r="Q12" s="3">
        <v>26.732700000000001</v>
      </c>
      <c r="R12" s="3">
        <v>24.797070000000001</v>
      </c>
      <c r="S12" s="3">
        <v>21.588529999999999</v>
      </c>
      <c r="T12" s="3">
        <v>24.33466</v>
      </c>
      <c r="U12" s="3">
        <v>23.698820000000001</v>
      </c>
      <c r="V12" s="3">
        <v>26.266179999999999</v>
      </c>
    </row>
    <row r="13" spans="1:29" x14ac:dyDescent="0.25">
      <c r="A13" s="3">
        <f t="shared" si="0"/>
        <v>33</v>
      </c>
      <c r="B13" s="3">
        <v>29.856449999999999</v>
      </c>
      <c r="C13" s="3">
        <v>22.127300000000002</v>
      </c>
      <c r="D13" s="3">
        <v>25.470780000000001</v>
      </c>
      <c r="E13" s="3">
        <v>41.120199999999997</v>
      </c>
      <c r="F13" s="3">
        <v>34.342350000000003</v>
      </c>
      <c r="G13" s="3">
        <v>35.454369999999997</v>
      </c>
      <c r="H13" s="3">
        <v>29.191510000000001</v>
      </c>
      <c r="I13" s="3">
        <v>28.696010000000001</v>
      </c>
      <c r="J13" s="3">
        <v>27.203499999999998</v>
      </c>
      <c r="K13" s="3">
        <v>26.37922</v>
      </c>
      <c r="L13" s="3">
        <v>24.951329999999999</v>
      </c>
      <c r="M13" s="3">
        <v>33.79945</v>
      </c>
      <c r="N13" s="3">
        <v>28.568989999999999</v>
      </c>
      <c r="O13" s="3">
        <v>28.45581</v>
      </c>
      <c r="P13" s="3">
        <v>28.91065</v>
      </c>
      <c r="Q13" s="3">
        <v>28.740590000000001</v>
      </c>
      <c r="R13" s="3">
        <v>24.485810000000001</v>
      </c>
      <c r="S13" s="3">
        <v>22.706140000000001</v>
      </c>
      <c r="T13" s="3">
        <v>24.79025</v>
      </c>
      <c r="U13" s="3">
        <v>24.1343</v>
      </c>
      <c r="V13" s="3">
        <v>27.675899999999999</v>
      </c>
    </row>
    <row r="14" spans="1:29" x14ac:dyDescent="0.25">
      <c r="A14" s="3">
        <f t="shared" si="0"/>
        <v>36</v>
      </c>
      <c r="B14" s="3">
        <v>29.980740000000001</v>
      </c>
      <c r="C14" s="3">
        <v>23.109670000000001</v>
      </c>
      <c r="D14" s="3">
        <v>27.227160000000001</v>
      </c>
      <c r="E14" s="3">
        <v>43.922710000000002</v>
      </c>
      <c r="F14" s="3">
        <v>36.234569999999998</v>
      </c>
      <c r="G14" s="3">
        <v>36.207340000000002</v>
      </c>
      <c r="H14" s="3">
        <v>29.674019999999999</v>
      </c>
      <c r="I14" s="3">
        <v>29.79279</v>
      </c>
      <c r="J14" s="3">
        <v>26.767309999999998</v>
      </c>
      <c r="K14" s="3">
        <v>26.46913</v>
      </c>
      <c r="L14" s="3">
        <v>24.860299999999999</v>
      </c>
      <c r="M14" s="3">
        <v>32.906480000000002</v>
      </c>
      <c r="N14" s="3">
        <v>29.713909999999998</v>
      </c>
      <c r="O14" s="3">
        <v>29.360869999999998</v>
      </c>
      <c r="P14" s="3">
        <v>29.536490000000001</v>
      </c>
      <c r="Q14" s="3">
        <v>28.936979999999998</v>
      </c>
      <c r="R14" s="3">
        <v>25.429410000000001</v>
      </c>
      <c r="S14" s="3">
        <v>23.63691</v>
      </c>
      <c r="T14" s="3">
        <v>25.71463</v>
      </c>
      <c r="U14" s="3">
        <v>24.655750000000001</v>
      </c>
      <c r="V14" s="3">
        <v>28.130929999999999</v>
      </c>
    </row>
    <row r="15" spans="1:29" x14ac:dyDescent="0.25">
      <c r="A15" s="3">
        <f t="shared" si="0"/>
        <v>39</v>
      </c>
      <c r="B15" s="3">
        <v>31.331510000000002</v>
      </c>
      <c r="C15" s="3">
        <v>24.311409999999999</v>
      </c>
      <c r="D15" s="3">
        <v>26.7959</v>
      </c>
      <c r="E15" s="3">
        <v>43.528100000000002</v>
      </c>
      <c r="F15" s="3">
        <v>37.007190000000001</v>
      </c>
      <c r="G15" s="3">
        <v>36.976500000000001</v>
      </c>
      <c r="H15" s="3">
        <v>28.633379999999999</v>
      </c>
      <c r="I15" s="3">
        <v>29.88007</v>
      </c>
      <c r="J15" s="3">
        <v>26.086099999999998</v>
      </c>
      <c r="K15" s="3">
        <v>27.08004</v>
      </c>
      <c r="L15" s="3">
        <v>25.188929999999999</v>
      </c>
      <c r="M15" s="3">
        <v>33.122799999999998</v>
      </c>
      <c r="N15" s="3">
        <v>30.925850000000001</v>
      </c>
      <c r="O15" s="3">
        <v>28.119959999999999</v>
      </c>
      <c r="P15" s="3">
        <v>30.261220000000002</v>
      </c>
      <c r="Q15" s="3">
        <v>29.715229999999998</v>
      </c>
      <c r="R15" s="3">
        <v>26.94828</v>
      </c>
      <c r="S15" s="3">
        <v>24.572880000000001</v>
      </c>
      <c r="T15" s="3">
        <v>26.312280000000001</v>
      </c>
      <c r="U15" s="3">
        <v>25.332609999999999</v>
      </c>
      <c r="V15" s="3">
        <v>28.11448</v>
      </c>
    </row>
    <row r="16" spans="1:29" x14ac:dyDescent="0.25">
      <c r="A16" s="3">
        <f t="shared" si="0"/>
        <v>42</v>
      </c>
      <c r="B16" s="3">
        <v>31.021560000000001</v>
      </c>
      <c r="C16" s="3">
        <v>23.777439999999999</v>
      </c>
      <c r="D16" s="3">
        <v>27.676359999999999</v>
      </c>
      <c r="E16" s="3">
        <v>46.804870000000001</v>
      </c>
      <c r="F16" s="3">
        <v>38.694929999999999</v>
      </c>
      <c r="G16" s="3">
        <v>39.311929999999997</v>
      </c>
      <c r="H16" s="3">
        <v>28.748999999999999</v>
      </c>
      <c r="I16" s="3">
        <v>28.491409999999998</v>
      </c>
      <c r="J16" s="3">
        <v>26.515550000000001</v>
      </c>
      <c r="K16" s="3">
        <v>28.008240000000001</v>
      </c>
      <c r="L16" s="3">
        <v>25.389800000000001</v>
      </c>
      <c r="M16" s="3">
        <v>34.262419999999999</v>
      </c>
      <c r="N16" s="3">
        <v>31.569569999999999</v>
      </c>
      <c r="O16" s="3">
        <v>30.24766</v>
      </c>
      <c r="P16" s="3">
        <v>31.359529999999999</v>
      </c>
      <c r="Q16" s="3">
        <v>30.616499999999998</v>
      </c>
      <c r="R16" s="3">
        <v>26.933540000000001</v>
      </c>
      <c r="S16" s="3">
        <v>26.16452</v>
      </c>
      <c r="T16" s="3">
        <v>26.422750000000001</v>
      </c>
      <c r="U16" s="3">
        <v>25.39677</v>
      </c>
      <c r="V16" s="3">
        <v>29.016529999999999</v>
      </c>
    </row>
    <row r="17" spans="1:22" x14ac:dyDescent="0.25">
      <c r="A17" s="3">
        <f t="shared" si="0"/>
        <v>45</v>
      </c>
      <c r="B17" s="3">
        <v>32.365389999999998</v>
      </c>
      <c r="C17" s="3">
        <v>24.490860000000001</v>
      </c>
      <c r="D17" s="3">
        <v>29.16947</v>
      </c>
      <c r="E17" s="3">
        <v>48.232529999999997</v>
      </c>
      <c r="F17" s="3">
        <v>41.398319999999998</v>
      </c>
      <c r="G17" s="3">
        <v>41.725879999999997</v>
      </c>
      <c r="H17" s="3">
        <v>28.305289999999999</v>
      </c>
      <c r="I17" s="3">
        <v>28.825369999999999</v>
      </c>
      <c r="J17" s="3">
        <v>25.360759999999999</v>
      </c>
      <c r="K17" s="3">
        <v>29.120650000000001</v>
      </c>
      <c r="L17" s="3">
        <v>25.941870000000002</v>
      </c>
      <c r="M17" s="3">
        <v>35.19464</v>
      </c>
      <c r="N17" s="3">
        <v>33.047969999999999</v>
      </c>
      <c r="O17" s="3">
        <v>30.80641</v>
      </c>
      <c r="P17" s="3">
        <v>32.667009999999998</v>
      </c>
      <c r="Q17" s="3">
        <v>32.682549999999999</v>
      </c>
      <c r="R17" s="3">
        <v>27.687239999999999</v>
      </c>
      <c r="S17" s="3">
        <v>25.785599999999999</v>
      </c>
      <c r="T17" s="3">
        <v>27.132950000000001</v>
      </c>
      <c r="U17" s="3">
        <v>26.31232</v>
      </c>
      <c r="V17" s="3">
        <v>28.462230000000002</v>
      </c>
    </row>
    <row r="18" spans="1:22" x14ac:dyDescent="0.25">
      <c r="A18" s="3">
        <f t="shared" si="0"/>
        <v>48</v>
      </c>
      <c r="B18" s="3">
        <v>32.783650000000002</v>
      </c>
      <c r="C18" s="3">
        <v>25.848279999999999</v>
      </c>
      <c r="D18" s="3">
        <v>28.597190000000001</v>
      </c>
      <c r="E18" s="3">
        <v>49.022309999999997</v>
      </c>
      <c r="F18" s="3">
        <v>42.905320000000003</v>
      </c>
      <c r="G18" s="3">
        <v>43.13223</v>
      </c>
      <c r="H18" s="3">
        <v>27.772290000000002</v>
      </c>
      <c r="I18" s="3">
        <v>27.961069999999999</v>
      </c>
      <c r="J18" s="3">
        <v>25.055710000000001</v>
      </c>
      <c r="K18" s="3">
        <v>29.12152</v>
      </c>
      <c r="L18" s="3">
        <v>27.283290000000001</v>
      </c>
      <c r="M18" s="3">
        <v>36.301600000000001</v>
      </c>
      <c r="N18" s="3">
        <v>34.841790000000003</v>
      </c>
      <c r="O18" s="3">
        <v>32.799329999999998</v>
      </c>
      <c r="P18" s="3">
        <v>32.976370000000003</v>
      </c>
      <c r="Q18" s="3">
        <v>33.990589999999997</v>
      </c>
      <c r="R18" s="3">
        <v>29.42822</v>
      </c>
      <c r="S18" s="3">
        <v>26.846250000000001</v>
      </c>
      <c r="T18" s="3">
        <v>27.59563</v>
      </c>
      <c r="U18" s="3">
        <v>26.238040000000002</v>
      </c>
      <c r="V18" s="3">
        <v>29.175339999999998</v>
      </c>
    </row>
    <row r="19" spans="1:22" x14ac:dyDescent="0.25">
      <c r="A19" s="3">
        <f t="shared" si="0"/>
        <v>51</v>
      </c>
      <c r="B19" s="3">
        <v>34.019539999999999</v>
      </c>
      <c r="C19" s="3">
        <v>26.239260000000002</v>
      </c>
      <c r="D19" s="3">
        <v>31.106200000000001</v>
      </c>
      <c r="E19" s="3">
        <v>50.051110000000001</v>
      </c>
      <c r="F19" s="3">
        <v>42.899610000000003</v>
      </c>
      <c r="G19" s="3">
        <v>44.980269999999997</v>
      </c>
      <c r="H19" s="3">
        <v>27.99577</v>
      </c>
      <c r="I19" s="3">
        <v>27.660740000000001</v>
      </c>
      <c r="J19" s="3">
        <v>25.037299999999998</v>
      </c>
      <c r="K19" s="3">
        <v>28.946169999999999</v>
      </c>
      <c r="L19" s="3">
        <v>27.086379999999998</v>
      </c>
      <c r="M19" s="3">
        <v>36.32732</v>
      </c>
      <c r="N19" s="3">
        <v>34.54833</v>
      </c>
      <c r="O19" s="3">
        <v>32.32884</v>
      </c>
      <c r="P19" s="3">
        <v>32.987270000000002</v>
      </c>
      <c r="Q19" s="3">
        <v>36.16995</v>
      </c>
      <c r="R19" s="3">
        <v>30.03378</v>
      </c>
      <c r="S19" s="3">
        <v>28.814679999999999</v>
      </c>
      <c r="T19" s="3">
        <v>28.91987</v>
      </c>
      <c r="U19" s="3">
        <v>27.289449999999999</v>
      </c>
      <c r="V19" s="3">
        <v>30.246949999999998</v>
      </c>
    </row>
    <row r="20" spans="1:22" x14ac:dyDescent="0.25">
      <c r="A20" s="3">
        <f t="shared" si="0"/>
        <v>54</v>
      </c>
      <c r="B20" s="3">
        <v>34.137549999999997</v>
      </c>
      <c r="C20" s="3">
        <v>25.435020000000002</v>
      </c>
      <c r="D20" s="3">
        <v>30.103870000000001</v>
      </c>
      <c r="E20" s="3">
        <v>53.493400000000001</v>
      </c>
      <c r="F20" s="3">
        <v>44.644030000000001</v>
      </c>
      <c r="G20" s="3">
        <v>45.514670000000002</v>
      </c>
      <c r="H20" s="3">
        <v>27.287109999999998</v>
      </c>
      <c r="I20" s="3">
        <v>27.195219999999999</v>
      </c>
      <c r="J20" s="3">
        <v>24.741769999999999</v>
      </c>
      <c r="K20" s="3">
        <v>30.430520000000001</v>
      </c>
      <c r="L20" s="3">
        <v>28.310580000000002</v>
      </c>
      <c r="M20" s="3">
        <v>38.41066</v>
      </c>
      <c r="N20" s="3">
        <v>35.438130000000001</v>
      </c>
      <c r="O20" s="3">
        <v>32.996650000000002</v>
      </c>
      <c r="P20" s="3">
        <v>34.953899999999997</v>
      </c>
      <c r="Q20" s="3">
        <v>37.012210000000003</v>
      </c>
      <c r="R20" s="3">
        <v>31.722950000000001</v>
      </c>
      <c r="S20" s="3">
        <v>29.677099999999999</v>
      </c>
      <c r="T20" s="3">
        <v>29.53781</v>
      </c>
      <c r="U20" s="3">
        <v>27.96509</v>
      </c>
      <c r="V20" s="3">
        <v>30.585139999999999</v>
      </c>
    </row>
    <row r="21" spans="1:22" x14ac:dyDescent="0.25">
      <c r="A21" s="3">
        <f t="shared" si="0"/>
        <v>57</v>
      </c>
      <c r="B21" s="3">
        <v>34.309150000000002</v>
      </c>
      <c r="C21" s="3">
        <v>26.280360000000002</v>
      </c>
      <c r="D21" s="3">
        <v>31.24417</v>
      </c>
      <c r="E21" s="3">
        <v>54.170940000000002</v>
      </c>
      <c r="F21" s="3">
        <v>45.554760000000002</v>
      </c>
      <c r="G21" s="3">
        <v>46.831060000000001</v>
      </c>
      <c r="H21" s="3">
        <v>27.5595</v>
      </c>
      <c r="I21" s="3">
        <v>26.32809</v>
      </c>
      <c r="J21" s="3">
        <v>24.176960000000001</v>
      </c>
      <c r="K21" s="3">
        <v>29.905069999999998</v>
      </c>
      <c r="L21" s="3">
        <v>28.611460000000001</v>
      </c>
      <c r="M21" s="3">
        <v>38.351860000000002</v>
      </c>
      <c r="N21" s="3">
        <v>36.305959999999999</v>
      </c>
      <c r="O21" s="3">
        <v>33.402949999999997</v>
      </c>
      <c r="P21" s="3">
        <v>34.872810000000001</v>
      </c>
      <c r="Q21" s="3">
        <v>37.978789999999996</v>
      </c>
      <c r="R21" s="3">
        <v>32.890659999999997</v>
      </c>
      <c r="S21" s="3">
        <v>30.539629999999999</v>
      </c>
      <c r="T21" s="3">
        <v>29.58737</v>
      </c>
      <c r="U21" s="3">
        <v>27.72972</v>
      </c>
      <c r="V21" s="3">
        <v>31.43111</v>
      </c>
    </row>
    <row r="23" spans="1:22" x14ac:dyDescent="0.25">
      <c r="A23" s="3" t="s">
        <v>0</v>
      </c>
      <c r="B23" s="3" t="s">
        <v>99</v>
      </c>
      <c r="C23" s="3" t="s">
        <v>99</v>
      </c>
      <c r="D23" s="3" t="s">
        <v>99</v>
      </c>
      <c r="E23" s="3" t="s">
        <v>103</v>
      </c>
      <c r="F23" s="3" t="s">
        <v>103</v>
      </c>
      <c r="G23" s="3" t="s">
        <v>103</v>
      </c>
      <c r="H23" s="3" t="s">
        <v>104</v>
      </c>
      <c r="I23" s="3" t="s">
        <v>104</v>
      </c>
      <c r="J23" s="3" t="s">
        <v>104</v>
      </c>
      <c r="K23" s="3" t="s">
        <v>105</v>
      </c>
      <c r="L23" s="3" t="s">
        <v>105</v>
      </c>
      <c r="M23" s="3" t="s">
        <v>105</v>
      </c>
      <c r="N23" s="3" t="s">
        <v>106</v>
      </c>
      <c r="O23" s="3" t="s">
        <v>106</v>
      </c>
      <c r="P23" s="3" t="s">
        <v>106</v>
      </c>
      <c r="Q23" s="3" t="s">
        <v>107</v>
      </c>
      <c r="R23" s="3" t="s">
        <v>107</v>
      </c>
      <c r="S23" s="3" t="s">
        <v>107</v>
      </c>
      <c r="T23" s="3" t="s">
        <v>91</v>
      </c>
      <c r="U23" s="3" t="s">
        <v>91</v>
      </c>
      <c r="V23" s="3" t="s">
        <v>91</v>
      </c>
    </row>
    <row r="24" spans="1:22" x14ac:dyDescent="0.25">
      <c r="A24" s="3">
        <v>0</v>
      </c>
      <c r="B24" s="3">
        <v>21.327009629629632</v>
      </c>
      <c r="C24" s="3">
        <v>21.327009629629632</v>
      </c>
      <c r="D24" s="3">
        <v>21.327009629629632</v>
      </c>
      <c r="E24" s="3">
        <v>21.327009629629632</v>
      </c>
      <c r="F24" s="3">
        <v>21.327009629629629</v>
      </c>
      <c r="G24" s="3">
        <v>21.327009629629632</v>
      </c>
      <c r="H24" s="3">
        <v>21.327009629629632</v>
      </c>
      <c r="I24" s="3">
        <v>21.327009629629632</v>
      </c>
      <c r="J24" s="3">
        <v>21.327009629629632</v>
      </c>
      <c r="K24" s="3">
        <v>21.327009629629632</v>
      </c>
      <c r="L24" s="3">
        <v>21.327009629629632</v>
      </c>
      <c r="M24" s="3">
        <v>21.327009629629632</v>
      </c>
      <c r="N24" s="3">
        <v>21.327009629629632</v>
      </c>
      <c r="O24" s="3">
        <v>21.327009629629632</v>
      </c>
      <c r="P24" s="3">
        <v>21.327009629629632</v>
      </c>
      <c r="Q24" s="3">
        <v>21.327009629629632</v>
      </c>
      <c r="R24" s="3">
        <v>21.327009629629632</v>
      </c>
      <c r="S24" s="3">
        <v>21.327009629629632</v>
      </c>
      <c r="T24" s="3">
        <v>21.327009629629632</v>
      </c>
      <c r="U24" s="3">
        <v>21.327009629629632</v>
      </c>
      <c r="V24" s="3">
        <v>21.327009629629632</v>
      </c>
    </row>
    <row r="25" spans="1:22" x14ac:dyDescent="0.25">
      <c r="A25" s="3">
        <f>A24+3</f>
        <v>3</v>
      </c>
      <c r="B25" s="3">
        <v>22.807112627763864</v>
      </c>
      <c r="C25" s="3">
        <v>21.690607712839331</v>
      </c>
      <c r="D25" s="3">
        <v>23.104059617376194</v>
      </c>
      <c r="E25" s="3">
        <v>23.081282765175516</v>
      </c>
      <c r="F25" s="3">
        <v>23.372717126218078</v>
      </c>
      <c r="G25" s="3">
        <v>23.822976124725713</v>
      </c>
      <c r="H25" s="3">
        <v>22.582149160730683</v>
      </c>
      <c r="I25" s="3">
        <v>22.885118306306563</v>
      </c>
      <c r="J25" s="3">
        <v>23.217823272827712</v>
      </c>
      <c r="K25" s="3">
        <v>22.310303646256365</v>
      </c>
      <c r="L25" s="3">
        <v>22.839127569857354</v>
      </c>
      <c r="M25" s="3">
        <v>23.066116378886512</v>
      </c>
      <c r="N25" s="3">
        <v>23.171433158067522</v>
      </c>
      <c r="O25" s="3">
        <v>22.666066879812547</v>
      </c>
      <c r="P25" s="3">
        <v>21.729223295582617</v>
      </c>
      <c r="Q25" s="3">
        <v>21.76501187367575</v>
      </c>
      <c r="R25" s="3">
        <v>22.43650750186611</v>
      </c>
      <c r="S25" s="3">
        <v>21.929060543740206</v>
      </c>
      <c r="T25" s="3">
        <v>23.184251344777522</v>
      </c>
      <c r="U25" s="3">
        <v>23.586858865319737</v>
      </c>
      <c r="V25" s="3">
        <v>23.118674959728146</v>
      </c>
    </row>
    <row r="26" spans="1:22" x14ac:dyDescent="0.25">
      <c r="A26" s="3">
        <f t="shared" ref="A26:A43" si="1">A25+3</f>
        <v>6</v>
      </c>
      <c r="B26" s="3">
        <v>23.486912387389022</v>
      </c>
      <c r="C26" s="3">
        <v>22.40043692062293</v>
      </c>
      <c r="D26" s="3">
        <v>23.345885360374705</v>
      </c>
      <c r="E26" s="3">
        <v>23.893955142116084</v>
      </c>
      <c r="F26" s="3">
        <v>25.456413893393563</v>
      </c>
      <c r="G26" s="3">
        <v>24.30599256080502</v>
      </c>
      <c r="H26" s="3">
        <v>23.822438181632275</v>
      </c>
      <c r="I26" s="3">
        <v>24.583188336815258</v>
      </c>
      <c r="J26" s="3">
        <v>24.614029444433431</v>
      </c>
      <c r="K26" s="3">
        <v>24.307694929310884</v>
      </c>
      <c r="L26" s="3">
        <v>23.77644293483193</v>
      </c>
      <c r="M26" s="3">
        <v>23.80582036277827</v>
      </c>
      <c r="N26" s="3">
        <v>23.347861879323961</v>
      </c>
      <c r="O26" s="3">
        <v>24.186174544481009</v>
      </c>
      <c r="P26" s="3">
        <v>23.400749652844297</v>
      </c>
      <c r="Q26" s="3">
        <v>23.205764239694417</v>
      </c>
      <c r="R26" s="3">
        <v>22.847277265469192</v>
      </c>
      <c r="S26" s="3">
        <v>23.26067056469368</v>
      </c>
      <c r="T26" s="3">
        <v>23.960064311016176</v>
      </c>
      <c r="U26" s="3">
        <v>24.647912845303054</v>
      </c>
      <c r="V26" s="3">
        <v>24.321602287805227</v>
      </c>
    </row>
    <row r="27" spans="1:22" x14ac:dyDescent="0.25">
      <c r="A27" s="3">
        <f t="shared" si="1"/>
        <v>9</v>
      </c>
      <c r="B27" s="3">
        <v>23.369613498534189</v>
      </c>
      <c r="C27" s="3">
        <v>23.165770295036179</v>
      </c>
      <c r="D27" s="3">
        <v>23.057518866221749</v>
      </c>
      <c r="E27" s="3">
        <v>24.874891073083923</v>
      </c>
      <c r="F27" s="3">
        <v>25.527405729281273</v>
      </c>
      <c r="G27" s="3">
        <v>25.674785463152119</v>
      </c>
      <c r="H27" s="3">
        <v>24.657721219084944</v>
      </c>
      <c r="I27" s="3">
        <v>25.445722907150039</v>
      </c>
      <c r="J27" s="3">
        <v>25.276597210442812</v>
      </c>
      <c r="K27" s="3">
        <v>24.417419076627269</v>
      </c>
      <c r="L27" s="3">
        <v>25.201174290736375</v>
      </c>
      <c r="M27" s="3">
        <v>23.991868264667374</v>
      </c>
      <c r="N27" s="3">
        <v>24.681731860194898</v>
      </c>
      <c r="O27" s="3">
        <v>25.045823944458554</v>
      </c>
      <c r="P27" s="3">
        <v>24.869022813118001</v>
      </c>
      <c r="Q27" s="3">
        <v>23.747974099901768</v>
      </c>
      <c r="R27" s="3">
        <v>23.853831103575612</v>
      </c>
      <c r="S27" s="3">
        <v>23.866064204059587</v>
      </c>
      <c r="T27" s="3">
        <v>25.205665701416748</v>
      </c>
      <c r="U27" s="3">
        <v>25.250082835474416</v>
      </c>
      <c r="V27" s="3">
        <v>25.145478819831297</v>
      </c>
    </row>
    <row r="28" spans="1:22" x14ac:dyDescent="0.25">
      <c r="A28" s="3">
        <f t="shared" si="1"/>
        <v>12</v>
      </c>
      <c r="B28" s="3">
        <v>23.737514958926653</v>
      </c>
      <c r="C28" s="3">
        <v>23.286931967393759</v>
      </c>
      <c r="D28" s="3">
        <v>23.074832025651201</v>
      </c>
      <c r="E28" s="3">
        <v>25.747771822760022</v>
      </c>
      <c r="F28" s="3">
        <v>26.182185655887764</v>
      </c>
      <c r="G28" s="3">
        <v>27.064985225809046</v>
      </c>
      <c r="H28" s="3">
        <v>24.413637768156441</v>
      </c>
      <c r="I28" s="3">
        <v>25.750474629950645</v>
      </c>
      <c r="J28" s="3">
        <v>26.308690746921965</v>
      </c>
      <c r="K28" s="3">
        <v>25.751177565069437</v>
      </c>
      <c r="L28" s="3">
        <v>25.857141118513692</v>
      </c>
      <c r="M28" s="3">
        <v>24.358758424994587</v>
      </c>
      <c r="N28" s="3">
        <v>25.252105177088982</v>
      </c>
      <c r="O28" s="3">
        <v>25.263880537394492</v>
      </c>
      <c r="P28" s="3">
        <v>25.183064699753466</v>
      </c>
      <c r="Q28" s="3">
        <v>23.869982130406331</v>
      </c>
      <c r="R28" s="3">
        <v>24.127055696796667</v>
      </c>
      <c r="S28" s="3">
        <v>23.43136080301073</v>
      </c>
      <c r="T28" s="3">
        <v>25.430644401236215</v>
      </c>
      <c r="U28" s="3">
        <v>26.893771322318752</v>
      </c>
      <c r="V28" s="3">
        <v>25.620104181308346</v>
      </c>
    </row>
    <row r="29" spans="1:22" x14ac:dyDescent="0.25">
      <c r="A29" s="3">
        <f t="shared" si="1"/>
        <v>15</v>
      </c>
      <c r="B29" s="3">
        <v>23.239287451912407</v>
      </c>
      <c r="C29" s="3">
        <v>24.177339102503129</v>
      </c>
      <c r="D29" s="3">
        <v>24.704678788690817</v>
      </c>
      <c r="E29" s="3">
        <v>27.716708583859294</v>
      </c>
      <c r="F29" s="3">
        <v>28.05752059942489</v>
      </c>
      <c r="G29" s="3">
        <v>27.696246101561023</v>
      </c>
      <c r="H29" s="3">
        <v>25.154951585064993</v>
      </c>
      <c r="I29" s="3">
        <v>26.607271156236031</v>
      </c>
      <c r="J29" s="3">
        <v>27.03022341347803</v>
      </c>
      <c r="K29" s="3">
        <v>26.59261050798272</v>
      </c>
      <c r="L29" s="3">
        <v>26.519134607278826</v>
      </c>
      <c r="M29" s="3">
        <v>25.662278470865775</v>
      </c>
      <c r="N29" s="3">
        <v>27.055293718903314</v>
      </c>
      <c r="O29" s="3">
        <v>26.763037732250272</v>
      </c>
      <c r="P29" s="3">
        <v>25.871769908313908</v>
      </c>
      <c r="Q29" s="3">
        <v>23.424509806348659</v>
      </c>
      <c r="R29" s="3">
        <v>25.085597631463258</v>
      </c>
      <c r="S29" s="3">
        <v>24.069622502972781</v>
      </c>
      <c r="T29" s="3">
        <v>26.05651698530702</v>
      </c>
      <c r="U29" s="3">
        <v>27.103542439475607</v>
      </c>
      <c r="V29" s="3">
        <v>26.685019723305462</v>
      </c>
    </row>
    <row r="30" spans="1:22" x14ac:dyDescent="0.25">
      <c r="A30" s="3">
        <f t="shared" si="1"/>
        <v>18</v>
      </c>
      <c r="B30" s="3">
        <v>24.214345245831716</v>
      </c>
      <c r="C30" s="3">
        <v>23.373054443909972</v>
      </c>
      <c r="D30" s="3">
        <v>24.493145903499279</v>
      </c>
      <c r="E30" s="3">
        <v>26.9648795364619</v>
      </c>
      <c r="F30" s="3">
        <v>28.375629204759132</v>
      </c>
      <c r="G30" s="3">
        <v>28.492743595363365</v>
      </c>
      <c r="H30" s="3">
        <v>26.612763744919548</v>
      </c>
      <c r="I30" s="3">
        <v>27.374321545523973</v>
      </c>
      <c r="J30" s="3">
        <v>26.766816966989154</v>
      </c>
      <c r="K30" s="3">
        <v>26.204908381736313</v>
      </c>
      <c r="L30" s="3">
        <v>27.666313439725091</v>
      </c>
      <c r="M30" s="3">
        <v>26.066559511566862</v>
      </c>
      <c r="N30" s="3">
        <v>26.825549902265998</v>
      </c>
      <c r="O30" s="3">
        <v>26.465616879534302</v>
      </c>
      <c r="P30" s="3">
        <v>25.56419914899665</v>
      </c>
      <c r="Q30" s="3">
        <v>23.880843233581032</v>
      </c>
      <c r="R30" s="3">
        <v>25.155794969323473</v>
      </c>
      <c r="S30" s="3">
        <v>24.537740730087052</v>
      </c>
      <c r="T30" s="3">
        <v>27.218050191174491</v>
      </c>
      <c r="U30" s="3">
        <v>28.007577554594221</v>
      </c>
      <c r="V30" s="3">
        <v>26.961703796954176</v>
      </c>
    </row>
    <row r="31" spans="1:22" x14ac:dyDescent="0.25">
      <c r="A31" s="3">
        <f t="shared" si="1"/>
        <v>21</v>
      </c>
      <c r="B31" s="3">
        <v>24.208734943741142</v>
      </c>
      <c r="C31" s="3">
        <v>22.77522855139086</v>
      </c>
      <c r="D31" s="3">
        <v>24.015524030374046</v>
      </c>
      <c r="E31" s="3">
        <v>28.56118506317798</v>
      </c>
      <c r="F31" s="3">
        <v>28.301074034188446</v>
      </c>
      <c r="G31" s="3">
        <v>28.175697947633861</v>
      </c>
      <c r="H31" s="3">
        <v>27.483273123145615</v>
      </c>
      <c r="I31" s="3">
        <v>27.141046105669158</v>
      </c>
      <c r="J31" s="3">
        <v>27.263174138894474</v>
      </c>
      <c r="K31" s="3">
        <v>27.528243134678014</v>
      </c>
      <c r="L31" s="3">
        <v>28.711039035378551</v>
      </c>
      <c r="M31" s="3">
        <v>26.581559203322215</v>
      </c>
      <c r="N31" s="3">
        <v>27.49540460430234</v>
      </c>
      <c r="O31" s="3">
        <v>27.393792935961418</v>
      </c>
      <c r="P31" s="3">
        <v>26.502715500266813</v>
      </c>
      <c r="Q31" s="3">
        <v>24.767276346531506</v>
      </c>
      <c r="R31" s="3">
        <v>24.822561150583059</v>
      </c>
      <c r="S31" s="3">
        <v>25.721363706186292</v>
      </c>
      <c r="T31" s="3">
        <v>28.662432519454423</v>
      </c>
      <c r="U31" s="3">
        <v>29.350303546083204</v>
      </c>
      <c r="V31" s="3">
        <v>26.646600553374931</v>
      </c>
    </row>
    <row r="32" spans="1:22" x14ac:dyDescent="0.25">
      <c r="A32" s="3">
        <f t="shared" si="1"/>
        <v>24</v>
      </c>
      <c r="B32" s="3">
        <v>24.540877536925247</v>
      </c>
      <c r="C32" s="3">
        <v>23.55323663975641</v>
      </c>
      <c r="D32" s="3">
        <v>24.241432836477735</v>
      </c>
      <c r="E32" s="3">
        <v>28.973698015023952</v>
      </c>
      <c r="F32" s="3">
        <v>30.540929281079329</v>
      </c>
      <c r="G32" s="3">
        <v>29.55661432005715</v>
      </c>
      <c r="H32" s="3">
        <v>27.421040567348911</v>
      </c>
      <c r="I32" s="3">
        <v>28.075477292670559</v>
      </c>
      <c r="J32" s="3">
        <v>28.145821397393103</v>
      </c>
      <c r="K32" s="3">
        <v>27.673005539933687</v>
      </c>
      <c r="L32" s="3">
        <v>28.975012004533028</v>
      </c>
      <c r="M32" s="3">
        <v>27.577820632122076</v>
      </c>
      <c r="N32" s="3">
        <v>28.227085387434951</v>
      </c>
      <c r="O32" s="3">
        <v>28.640462962691494</v>
      </c>
      <c r="P32" s="3">
        <v>27.972472962021094</v>
      </c>
      <c r="Q32" s="3">
        <v>25.347848999219266</v>
      </c>
      <c r="R32" s="3">
        <v>25.307090133719356</v>
      </c>
      <c r="S32" s="3">
        <v>25.454355759861414</v>
      </c>
      <c r="T32" s="3">
        <v>27.886024994079538</v>
      </c>
      <c r="U32" s="3">
        <v>29.414274194731785</v>
      </c>
      <c r="V32" s="3">
        <v>27.586802405932787</v>
      </c>
    </row>
    <row r="33" spans="1:29" x14ac:dyDescent="0.25">
      <c r="A33" s="3">
        <f t="shared" si="1"/>
        <v>27</v>
      </c>
      <c r="B33" s="3">
        <v>25.034865543816039</v>
      </c>
      <c r="C33" s="3">
        <v>23.187354620580283</v>
      </c>
      <c r="D33" s="3">
        <v>24.406455997682261</v>
      </c>
      <c r="E33" s="3">
        <v>30.536736627475939</v>
      </c>
      <c r="F33" s="3">
        <v>31.203483756085024</v>
      </c>
      <c r="G33" s="3">
        <v>31.111693275750252</v>
      </c>
      <c r="H33" s="3">
        <v>27.369189797729508</v>
      </c>
      <c r="I33" s="3">
        <v>27.673853310024107</v>
      </c>
      <c r="J33" s="3">
        <v>28.691509182496887</v>
      </c>
      <c r="K33" s="3">
        <v>28.77172107670366</v>
      </c>
      <c r="L33" s="3">
        <v>30.32120109678462</v>
      </c>
      <c r="M33" s="3">
        <v>27.528474722305575</v>
      </c>
      <c r="N33" s="3">
        <v>29.595516728413163</v>
      </c>
      <c r="O33" s="3">
        <v>29.056227767824605</v>
      </c>
      <c r="P33" s="3">
        <v>28.737464859626517</v>
      </c>
      <c r="Q33" s="3">
        <v>26.24101501323279</v>
      </c>
      <c r="R33" s="3">
        <v>26.644197898640787</v>
      </c>
      <c r="S33" s="3">
        <v>26.608888327697677</v>
      </c>
      <c r="T33" s="3">
        <v>28.574214807616389</v>
      </c>
      <c r="U33" s="3">
        <v>30.730823928055759</v>
      </c>
      <c r="V33" s="3">
        <v>29.315455894001971</v>
      </c>
    </row>
    <row r="34" spans="1:29" x14ac:dyDescent="0.25">
      <c r="A34" s="3">
        <f t="shared" si="1"/>
        <v>30</v>
      </c>
      <c r="B34" s="3">
        <v>25.884526731299939</v>
      </c>
      <c r="C34" s="3">
        <v>24.071837090113377</v>
      </c>
      <c r="D34" s="3">
        <v>25.882811363414511</v>
      </c>
      <c r="E34" s="3">
        <v>30.844947876880457</v>
      </c>
      <c r="F34" s="3">
        <v>32.724124561606288</v>
      </c>
      <c r="G34" s="3">
        <v>32.436803045280996</v>
      </c>
      <c r="H34" s="3">
        <v>28.623447216279548</v>
      </c>
      <c r="I34" s="3">
        <v>28.38968163658831</v>
      </c>
      <c r="J34" s="3">
        <v>29.836141255980106</v>
      </c>
      <c r="K34" s="3">
        <v>30.555326341199738</v>
      </c>
      <c r="L34" s="3">
        <v>31.409783043609131</v>
      </c>
      <c r="M34" s="3">
        <v>28.344261877807831</v>
      </c>
      <c r="N34" s="3">
        <v>30.102363878975027</v>
      </c>
      <c r="O34" s="3">
        <v>30.077393136778472</v>
      </c>
      <c r="P34" s="3">
        <v>28.884923270743833</v>
      </c>
      <c r="Q34" s="3">
        <v>26.275711569075948</v>
      </c>
      <c r="R34" s="3">
        <v>28.039437833977708</v>
      </c>
      <c r="S34" s="3">
        <v>26.826960764522514</v>
      </c>
      <c r="T34" s="3">
        <v>30.142488395908121</v>
      </c>
      <c r="U34" s="3">
        <v>30.558937464341671</v>
      </c>
      <c r="V34" s="3">
        <v>28.914751657477218</v>
      </c>
    </row>
    <row r="35" spans="1:29" x14ac:dyDescent="0.25">
      <c r="A35" s="3">
        <f t="shared" si="1"/>
        <v>33</v>
      </c>
      <c r="B35" s="3">
        <v>27.104159199365064</v>
      </c>
      <c r="C35" s="3">
        <v>25.018483321742586</v>
      </c>
      <c r="D35" s="3">
        <v>26.342871859770799</v>
      </c>
      <c r="E35" s="3">
        <v>33.050064458141712</v>
      </c>
      <c r="F35" s="3">
        <v>33.711649269889463</v>
      </c>
      <c r="G35" s="3">
        <v>34.249401893636282</v>
      </c>
      <c r="H35" s="3">
        <v>28.29692016923719</v>
      </c>
      <c r="I35" s="3">
        <v>28.050931758414968</v>
      </c>
      <c r="J35" s="3">
        <v>29.748732789720897</v>
      </c>
      <c r="K35" s="3">
        <v>30.8608318730283</v>
      </c>
      <c r="L35" s="3">
        <v>32.548313226196264</v>
      </c>
      <c r="M35" s="3">
        <v>30.335842334437977</v>
      </c>
      <c r="N35" s="3">
        <v>30.167526773329435</v>
      </c>
      <c r="O35" s="3">
        <v>31.727652389591391</v>
      </c>
      <c r="P35" s="3">
        <v>30.872029208261139</v>
      </c>
      <c r="Q35" s="3">
        <v>28.249277220971639</v>
      </c>
      <c r="R35" s="3">
        <v>27.687478694442113</v>
      </c>
      <c r="S35" s="3">
        <v>28.215757482966893</v>
      </c>
      <c r="T35" s="3">
        <v>30.70681172273051</v>
      </c>
      <c r="U35" s="3">
        <v>31.120476228169213</v>
      </c>
      <c r="V35" s="3">
        <v>30.466621922075223</v>
      </c>
    </row>
    <row r="36" spans="1:29" x14ac:dyDescent="0.25">
      <c r="A36" s="3">
        <f t="shared" si="1"/>
        <v>36</v>
      </c>
      <c r="B36" s="3">
        <v>27.216991634128377</v>
      </c>
      <c r="C36" s="3">
        <v>26.129211131316289</v>
      </c>
      <c r="D36" s="3">
        <v>28.159388404496333</v>
      </c>
      <c r="E36" s="3">
        <v>35.302561677138385</v>
      </c>
      <c r="F36" s="3">
        <v>35.569118458266793</v>
      </c>
      <c r="G36" s="3">
        <v>34.976781117801067</v>
      </c>
      <c r="H36" s="3">
        <v>28.764643385708641</v>
      </c>
      <c r="I36" s="3">
        <v>29.123056452196241</v>
      </c>
      <c r="J36" s="3">
        <v>29.271731677527676</v>
      </c>
      <c r="K36" s="3">
        <v>30.966016840351212</v>
      </c>
      <c r="L36" s="3">
        <v>32.429567133183163</v>
      </c>
      <c r="M36" s="3">
        <v>29.534379673673289</v>
      </c>
      <c r="N36" s="3">
        <v>31.376509126339474</v>
      </c>
      <c r="O36" s="3">
        <v>32.736775977066976</v>
      </c>
      <c r="P36" s="3">
        <v>31.540327941070615</v>
      </c>
      <c r="Q36" s="3">
        <v>28.442309985901886</v>
      </c>
      <c r="R36" s="3">
        <v>28.754460137819954</v>
      </c>
      <c r="S36" s="3">
        <v>29.372377700776749</v>
      </c>
      <c r="T36" s="3">
        <v>31.851808752621601</v>
      </c>
      <c r="U36" s="3">
        <v>31.792870800590162</v>
      </c>
      <c r="V36" s="3">
        <v>30.967535242805599</v>
      </c>
    </row>
    <row r="37" spans="1:29" x14ac:dyDescent="0.25">
      <c r="A37" s="3">
        <f t="shared" si="1"/>
        <v>39</v>
      </c>
      <c r="B37" s="3">
        <v>28.443242079902284</v>
      </c>
      <c r="C37" s="3">
        <v>27.487972125521225</v>
      </c>
      <c r="D37" s="3">
        <v>27.713362530210397</v>
      </c>
      <c r="E37" s="3">
        <v>34.985396733003206</v>
      </c>
      <c r="F37" s="3">
        <v>36.327549213847064</v>
      </c>
      <c r="G37" s="3">
        <v>35.719800101370915</v>
      </c>
      <c r="H37" s="3">
        <v>27.755894369131049</v>
      </c>
      <c r="I37" s="3">
        <v>29.208374422320816</v>
      </c>
      <c r="J37" s="3">
        <v>28.526785833658842</v>
      </c>
      <c r="K37" s="3">
        <v>31.680715409890105</v>
      </c>
      <c r="L37" s="3">
        <v>32.858255791283746</v>
      </c>
      <c r="M37" s="3">
        <v>29.72853222390075</v>
      </c>
      <c r="N37" s="3">
        <v>32.656261487121881</v>
      </c>
      <c r="O37" s="3">
        <v>31.353186435009736</v>
      </c>
      <c r="P37" s="3">
        <v>32.314225647559503</v>
      </c>
      <c r="Q37" s="3">
        <v>29.207256008138074</v>
      </c>
      <c r="R37" s="3">
        <v>30.471931635174027</v>
      </c>
      <c r="S37" s="3">
        <v>30.535459692314394</v>
      </c>
      <c r="T37" s="3">
        <v>32.592096810470551</v>
      </c>
      <c r="U37" s="3">
        <v>32.665662037120683</v>
      </c>
      <c r="V37" s="3">
        <v>30.949426493654965</v>
      </c>
    </row>
    <row r="38" spans="1:29" x14ac:dyDescent="0.25">
      <c r="A38" s="3">
        <f t="shared" si="1"/>
        <v>42</v>
      </c>
      <c r="B38" s="3">
        <v>28.161864550295007</v>
      </c>
      <c r="C38" s="3">
        <v>26.884232874039533</v>
      </c>
      <c r="D38" s="3">
        <v>28.623968524909174</v>
      </c>
      <c r="E38" s="3">
        <v>37.619077009716477</v>
      </c>
      <c r="F38" s="3">
        <v>37.9842936980994</v>
      </c>
      <c r="G38" s="3">
        <v>37.975857130855715</v>
      </c>
      <c r="H38" s="3">
        <v>27.867971130832213</v>
      </c>
      <c r="I38" s="3">
        <v>27.850931108924961</v>
      </c>
      <c r="J38" s="3">
        <v>28.996416333283733</v>
      </c>
      <c r="K38" s="3">
        <v>32.76660893307028</v>
      </c>
      <c r="L38" s="3">
        <v>33.12028509704605</v>
      </c>
      <c r="M38" s="3">
        <v>30.751369360042677</v>
      </c>
      <c r="N38" s="3">
        <v>33.335999914505123</v>
      </c>
      <c r="O38" s="3">
        <v>33.725528884208465</v>
      </c>
      <c r="P38" s="3">
        <v>33.487048064202689</v>
      </c>
      <c r="Q38" s="3">
        <v>30.093119036035034</v>
      </c>
      <c r="R38" s="3">
        <v>30.455264290456572</v>
      </c>
      <c r="S38" s="3">
        <v>32.513309218486143</v>
      </c>
      <c r="T38" s="3">
        <v>32.728932118344012</v>
      </c>
      <c r="U38" s="3">
        <v>32.748394486572266</v>
      </c>
      <c r="V38" s="3">
        <v>31.942435440240548</v>
      </c>
    </row>
    <row r="39" spans="1:29" x14ac:dyDescent="0.25">
      <c r="A39" s="3">
        <f t="shared" si="1"/>
        <v>45</v>
      </c>
      <c r="B39" s="3">
        <v>29.381814753915418</v>
      </c>
      <c r="C39" s="3">
        <v>27.69086930828129</v>
      </c>
      <c r="D39" s="3">
        <v>30.168200990602902</v>
      </c>
      <c r="E39" s="3">
        <v>38.766548447703414</v>
      </c>
      <c r="F39" s="3">
        <v>40.638035667409198</v>
      </c>
      <c r="G39" s="3">
        <v>40.307765544434723</v>
      </c>
      <c r="H39" s="3">
        <v>27.437858867085247</v>
      </c>
      <c r="I39" s="3">
        <v>28.177383781963485</v>
      </c>
      <c r="J39" s="3">
        <v>27.733581068033239</v>
      </c>
      <c r="K39" s="3">
        <v>34.06800821568271</v>
      </c>
      <c r="L39" s="3">
        <v>33.840444995648099</v>
      </c>
      <c r="M39" s="3">
        <v>31.588059866574877</v>
      </c>
      <c r="N39" s="3">
        <v>34.897121661605397</v>
      </c>
      <c r="O39" s="3">
        <v>34.348523828744717</v>
      </c>
      <c r="P39" s="3">
        <v>34.88323115760312</v>
      </c>
      <c r="Q39" s="3">
        <v>32.123850458124437</v>
      </c>
      <c r="R39" s="3">
        <v>31.307515152976578</v>
      </c>
      <c r="S39" s="3">
        <v>32.042444737537558</v>
      </c>
      <c r="T39" s="3">
        <v>33.608631906990084</v>
      </c>
      <c r="U39" s="3">
        <v>33.928969519231195</v>
      </c>
      <c r="V39" s="3">
        <v>31.332242148192005</v>
      </c>
    </row>
    <row r="40" spans="1:29" x14ac:dyDescent="0.25">
      <c r="A40" s="3">
        <f t="shared" si="1"/>
        <v>48</v>
      </c>
      <c r="B40" s="3">
        <v>29.761517820647281</v>
      </c>
      <c r="C40" s="3">
        <v>29.225651664492837</v>
      </c>
      <c r="D40" s="3">
        <v>29.576326744588069</v>
      </c>
      <c r="E40" s="3">
        <v>39.401328431938687</v>
      </c>
      <c r="F40" s="3">
        <v>42.117359460036191</v>
      </c>
      <c r="G40" s="3">
        <v>41.666318703131815</v>
      </c>
      <c r="H40" s="3">
        <v>26.921192944349379</v>
      </c>
      <c r="I40" s="3">
        <v>27.332513003106143</v>
      </c>
      <c r="J40" s="3">
        <v>27.399989767740838</v>
      </c>
      <c r="K40" s="3">
        <v>34.069026021505984</v>
      </c>
      <c r="L40" s="3">
        <v>35.590289926875577</v>
      </c>
      <c r="M40" s="3">
        <v>32.581583844939303</v>
      </c>
      <c r="N40" s="3">
        <v>36.791312281453486</v>
      </c>
      <c r="O40" s="3">
        <v>36.570589305013513</v>
      </c>
      <c r="P40" s="3">
        <v>35.213579003669118</v>
      </c>
      <c r="Q40" s="3">
        <v>33.409529860534747</v>
      </c>
      <c r="R40" s="3">
        <v>33.276138884739986</v>
      </c>
      <c r="S40" s="3">
        <v>33.360460180686808</v>
      </c>
      <c r="T40" s="3">
        <v>34.18173736772053</v>
      </c>
      <c r="U40" s="3">
        <v>33.833187624822472</v>
      </c>
      <c r="V40" s="3">
        <v>32.117259175961685</v>
      </c>
    </row>
    <row r="41" spans="1:29" x14ac:dyDescent="0.25">
      <c r="A41" s="3">
        <f t="shared" si="1"/>
        <v>51</v>
      </c>
      <c r="B41" s="3">
        <v>30.883478379015848</v>
      </c>
      <c r="C41" s="3">
        <v>29.667717646747111</v>
      </c>
      <c r="D41" s="3">
        <v>32.171242523566313</v>
      </c>
      <c r="E41" s="3">
        <v>40.228219018913855</v>
      </c>
      <c r="F41" s="3">
        <v>42.111754324763531</v>
      </c>
      <c r="G41" s="3">
        <v>43.451550387562129</v>
      </c>
      <c r="H41" s="3">
        <v>27.137824277206811</v>
      </c>
      <c r="I41" s="3">
        <v>27.038934337117222</v>
      </c>
      <c r="J41" s="3">
        <v>27.379857278514862</v>
      </c>
      <c r="K41" s="3">
        <v>33.863885502986648</v>
      </c>
      <c r="L41" s="3">
        <v>35.333426330531395</v>
      </c>
      <c r="M41" s="3">
        <v>32.604668181070267</v>
      </c>
      <c r="N41" s="3">
        <v>36.481432148942631</v>
      </c>
      <c r="O41" s="3">
        <v>36.046002474669244</v>
      </c>
      <c r="P41" s="3">
        <v>35.22521849009955</v>
      </c>
      <c r="Q41" s="3">
        <v>35.55163427816489</v>
      </c>
      <c r="R41" s="3">
        <v>33.960879540581324</v>
      </c>
      <c r="S41" s="3">
        <v>35.806527345876333</v>
      </c>
      <c r="T41" s="3">
        <v>35.822026931388045</v>
      </c>
      <c r="U41" s="3">
        <v>35.18895016656014</v>
      </c>
      <c r="V41" s="3">
        <v>33.296925843275673</v>
      </c>
    </row>
    <row r="42" spans="1:29" x14ac:dyDescent="0.25">
      <c r="A42" s="3">
        <f t="shared" si="1"/>
        <v>54</v>
      </c>
      <c r="B42" s="3">
        <v>30.990609730101362</v>
      </c>
      <c r="C42" s="3">
        <v>28.7583945469257</v>
      </c>
      <c r="D42" s="3">
        <v>31.134593832352145</v>
      </c>
      <c r="E42" s="3">
        <v>42.994934802971727</v>
      </c>
      <c r="F42" s="3">
        <v>43.824137875084944</v>
      </c>
      <c r="G42" s="3">
        <v>43.967788029690851</v>
      </c>
      <c r="H42" s="3">
        <v>26.450881551491982</v>
      </c>
      <c r="I42" s="3">
        <v>26.583879095912003</v>
      </c>
      <c r="J42" s="3">
        <v>27.056676695084562</v>
      </c>
      <c r="K42" s="3">
        <v>35.60041432342674</v>
      </c>
      <c r="L42" s="3">
        <v>36.930361045094095</v>
      </c>
      <c r="M42" s="3">
        <v>34.474517358173088</v>
      </c>
      <c r="N42" s="3">
        <v>37.421019629035854</v>
      </c>
      <c r="O42" s="3">
        <v>36.790597112540844</v>
      </c>
      <c r="P42" s="3">
        <v>37.325270159703742</v>
      </c>
      <c r="Q42" s="3">
        <v>36.379496066393166</v>
      </c>
      <c r="R42" s="3">
        <v>35.870918799494582</v>
      </c>
      <c r="S42" s="3">
        <v>36.878212518629617</v>
      </c>
      <c r="T42" s="3">
        <v>36.587447499391352</v>
      </c>
      <c r="U42" s="3">
        <v>36.060168248659068</v>
      </c>
      <c r="V42" s="3">
        <v>33.669217507424861</v>
      </c>
    </row>
    <row r="43" spans="1:29" x14ac:dyDescent="0.25">
      <c r="A43" s="3">
        <f t="shared" si="1"/>
        <v>57</v>
      </c>
      <c r="B43" s="3">
        <v>31.146390933781344</v>
      </c>
      <c r="C43" s="3">
        <v>29.714187829034312</v>
      </c>
      <c r="D43" s="3">
        <v>32.313936466605853</v>
      </c>
      <c r="E43" s="3">
        <v>43.539502695953026</v>
      </c>
      <c r="F43" s="3">
        <v>44.718142226550889</v>
      </c>
      <c r="G43" s="3">
        <v>45.239438609260141</v>
      </c>
      <c r="H43" s="3">
        <v>26.714924010580209</v>
      </c>
      <c r="I43" s="3">
        <v>25.736241934659471</v>
      </c>
      <c r="J43" s="3">
        <v>26.439021548983426</v>
      </c>
      <c r="K43" s="3">
        <v>34.985694702919282</v>
      </c>
      <c r="L43" s="3">
        <v>37.322850603105543</v>
      </c>
      <c r="M43" s="3">
        <v>34.421742903876797</v>
      </c>
      <c r="N43" s="3">
        <v>38.337407809356492</v>
      </c>
      <c r="O43" s="3">
        <v>37.243613391672973</v>
      </c>
      <c r="P43" s="3">
        <v>37.238678787718065</v>
      </c>
      <c r="Q43" s="3">
        <v>37.329552637126284</v>
      </c>
      <c r="R43" s="3">
        <v>37.191313989455089</v>
      </c>
      <c r="S43" s="3">
        <v>37.950034382750225</v>
      </c>
      <c r="T43" s="3">
        <v>36.64883573020704</v>
      </c>
      <c r="U43" s="3">
        <v>35.756665495737948</v>
      </c>
      <c r="V43" s="3">
        <v>34.600491581526086</v>
      </c>
    </row>
    <row r="45" spans="1:29" x14ac:dyDescent="0.25">
      <c r="A45" s="3" t="s">
        <v>0</v>
      </c>
      <c r="B45" s="3" t="s">
        <v>99</v>
      </c>
      <c r="C45" s="3" t="s">
        <v>99</v>
      </c>
      <c r="D45" s="3" t="s">
        <v>99</v>
      </c>
      <c r="E45" s="3" t="s">
        <v>99</v>
      </c>
      <c r="F45" s="3" t="s">
        <v>103</v>
      </c>
      <c r="G45" s="3" t="s">
        <v>103</v>
      </c>
      <c r="H45" s="3" t="s">
        <v>103</v>
      </c>
      <c r="I45" s="3" t="s">
        <v>103</v>
      </c>
      <c r="J45" s="3" t="s">
        <v>109</v>
      </c>
      <c r="K45" s="3" t="s">
        <v>109</v>
      </c>
      <c r="L45" s="3" t="s">
        <v>109</v>
      </c>
      <c r="M45" s="3" t="s">
        <v>109</v>
      </c>
      <c r="N45" s="3" t="s">
        <v>110</v>
      </c>
      <c r="O45" s="3" t="s">
        <v>110</v>
      </c>
      <c r="P45" s="3" t="s">
        <v>110</v>
      </c>
      <c r="Q45" s="3" t="s">
        <v>110</v>
      </c>
      <c r="R45" s="3" t="s">
        <v>111</v>
      </c>
      <c r="S45" s="3" t="s">
        <v>111</v>
      </c>
      <c r="T45" s="3" t="s">
        <v>111</v>
      </c>
      <c r="U45" s="3" t="s">
        <v>111</v>
      </c>
      <c r="V45" s="3" t="s">
        <v>112</v>
      </c>
      <c r="W45" s="3" t="s">
        <v>112</v>
      </c>
      <c r="X45" s="3" t="s">
        <v>112</v>
      </c>
      <c r="Y45" s="3" t="s">
        <v>112</v>
      </c>
      <c r="Z45" s="3" t="s">
        <v>103</v>
      </c>
      <c r="AA45" s="3" t="s">
        <v>103</v>
      </c>
      <c r="AB45" s="3" t="s">
        <v>103</v>
      </c>
      <c r="AC45" s="3" t="s">
        <v>103</v>
      </c>
    </row>
    <row r="46" spans="1:29" x14ac:dyDescent="0.25">
      <c r="A46" s="3">
        <v>0</v>
      </c>
      <c r="B46" s="3">
        <v>39.93282</v>
      </c>
      <c r="C46" s="3">
        <v>44.18327</v>
      </c>
      <c r="D46" s="3">
        <v>45.582090000000001</v>
      </c>
      <c r="E46" s="3">
        <v>41.800359999999998</v>
      </c>
      <c r="F46" s="3">
        <v>46.07705</v>
      </c>
      <c r="G46" s="3">
        <v>43.021999999999998</v>
      </c>
      <c r="H46" s="3">
        <v>47.249450000000003</v>
      </c>
      <c r="I46" s="3">
        <v>43.774650000000001</v>
      </c>
      <c r="J46" s="3">
        <v>48.600610000000003</v>
      </c>
      <c r="K46" s="3">
        <v>48.466160000000002</v>
      </c>
      <c r="L46" s="3">
        <v>42.528350000000003</v>
      </c>
      <c r="M46" s="3">
        <v>42.93383</v>
      </c>
      <c r="N46" s="3">
        <v>44.947560000000003</v>
      </c>
      <c r="O46" s="3">
        <v>45.440280000000001</v>
      </c>
      <c r="P46" s="3">
        <v>43.960700000000003</v>
      </c>
      <c r="Q46" s="3">
        <v>42.920490000000001</v>
      </c>
      <c r="R46" s="3">
        <v>47.076860000000003</v>
      </c>
      <c r="S46" s="3">
        <v>37.997570000000003</v>
      </c>
      <c r="T46" s="3">
        <v>36.831690000000002</v>
      </c>
      <c r="U46" s="3">
        <v>40.77657</v>
      </c>
      <c r="V46" s="3">
        <v>35.330109999999998</v>
      </c>
      <c r="W46" s="3">
        <v>35.722340000000003</v>
      </c>
      <c r="X46" s="3">
        <v>34.294960000000003</v>
      </c>
      <c r="Y46" s="3">
        <v>38.555489999999999</v>
      </c>
      <c r="Z46" s="3">
        <v>45.558390000000003</v>
      </c>
      <c r="AA46" s="3">
        <v>47.475160000000002</v>
      </c>
      <c r="AB46" s="3">
        <v>46.753059999999998</v>
      </c>
      <c r="AC46" s="3">
        <v>52.810209999999998</v>
      </c>
    </row>
    <row r="47" spans="1:29" x14ac:dyDescent="0.25">
      <c r="A47" s="3">
        <f>A46+3</f>
        <v>3</v>
      </c>
      <c r="B47" s="3">
        <v>39.744759999999999</v>
      </c>
      <c r="C47" s="3">
        <v>44.252960000000002</v>
      </c>
      <c r="D47" s="3">
        <v>45.161369999999998</v>
      </c>
      <c r="E47" s="3">
        <v>41.670099999999998</v>
      </c>
      <c r="F47" s="3">
        <v>47.264310000000002</v>
      </c>
      <c r="G47" s="3">
        <v>44.134819999999998</v>
      </c>
      <c r="H47" s="3">
        <v>47.804679999999998</v>
      </c>
      <c r="I47" s="3">
        <v>44.649880000000003</v>
      </c>
      <c r="J47" s="3">
        <v>49.541260000000001</v>
      </c>
      <c r="K47" s="3">
        <v>49.454250000000002</v>
      </c>
      <c r="L47" s="3">
        <v>43.710079999999998</v>
      </c>
      <c r="M47" s="3">
        <v>44.677660000000003</v>
      </c>
      <c r="N47" s="3">
        <v>46.443240000000003</v>
      </c>
      <c r="O47" s="3">
        <v>46.93083</v>
      </c>
      <c r="P47" s="3">
        <v>45.335369999999998</v>
      </c>
      <c r="Q47" s="3">
        <v>43.93027</v>
      </c>
      <c r="R47" s="3">
        <v>47.843809999999998</v>
      </c>
      <c r="S47" s="3">
        <v>39.181460000000001</v>
      </c>
      <c r="T47" s="3">
        <v>37.807160000000003</v>
      </c>
      <c r="U47" s="3">
        <v>41.449420000000003</v>
      </c>
      <c r="V47" s="3">
        <v>37.001379999999997</v>
      </c>
      <c r="W47" s="3">
        <v>36.856290000000001</v>
      </c>
      <c r="X47" s="3">
        <v>35.909089999999999</v>
      </c>
      <c r="Y47" s="3">
        <v>39.770119999999999</v>
      </c>
    </row>
    <row r="48" spans="1:29" x14ac:dyDescent="0.25">
      <c r="A48" s="3">
        <f t="shared" ref="A48:A65" si="2">A47+3</f>
        <v>6</v>
      </c>
      <c r="B48" s="3">
        <v>39.981540000000003</v>
      </c>
      <c r="C48" s="3">
        <v>44.713380000000001</v>
      </c>
      <c r="D48" s="3">
        <v>45.412700000000001</v>
      </c>
      <c r="E48" s="3">
        <v>42.312370000000001</v>
      </c>
      <c r="F48" s="3">
        <v>47.950240000000001</v>
      </c>
      <c r="G48" s="3">
        <v>45.409480000000002</v>
      </c>
      <c r="H48" s="3">
        <v>49.410600000000002</v>
      </c>
      <c r="I48" s="3">
        <v>46.484549999999999</v>
      </c>
      <c r="J48" s="3">
        <v>51.22795</v>
      </c>
      <c r="K48" s="3">
        <v>50.178910000000002</v>
      </c>
      <c r="L48" s="3">
        <v>44.456620000000001</v>
      </c>
      <c r="M48" s="3">
        <v>45.34055</v>
      </c>
      <c r="N48" s="3">
        <v>48.570880000000002</v>
      </c>
      <c r="O48" s="3">
        <v>48.241669999999999</v>
      </c>
      <c r="P48" s="3">
        <v>46.326790000000003</v>
      </c>
      <c r="Q48" s="3">
        <v>44.249189999999999</v>
      </c>
      <c r="R48" s="3">
        <v>49.328969999999998</v>
      </c>
      <c r="S48" s="3">
        <v>40.712330000000001</v>
      </c>
      <c r="T48" s="3">
        <v>38.088819999999998</v>
      </c>
      <c r="U48" s="3">
        <v>42.26341</v>
      </c>
      <c r="V48" s="3">
        <v>38.698999999999998</v>
      </c>
      <c r="W48" s="3">
        <v>37.552819999999997</v>
      </c>
      <c r="X48" s="3">
        <v>36.596809999999998</v>
      </c>
      <c r="Y48" s="3">
        <v>40.049909999999997</v>
      </c>
    </row>
    <row r="49" spans="1:25" x14ac:dyDescent="0.25">
      <c r="A49" s="3">
        <f t="shared" si="2"/>
        <v>9</v>
      </c>
      <c r="B49" s="3">
        <v>39.994689999999999</v>
      </c>
      <c r="C49" s="3">
        <v>45.13879</v>
      </c>
      <c r="D49" s="3">
        <v>45.972810000000003</v>
      </c>
      <c r="E49" s="3">
        <v>42.321420000000003</v>
      </c>
      <c r="F49" s="3">
        <v>49.098460000000003</v>
      </c>
      <c r="G49" s="3">
        <v>46.992579999999997</v>
      </c>
      <c r="H49" s="3">
        <v>49.315519999999999</v>
      </c>
      <c r="I49" s="3">
        <v>46.88503</v>
      </c>
      <c r="J49" s="3">
        <v>52.379100000000001</v>
      </c>
      <c r="K49" s="3">
        <v>51.667079999999999</v>
      </c>
      <c r="L49" s="3">
        <v>45.542580000000001</v>
      </c>
      <c r="M49" s="3">
        <v>46.709310000000002</v>
      </c>
      <c r="N49" s="3">
        <v>47.975259999999999</v>
      </c>
      <c r="O49" s="3">
        <v>49.304780000000001</v>
      </c>
      <c r="P49" s="3">
        <v>48.57582</v>
      </c>
      <c r="Q49" s="3">
        <v>44.589300000000001</v>
      </c>
      <c r="R49" s="3">
        <v>49.387700000000002</v>
      </c>
      <c r="S49" s="3">
        <v>41.312190000000001</v>
      </c>
      <c r="T49" s="3">
        <v>38.939959999999999</v>
      </c>
      <c r="U49" s="3">
        <v>42.501989999999999</v>
      </c>
      <c r="V49" s="3">
        <v>38.722940000000001</v>
      </c>
      <c r="W49" s="3">
        <v>38.572719999999997</v>
      </c>
      <c r="X49" s="3">
        <v>36.911320000000003</v>
      </c>
      <c r="Y49" s="3">
        <v>41.511040000000001</v>
      </c>
    </row>
    <row r="50" spans="1:25" x14ac:dyDescent="0.25">
      <c r="A50" s="3">
        <f t="shared" si="2"/>
        <v>12</v>
      </c>
      <c r="B50" s="3">
        <v>41.758949999999999</v>
      </c>
      <c r="C50" s="3">
        <v>45.636409999999998</v>
      </c>
      <c r="D50" s="3">
        <v>46.592219999999998</v>
      </c>
      <c r="E50" s="3">
        <v>43.508830000000003</v>
      </c>
      <c r="F50" s="3">
        <v>49.675469999999997</v>
      </c>
      <c r="G50" s="3">
        <v>46.916110000000003</v>
      </c>
      <c r="H50" s="3">
        <v>50.6492</v>
      </c>
      <c r="I50" s="3">
        <v>48.24485</v>
      </c>
      <c r="J50" s="3">
        <v>53.390610000000002</v>
      </c>
      <c r="K50" s="3">
        <v>53.096800000000002</v>
      </c>
      <c r="L50" s="3">
        <v>47.103760000000001</v>
      </c>
      <c r="M50" s="3">
        <v>48.325839999999999</v>
      </c>
      <c r="N50" s="3">
        <v>51.087389999999999</v>
      </c>
      <c r="O50" s="3">
        <v>51.11692</v>
      </c>
      <c r="P50" s="3">
        <v>49.724719999999998</v>
      </c>
      <c r="Q50" s="3">
        <v>47.406230000000001</v>
      </c>
      <c r="R50" s="3">
        <v>52.027569999999997</v>
      </c>
      <c r="S50" s="3">
        <v>42.536769999999997</v>
      </c>
      <c r="T50" s="3">
        <v>40.085160000000002</v>
      </c>
      <c r="U50" s="3">
        <v>44.240729999999999</v>
      </c>
      <c r="V50" s="3">
        <v>40.571669999999997</v>
      </c>
      <c r="W50" s="3">
        <v>40.448430000000002</v>
      </c>
      <c r="X50" s="3">
        <v>38.195839999999997</v>
      </c>
      <c r="Y50" s="3">
        <v>42.314520000000002</v>
      </c>
    </row>
    <row r="51" spans="1:25" x14ac:dyDescent="0.25">
      <c r="A51" s="3">
        <f t="shared" si="2"/>
        <v>15</v>
      </c>
      <c r="B51" s="3">
        <v>41.454099999999997</v>
      </c>
      <c r="C51" s="3">
        <v>46.15399</v>
      </c>
      <c r="D51" s="3">
        <v>47.39978</v>
      </c>
      <c r="E51" s="3">
        <v>43.86956</v>
      </c>
      <c r="F51" s="3">
        <v>52.295140000000004</v>
      </c>
      <c r="G51" s="3">
        <v>48.398040000000002</v>
      </c>
      <c r="H51" s="3">
        <v>51.265560000000001</v>
      </c>
      <c r="I51" s="3">
        <v>49.024239999999999</v>
      </c>
      <c r="J51" s="3">
        <v>54.828060000000001</v>
      </c>
      <c r="K51" s="3">
        <v>55.716290000000001</v>
      </c>
      <c r="L51" s="3">
        <v>49.249490000000002</v>
      </c>
      <c r="M51" s="3">
        <v>49.43036</v>
      </c>
      <c r="N51" s="3">
        <v>51.408180000000002</v>
      </c>
      <c r="O51" s="3">
        <v>53.747489999999999</v>
      </c>
      <c r="P51" s="3">
        <v>51.28154</v>
      </c>
      <c r="Q51" s="3">
        <v>48.339919999999999</v>
      </c>
      <c r="R51" s="3">
        <v>53.877479999999998</v>
      </c>
      <c r="S51" s="3">
        <v>43.722749999999998</v>
      </c>
      <c r="T51" s="3">
        <v>42.054580000000001</v>
      </c>
      <c r="U51" s="3">
        <v>44.482810000000001</v>
      </c>
      <c r="V51" s="3">
        <v>41.288220000000003</v>
      </c>
      <c r="W51" s="3">
        <v>41.107320000000001</v>
      </c>
      <c r="X51" s="3">
        <v>38.968269999999997</v>
      </c>
      <c r="Y51" s="3">
        <v>43.748510000000003</v>
      </c>
    </row>
    <row r="52" spans="1:25" x14ac:dyDescent="0.25">
      <c r="A52" s="3">
        <f t="shared" si="2"/>
        <v>18</v>
      </c>
      <c r="B52" s="3">
        <v>42.917470000000002</v>
      </c>
      <c r="C52" s="3">
        <v>46.933070000000001</v>
      </c>
      <c r="D52" s="3">
        <v>47.798789999999997</v>
      </c>
      <c r="E52" s="3">
        <v>43.673369999999998</v>
      </c>
      <c r="F52" s="3">
        <v>53.114150000000002</v>
      </c>
      <c r="G52" s="3">
        <v>49.454859999999996</v>
      </c>
      <c r="H52" s="3">
        <v>52.550240000000002</v>
      </c>
      <c r="I52" s="3">
        <v>50.525080000000003</v>
      </c>
      <c r="J52" s="3">
        <v>55.353569999999998</v>
      </c>
      <c r="K52" s="3">
        <v>57.686500000000002</v>
      </c>
      <c r="L52" s="3">
        <v>51.083750000000002</v>
      </c>
      <c r="M52" s="3">
        <v>50.893140000000002</v>
      </c>
      <c r="N52" s="3">
        <v>54.857210000000002</v>
      </c>
      <c r="O52" s="3">
        <v>54.505980000000001</v>
      </c>
      <c r="P52" s="3">
        <v>52.341569999999997</v>
      </c>
      <c r="Q52" s="3">
        <v>49.276359999999997</v>
      </c>
      <c r="R52" s="3">
        <v>55.38355</v>
      </c>
      <c r="S52" s="3">
        <v>44.013869999999997</v>
      </c>
      <c r="T52" s="3">
        <v>42.424480000000003</v>
      </c>
      <c r="U52" s="3">
        <v>46.971910000000001</v>
      </c>
      <c r="V52" s="3">
        <v>41.674480000000003</v>
      </c>
      <c r="W52" s="3">
        <v>41.850059999999999</v>
      </c>
      <c r="X52" s="3">
        <v>40.88823</v>
      </c>
      <c r="Y52" s="3">
        <v>43.996600000000001</v>
      </c>
    </row>
    <row r="53" spans="1:25" x14ac:dyDescent="0.25">
      <c r="A53" s="3">
        <f t="shared" si="2"/>
        <v>21</v>
      </c>
      <c r="B53" s="3">
        <v>43.781959999999998</v>
      </c>
      <c r="C53" s="3">
        <v>47.98986</v>
      </c>
      <c r="D53" s="3">
        <v>49.364150000000002</v>
      </c>
      <c r="E53" s="3">
        <v>44.139710000000001</v>
      </c>
      <c r="F53" s="3">
        <v>53.847099999999998</v>
      </c>
      <c r="G53" s="3">
        <v>51.621400000000001</v>
      </c>
      <c r="H53" s="3">
        <v>54.446179999999998</v>
      </c>
      <c r="I53" s="3">
        <v>52.473529999999997</v>
      </c>
      <c r="J53" s="3">
        <v>57.849119999999999</v>
      </c>
      <c r="K53" s="3">
        <v>59.722349999999999</v>
      </c>
      <c r="L53" s="3">
        <v>53.098410000000001</v>
      </c>
      <c r="M53" s="3">
        <v>53.852670000000003</v>
      </c>
      <c r="N53" s="3">
        <v>56.084040000000002</v>
      </c>
      <c r="O53" s="3">
        <v>57.059460000000001</v>
      </c>
      <c r="P53" s="3">
        <v>54.87473</v>
      </c>
      <c r="Q53" s="3">
        <v>51.907330000000002</v>
      </c>
      <c r="R53" s="3">
        <v>58.678669999999997</v>
      </c>
      <c r="S53" s="3">
        <v>45.854379999999999</v>
      </c>
      <c r="T53" s="3">
        <v>44.213470000000001</v>
      </c>
      <c r="U53" s="3">
        <v>47.982950000000002</v>
      </c>
      <c r="V53" s="3">
        <v>44.370629999999998</v>
      </c>
      <c r="W53" s="3">
        <v>43.990879999999997</v>
      </c>
      <c r="X53" s="3">
        <v>41.909770000000002</v>
      </c>
      <c r="Y53" s="3">
        <v>45.255159999999997</v>
      </c>
    </row>
    <row r="54" spans="1:25" x14ac:dyDescent="0.25">
      <c r="A54" s="3">
        <f t="shared" si="2"/>
        <v>24</v>
      </c>
      <c r="B54" s="3">
        <v>44.660609999999998</v>
      </c>
      <c r="C54" s="3">
        <v>49.485289999999999</v>
      </c>
      <c r="D54" s="3">
        <v>48.943089999999998</v>
      </c>
      <c r="E54" s="3">
        <v>45.355609999999999</v>
      </c>
      <c r="F54" s="3">
        <v>55.669379999999997</v>
      </c>
      <c r="G54" s="3">
        <v>53.040939999999999</v>
      </c>
      <c r="H54" s="3">
        <v>56.307659999999998</v>
      </c>
      <c r="I54" s="3">
        <v>54.280169999999998</v>
      </c>
      <c r="J54" s="3">
        <v>60.440280000000001</v>
      </c>
      <c r="K54" s="3">
        <v>62.845089999999999</v>
      </c>
      <c r="L54" s="3">
        <v>55.356810000000003</v>
      </c>
      <c r="M54" s="3">
        <v>57.135300000000001</v>
      </c>
      <c r="N54" s="3">
        <v>58.746029999999998</v>
      </c>
      <c r="O54" s="3">
        <v>59.549970000000002</v>
      </c>
      <c r="P54" s="3">
        <v>58.044550000000001</v>
      </c>
      <c r="Q54" s="3">
        <v>52.819020000000002</v>
      </c>
      <c r="R54" s="3">
        <v>60.517220000000002</v>
      </c>
      <c r="S54" s="3">
        <v>48.569380000000002</v>
      </c>
      <c r="T54" s="3">
        <v>46.340229999999998</v>
      </c>
      <c r="U54" s="3">
        <v>49.777389999999997</v>
      </c>
      <c r="V54" s="3">
        <v>45.924329999999998</v>
      </c>
      <c r="W54" s="3">
        <v>46.140250000000002</v>
      </c>
      <c r="X54" s="3">
        <v>43.174120000000002</v>
      </c>
      <c r="Y54" s="3">
        <v>47.738660000000003</v>
      </c>
    </row>
    <row r="55" spans="1:25" x14ac:dyDescent="0.25">
      <c r="A55" s="3">
        <f t="shared" si="2"/>
        <v>27</v>
      </c>
      <c r="B55" s="3">
        <v>44.563360000000003</v>
      </c>
      <c r="C55" s="3">
        <v>50.896419999999999</v>
      </c>
      <c r="D55" s="3">
        <v>49.756729999999997</v>
      </c>
      <c r="E55" s="3">
        <v>46.585320000000003</v>
      </c>
      <c r="F55" s="3">
        <v>58.328609999999998</v>
      </c>
      <c r="G55" s="3">
        <v>55.572200000000002</v>
      </c>
      <c r="H55" s="3">
        <v>58.3264</v>
      </c>
      <c r="I55" s="3">
        <v>55.978520000000003</v>
      </c>
      <c r="J55" s="3">
        <v>62.167369999999998</v>
      </c>
      <c r="K55" s="3">
        <v>65.485309999999998</v>
      </c>
      <c r="L55" s="3">
        <v>58.448439999999998</v>
      </c>
      <c r="M55" s="3">
        <v>59.219850000000001</v>
      </c>
      <c r="N55" s="3">
        <v>61.858730000000001</v>
      </c>
      <c r="O55" s="3">
        <v>61.732729999999997</v>
      </c>
      <c r="P55" s="3">
        <v>59.849780000000003</v>
      </c>
      <c r="Q55" s="3">
        <v>54.625259999999997</v>
      </c>
      <c r="R55" s="3">
        <v>63.517249999999997</v>
      </c>
      <c r="S55" s="3">
        <v>49.837269999999997</v>
      </c>
      <c r="T55" s="3">
        <v>46.782730000000001</v>
      </c>
      <c r="U55" s="3">
        <v>52.538040000000002</v>
      </c>
      <c r="V55" s="3">
        <v>46.412460000000003</v>
      </c>
      <c r="W55" s="3">
        <v>47.668059999999997</v>
      </c>
      <c r="X55" s="3">
        <v>44.540689999999998</v>
      </c>
      <c r="Y55" s="3">
        <v>49.335889999999999</v>
      </c>
    </row>
    <row r="56" spans="1:25" x14ac:dyDescent="0.25">
      <c r="A56" s="3">
        <f t="shared" si="2"/>
        <v>30</v>
      </c>
      <c r="B56" s="3">
        <v>45.069989999999997</v>
      </c>
      <c r="C56" s="3">
        <v>51.003830000000001</v>
      </c>
      <c r="D56" s="3">
        <v>51.295340000000003</v>
      </c>
      <c r="E56" s="3">
        <v>47.177210000000002</v>
      </c>
      <c r="F56" s="3">
        <v>59.449019999999997</v>
      </c>
      <c r="G56" s="3">
        <v>56.949620000000003</v>
      </c>
      <c r="H56" s="3">
        <v>60.776870000000002</v>
      </c>
      <c r="I56" s="3">
        <v>58.41854</v>
      </c>
      <c r="J56" s="3">
        <v>64.62012</v>
      </c>
      <c r="K56" s="3">
        <v>68.2971</v>
      </c>
      <c r="L56" s="3">
        <v>61.439129999999999</v>
      </c>
      <c r="M56" s="3">
        <v>61.279119999999999</v>
      </c>
      <c r="N56" s="3">
        <v>63.639130000000002</v>
      </c>
      <c r="O56" s="3">
        <v>64.330439999999996</v>
      </c>
      <c r="P56" s="3">
        <v>62.686889999999998</v>
      </c>
      <c r="Q56" s="3">
        <v>55.862229999999997</v>
      </c>
      <c r="R56" s="3">
        <v>65.312370000000001</v>
      </c>
      <c r="S56" s="3">
        <v>50.949069999999999</v>
      </c>
      <c r="T56" s="3">
        <v>49.932749999999999</v>
      </c>
      <c r="U56" s="3">
        <v>54.696120000000001</v>
      </c>
      <c r="V56" s="3">
        <v>47.679400000000001</v>
      </c>
      <c r="W56" s="3">
        <v>49.02646</v>
      </c>
      <c r="X56" s="3">
        <v>47.085569999999997</v>
      </c>
      <c r="Y56" s="3">
        <v>50.132350000000002</v>
      </c>
    </row>
    <row r="57" spans="1:25" x14ac:dyDescent="0.25">
      <c r="A57" s="3">
        <f t="shared" si="2"/>
        <v>33</v>
      </c>
      <c r="B57" s="3">
        <v>45.990650000000002</v>
      </c>
      <c r="C57" s="3">
        <v>52.206069999999997</v>
      </c>
      <c r="D57" s="3">
        <v>53.167059999999999</v>
      </c>
      <c r="E57" s="3">
        <v>48.902320000000003</v>
      </c>
      <c r="F57" s="3">
        <v>61.195709999999998</v>
      </c>
      <c r="G57" s="3">
        <v>58.721559999999997</v>
      </c>
      <c r="H57" s="3">
        <v>61.5749</v>
      </c>
      <c r="I57" s="3">
        <v>58.556449999999998</v>
      </c>
      <c r="J57" s="3">
        <v>66.42886</v>
      </c>
      <c r="K57" s="3">
        <v>70.910970000000006</v>
      </c>
      <c r="L57" s="3">
        <v>63.681609999999999</v>
      </c>
      <c r="M57" s="3">
        <v>64.353710000000007</v>
      </c>
      <c r="N57" s="3">
        <v>65.928380000000004</v>
      </c>
      <c r="O57" s="3">
        <v>67.243449999999996</v>
      </c>
      <c r="P57" s="3">
        <v>63.877029999999998</v>
      </c>
      <c r="Q57" s="3">
        <v>58.243670000000002</v>
      </c>
      <c r="R57" s="3">
        <v>66.614279999999994</v>
      </c>
      <c r="S57" s="3">
        <v>52.465809999999998</v>
      </c>
      <c r="T57" s="3">
        <v>51.020470000000003</v>
      </c>
      <c r="U57" s="3">
        <v>56.174660000000003</v>
      </c>
      <c r="V57" s="3">
        <v>50.541580000000003</v>
      </c>
      <c r="W57" s="3">
        <v>51.707459999999998</v>
      </c>
      <c r="X57" s="3">
        <v>48.572330000000001</v>
      </c>
      <c r="Y57" s="3">
        <v>51.78246</v>
      </c>
    </row>
    <row r="58" spans="1:25" x14ac:dyDescent="0.25">
      <c r="A58" s="3">
        <f t="shared" si="2"/>
        <v>36</v>
      </c>
      <c r="B58" s="3">
        <v>46.76587</v>
      </c>
      <c r="C58" s="3">
        <v>53.301070000000003</v>
      </c>
      <c r="D58" s="3">
        <v>54.33081</v>
      </c>
      <c r="E58" s="3">
        <v>48.831470000000003</v>
      </c>
      <c r="F58" s="3">
        <v>63.20787</v>
      </c>
      <c r="G58" s="3">
        <v>60.938009999999998</v>
      </c>
      <c r="H58" s="3">
        <v>62.923720000000003</v>
      </c>
      <c r="I58" s="3">
        <v>60.067929999999997</v>
      </c>
      <c r="J58" s="3">
        <v>68.091470000000001</v>
      </c>
      <c r="K58" s="3">
        <v>72.334130000000002</v>
      </c>
      <c r="L58" s="3">
        <v>67.158879999999996</v>
      </c>
      <c r="M58" s="3">
        <v>65.512159999999994</v>
      </c>
      <c r="N58" s="3">
        <v>68.621830000000003</v>
      </c>
      <c r="O58" s="3">
        <v>69.985259999999997</v>
      </c>
      <c r="P58" s="3">
        <v>65.11224</v>
      </c>
      <c r="Q58" s="3">
        <v>60.77422</v>
      </c>
      <c r="R58" s="3">
        <v>70.212339999999998</v>
      </c>
      <c r="S58" s="3">
        <v>54.535420000000002</v>
      </c>
      <c r="T58" s="3">
        <v>52.838009999999997</v>
      </c>
      <c r="U58" s="3">
        <v>58.624380000000002</v>
      </c>
      <c r="V58" s="3">
        <v>51.87</v>
      </c>
      <c r="W58" s="3">
        <v>52.363489999999999</v>
      </c>
      <c r="X58" s="3">
        <v>49.887909999999998</v>
      </c>
      <c r="Y58" s="3">
        <v>52.916580000000003</v>
      </c>
    </row>
    <row r="59" spans="1:25" x14ac:dyDescent="0.25">
      <c r="A59" s="3">
        <f t="shared" si="2"/>
        <v>39</v>
      </c>
      <c r="B59" s="3">
        <v>46.957619999999999</v>
      </c>
      <c r="C59" s="3">
        <v>53.848289999999999</v>
      </c>
      <c r="D59" s="3">
        <v>54.560470000000002</v>
      </c>
      <c r="E59" s="3">
        <v>49.474440000000001</v>
      </c>
      <c r="F59" s="3">
        <v>65.299700000000001</v>
      </c>
      <c r="G59" s="3">
        <v>62.839280000000002</v>
      </c>
      <c r="H59" s="3">
        <v>64.890979999999999</v>
      </c>
      <c r="I59" s="3">
        <v>61.581440000000001</v>
      </c>
      <c r="J59" s="3">
        <v>69.026849999999996</v>
      </c>
      <c r="K59" s="3">
        <v>74.857349999999997</v>
      </c>
      <c r="L59" s="3">
        <v>68.005229999999997</v>
      </c>
      <c r="M59" s="3">
        <v>68.702680000000001</v>
      </c>
      <c r="N59" s="3">
        <v>70.390500000000003</v>
      </c>
      <c r="O59" s="3">
        <v>71.600350000000006</v>
      </c>
      <c r="P59" s="3">
        <v>66.774839999999998</v>
      </c>
      <c r="Q59" s="3">
        <v>62.415469999999999</v>
      </c>
      <c r="R59" s="3">
        <v>71.18638</v>
      </c>
      <c r="S59" s="3">
        <v>55.922319999999999</v>
      </c>
      <c r="T59" s="3">
        <v>53.177909999999997</v>
      </c>
      <c r="U59" s="3">
        <v>60.721269999999997</v>
      </c>
      <c r="V59" s="3">
        <v>52.774970000000003</v>
      </c>
      <c r="W59" s="3">
        <v>54.254890000000003</v>
      </c>
      <c r="X59" s="3">
        <v>51.035600000000002</v>
      </c>
      <c r="Y59" s="3">
        <v>53.732059999999997</v>
      </c>
    </row>
    <row r="60" spans="1:25" x14ac:dyDescent="0.25">
      <c r="A60" s="3">
        <f t="shared" si="2"/>
        <v>42</v>
      </c>
      <c r="B60" s="3">
        <v>48.728900000000003</v>
      </c>
      <c r="C60" s="3">
        <v>55.164769999999997</v>
      </c>
      <c r="D60" s="3">
        <v>54.181699999999999</v>
      </c>
      <c r="E60" s="3">
        <v>50.047739999999997</v>
      </c>
      <c r="F60" s="3">
        <v>65.851470000000006</v>
      </c>
      <c r="G60" s="3">
        <v>63.621099999999998</v>
      </c>
      <c r="H60" s="3">
        <v>65.928839999999994</v>
      </c>
      <c r="I60" s="3">
        <v>62.758380000000002</v>
      </c>
      <c r="J60" s="3">
        <v>70.823849999999993</v>
      </c>
      <c r="K60" s="3">
        <v>75.439819999999997</v>
      </c>
      <c r="L60" s="3">
        <v>69.419439999999994</v>
      </c>
      <c r="M60" s="3">
        <v>69.192970000000003</v>
      </c>
      <c r="N60" s="3">
        <v>72.148489999999995</v>
      </c>
      <c r="O60" s="3">
        <v>72.378360000000001</v>
      </c>
      <c r="P60" s="3">
        <v>68.500609999999995</v>
      </c>
      <c r="Q60" s="3">
        <v>63.496989999999997</v>
      </c>
      <c r="R60" s="3">
        <v>72.694109999999995</v>
      </c>
      <c r="S60" s="3">
        <v>57.916440000000001</v>
      </c>
      <c r="T60" s="3">
        <v>57.100630000000002</v>
      </c>
      <c r="U60" s="3">
        <v>63.206400000000002</v>
      </c>
      <c r="V60" s="3">
        <v>55.112130000000001</v>
      </c>
      <c r="W60" s="3">
        <v>55.25714</v>
      </c>
      <c r="X60" s="3">
        <v>53.256639999999997</v>
      </c>
      <c r="Y60" s="3">
        <v>55.545679999999997</v>
      </c>
    </row>
    <row r="61" spans="1:25" x14ac:dyDescent="0.25">
      <c r="A61" s="3">
        <f t="shared" si="2"/>
        <v>45</v>
      </c>
      <c r="B61" s="3">
        <v>49.44059</v>
      </c>
      <c r="C61" s="3">
        <v>55.897539999999999</v>
      </c>
      <c r="D61" s="3">
        <v>54.818260000000002</v>
      </c>
      <c r="E61" s="3">
        <v>52.150399999999998</v>
      </c>
      <c r="F61" s="3">
        <v>67.120850000000004</v>
      </c>
      <c r="G61" s="3">
        <v>65.664420000000007</v>
      </c>
      <c r="H61" s="3">
        <v>68.027370000000005</v>
      </c>
      <c r="I61" s="3">
        <v>64.492270000000005</v>
      </c>
      <c r="J61" s="3">
        <v>72.05198</v>
      </c>
      <c r="K61" s="3">
        <v>77.214039999999997</v>
      </c>
      <c r="L61" s="3">
        <v>71.742000000000004</v>
      </c>
      <c r="M61" s="3">
        <v>71.298569999999998</v>
      </c>
      <c r="N61" s="3">
        <v>73.825640000000007</v>
      </c>
      <c r="O61" s="3">
        <v>75.520099999999999</v>
      </c>
      <c r="P61" s="3">
        <v>71.294650000000004</v>
      </c>
      <c r="Q61" s="3">
        <v>65.640010000000004</v>
      </c>
      <c r="R61" s="3">
        <v>75.30059</v>
      </c>
      <c r="S61" s="3">
        <v>57.937449999999998</v>
      </c>
      <c r="T61" s="3">
        <v>56.4679</v>
      </c>
      <c r="U61" s="3">
        <v>64.430239999999998</v>
      </c>
      <c r="V61" s="3">
        <v>56.857340000000001</v>
      </c>
      <c r="W61" s="3">
        <v>56.488019999999999</v>
      </c>
      <c r="X61" s="3">
        <v>53.348480000000002</v>
      </c>
      <c r="Y61" s="3">
        <v>55.463500000000003</v>
      </c>
    </row>
    <row r="62" spans="1:25" x14ac:dyDescent="0.25">
      <c r="A62" s="3">
        <f t="shared" si="2"/>
        <v>48</v>
      </c>
      <c r="B62" s="3">
        <v>49.353960000000001</v>
      </c>
      <c r="C62" s="3">
        <v>55.017229999999998</v>
      </c>
      <c r="D62" s="3">
        <v>54.808839999999996</v>
      </c>
      <c r="E62" s="3">
        <v>51.503729999999997</v>
      </c>
      <c r="F62" s="3">
        <v>68.322469999999996</v>
      </c>
      <c r="G62" s="3">
        <v>65.94829</v>
      </c>
      <c r="H62" s="3">
        <v>69.262020000000007</v>
      </c>
      <c r="I62" s="3">
        <v>64.901060000000001</v>
      </c>
      <c r="J62" s="3">
        <v>74.255650000000003</v>
      </c>
      <c r="K62" s="3">
        <v>79.457400000000007</v>
      </c>
      <c r="L62" s="3">
        <v>72.593980000000002</v>
      </c>
      <c r="M62" s="3">
        <v>73.104640000000003</v>
      </c>
      <c r="N62" s="3">
        <v>74.797849999999997</v>
      </c>
      <c r="O62" s="3">
        <v>77.452759999999998</v>
      </c>
      <c r="P62" s="3">
        <v>72.636409999999998</v>
      </c>
      <c r="Q62" s="3">
        <v>68.085570000000004</v>
      </c>
      <c r="R62" s="3">
        <v>75.185029999999998</v>
      </c>
      <c r="S62" s="3">
        <v>59.009</v>
      </c>
      <c r="T62" s="3">
        <v>57.438209999999998</v>
      </c>
      <c r="U62" s="3">
        <v>65.637349999999998</v>
      </c>
      <c r="V62" s="3">
        <v>57.410240000000002</v>
      </c>
      <c r="W62" s="3">
        <v>57.967269999999999</v>
      </c>
      <c r="X62" s="3">
        <v>55.203800000000001</v>
      </c>
      <c r="Y62" s="3">
        <v>57.365859999999998</v>
      </c>
    </row>
    <row r="63" spans="1:25" x14ac:dyDescent="0.25">
      <c r="A63" s="3">
        <f t="shared" si="2"/>
        <v>51</v>
      </c>
      <c r="B63" s="3">
        <v>50.108449999999998</v>
      </c>
      <c r="C63" s="3">
        <v>57.173760000000001</v>
      </c>
      <c r="D63" s="3">
        <v>55.999000000000002</v>
      </c>
      <c r="E63" s="3">
        <v>51.885950000000001</v>
      </c>
      <c r="F63" s="3">
        <v>68.608029999999999</v>
      </c>
      <c r="G63" s="3">
        <v>66.531940000000006</v>
      </c>
      <c r="H63" s="3">
        <v>69.250339999999994</v>
      </c>
      <c r="I63" s="3">
        <v>66.380949999999999</v>
      </c>
      <c r="J63" s="3">
        <v>74.589259999999996</v>
      </c>
      <c r="K63" s="3">
        <v>79.773430000000005</v>
      </c>
      <c r="L63" s="3">
        <v>74.268919999999994</v>
      </c>
      <c r="M63" s="3">
        <v>75.651700000000005</v>
      </c>
      <c r="N63" s="3">
        <v>76.099239999999995</v>
      </c>
      <c r="O63" s="3">
        <v>77.758870000000002</v>
      </c>
      <c r="P63" s="3">
        <v>73.275260000000003</v>
      </c>
      <c r="Q63" s="3">
        <v>68.087770000000006</v>
      </c>
      <c r="R63" s="3">
        <v>77.546670000000006</v>
      </c>
      <c r="S63" s="3">
        <v>60.211410000000001</v>
      </c>
      <c r="T63" s="3">
        <v>60.517539999999997</v>
      </c>
      <c r="U63" s="3">
        <v>67.466549999999998</v>
      </c>
      <c r="V63" s="3">
        <v>57.722520000000003</v>
      </c>
      <c r="W63" s="3">
        <v>59.163670000000003</v>
      </c>
      <c r="X63" s="3">
        <v>56.128169999999997</v>
      </c>
      <c r="Y63" s="3">
        <v>57.781860000000002</v>
      </c>
    </row>
    <row r="64" spans="1:25" x14ac:dyDescent="0.25">
      <c r="A64" s="3">
        <f t="shared" si="2"/>
        <v>54</v>
      </c>
      <c r="B64" s="3">
        <v>50.474530000000001</v>
      </c>
      <c r="C64" s="3">
        <v>56.398800000000001</v>
      </c>
      <c r="D64" s="3">
        <v>57.99006</v>
      </c>
      <c r="E64" s="3">
        <v>51.565719999999999</v>
      </c>
      <c r="F64" s="3">
        <v>70.225669999999994</v>
      </c>
      <c r="G64" s="3">
        <v>69.821539999999999</v>
      </c>
      <c r="H64" s="3">
        <v>70.368840000000006</v>
      </c>
      <c r="I64" s="3">
        <v>67.427909999999997</v>
      </c>
      <c r="J64" s="3">
        <v>76.02722</v>
      </c>
      <c r="K64" s="3">
        <v>81.21378</v>
      </c>
      <c r="L64" s="3">
        <v>75.29562</v>
      </c>
      <c r="M64" s="3">
        <v>74.140280000000004</v>
      </c>
      <c r="N64" s="3">
        <v>77.296490000000006</v>
      </c>
      <c r="O64" s="3">
        <v>79.390829999999994</v>
      </c>
      <c r="P64" s="3">
        <v>73.778310000000005</v>
      </c>
      <c r="Q64" s="3">
        <v>68.215959999999995</v>
      </c>
      <c r="R64" s="3">
        <v>78.08014</v>
      </c>
      <c r="S64" s="3">
        <v>60.929250000000003</v>
      </c>
      <c r="T64" s="3">
        <v>60.701430000000002</v>
      </c>
      <c r="U64" s="3">
        <v>68.216890000000006</v>
      </c>
      <c r="V64" s="3">
        <v>58.980130000000003</v>
      </c>
      <c r="W64" s="3">
        <v>60.164239999999999</v>
      </c>
      <c r="X64" s="3">
        <v>57.025889999999997</v>
      </c>
      <c r="Y64" s="3">
        <v>59.118870000000001</v>
      </c>
    </row>
    <row r="65" spans="1:25" x14ac:dyDescent="0.25">
      <c r="A65" s="3">
        <f t="shared" si="2"/>
        <v>57</v>
      </c>
      <c r="B65" s="3">
        <v>50.425330000000002</v>
      </c>
      <c r="C65" s="3">
        <v>56.985959999999999</v>
      </c>
      <c r="D65" s="3">
        <v>57.359580000000001</v>
      </c>
      <c r="E65" s="3">
        <v>52.230260000000001</v>
      </c>
      <c r="F65" s="3">
        <v>70.825969999999998</v>
      </c>
      <c r="G65" s="3">
        <v>70.283580000000001</v>
      </c>
      <c r="H65" s="3">
        <v>70.537120000000002</v>
      </c>
      <c r="I65" s="3">
        <v>68.728880000000004</v>
      </c>
      <c r="J65" s="3">
        <v>76.493399999999994</v>
      </c>
      <c r="K65" s="3">
        <v>81.785139999999998</v>
      </c>
      <c r="L65" s="3">
        <v>75.920959999999994</v>
      </c>
      <c r="M65" s="3">
        <v>75.027010000000004</v>
      </c>
      <c r="N65" s="3">
        <v>78.603719999999996</v>
      </c>
      <c r="O65" s="3">
        <v>80.105450000000005</v>
      </c>
      <c r="P65" s="3">
        <v>75.122280000000003</v>
      </c>
      <c r="Q65" s="3">
        <v>69.602199999999996</v>
      </c>
      <c r="R65" s="3">
        <v>79.991739999999993</v>
      </c>
      <c r="S65" s="3">
        <v>62.247439999999997</v>
      </c>
      <c r="T65" s="3">
        <v>61.579749999999997</v>
      </c>
      <c r="U65" s="3">
        <v>70.645709999999994</v>
      </c>
      <c r="V65" s="3">
        <v>59.521380000000001</v>
      </c>
      <c r="W65" s="3">
        <v>60.617289999999997</v>
      </c>
      <c r="X65" s="3">
        <v>57.830080000000002</v>
      </c>
      <c r="Y65" s="3">
        <v>58.372149999999998</v>
      </c>
    </row>
    <row r="67" spans="1:25" x14ac:dyDescent="0.25">
      <c r="A67" s="3" t="s">
        <v>0</v>
      </c>
      <c r="B67" s="3" t="s">
        <v>99</v>
      </c>
      <c r="C67" s="3" t="s">
        <v>99</v>
      </c>
      <c r="D67" s="3" t="s">
        <v>99</v>
      </c>
      <c r="E67" s="3" t="s">
        <v>99</v>
      </c>
      <c r="F67" s="3" t="s">
        <v>103</v>
      </c>
      <c r="G67" s="3" t="s">
        <v>103</v>
      </c>
      <c r="H67" s="3" t="s">
        <v>103</v>
      </c>
      <c r="I67" s="3" t="s">
        <v>103</v>
      </c>
      <c r="J67" s="3" t="s">
        <v>109</v>
      </c>
      <c r="K67" s="3" t="s">
        <v>109</v>
      </c>
      <c r="L67" s="3" t="s">
        <v>109</v>
      </c>
      <c r="M67" s="3" t="s">
        <v>109</v>
      </c>
      <c r="N67" s="3" t="s">
        <v>110</v>
      </c>
      <c r="O67" s="3" t="s">
        <v>110</v>
      </c>
      <c r="P67" s="3" t="s">
        <v>110</v>
      </c>
      <c r="Q67" s="3" t="s">
        <v>110</v>
      </c>
      <c r="R67" s="3" t="s">
        <v>111</v>
      </c>
      <c r="S67" s="3" t="s">
        <v>111</v>
      </c>
      <c r="T67" s="3" t="s">
        <v>111</v>
      </c>
      <c r="U67" s="3" t="s">
        <v>111</v>
      </c>
      <c r="V67" s="3" t="s">
        <v>112</v>
      </c>
      <c r="W67" s="3" t="s">
        <v>112</v>
      </c>
      <c r="X67" s="3" t="s">
        <v>112</v>
      </c>
      <c r="Y67" s="3" t="s">
        <v>112</v>
      </c>
    </row>
    <row r="68" spans="1:25" x14ac:dyDescent="0.25">
      <c r="A68" s="3">
        <v>0</v>
      </c>
      <c r="B68" s="3">
        <v>43.235788571428579</v>
      </c>
      <c r="C68" s="3">
        <v>43.235788571428579</v>
      </c>
      <c r="D68" s="3">
        <v>43.235788571428579</v>
      </c>
      <c r="E68" s="3">
        <v>43.235788571428579</v>
      </c>
      <c r="F68" s="3">
        <v>43.235788571428579</v>
      </c>
      <c r="G68" s="3">
        <v>43.235788571428579</v>
      </c>
      <c r="H68" s="3">
        <v>43.235788571428579</v>
      </c>
      <c r="I68" s="3">
        <v>43.235788571428586</v>
      </c>
      <c r="J68" s="3">
        <v>43.235788571428579</v>
      </c>
      <c r="K68" s="3">
        <v>43.235788571428579</v>
      </c>
      <c r="L68" s="3">
        <v>43.235788571428579</v>
      </c>
      <c r="M68" s="3">
        <v>43.235788571428579</v>
      </c>
      <c r="N68" s="3">
        <v>43.235788571428579</v>
      </c>
      <c r="O68" s="3">
        <v>43.235788571428579</v>
      </c>
      <c r="P68" s="3">
        <v>43.235788571428586</v>
      </c>
      <c r="Q68" s="3">
        <v>43.235788571428579</v>
      </c>
      <c r="R68" s="3">
        <v>43.235788571428579</v>
      </c>
      <c r="S68" s="3">
        <v>43.235788571428579</v>
      </c>
      <c r="T68" s="3">
        <v>43.235788571428579</v>
      </c>
      <c r="U68" s="3">
        <v>43.235788571428579</v>
      </c>
      <c r="V68" s="3">
        <v>43.235788571428579</v>
      </c>
      <c r="W68" s="3">
        <v>43.235788571428579</v>
      </c>
      <c r="X68" s="3">
        <v>43.235788571428579</v>
      </c>
      <c r="Y68" s="3">
        <v>43.235788571428579</v>
      </c>
    </row>
    <row r="69" spans="1:25" x14ac:dyDescent="0.25">
      <c r="A69" s="3">
        <f>A68+3</f>
        <v>3</v>
      </c>
      <c r="B69" s="3">
        <v>43.032173540014746</v>
      </c>
      <c r="C69" s="3">
        <v>43.303984114799249</v>
      </c>
      <c r="D69" s="3">
        <v>42.836724795112673</v>
      </c>
      <c r="E69" s="3">
        <v>43.101055429912229</v>
      </c>
      <c r="F69" s="3">
        <v>44.34983824126018</v>
      </c>
      <c r="G69" s="3">
        <v>44.35413849095945</v>
      </c>
      <c r="H69" s="3">
        <v>43.743853890464337</v>
      </c>
      <c r="I69" s="3">
        <v>44.100244580360041</v>
      </c>
      <c r="J69" s="3">
        <v>44.07260408711273</v>
      </c>
      <c r="K69" s="3">
        <v>44.11724586719005</v>
      </c>
      <c r="L69" s="3">
        <v>44.437176079491181</v>
      </c>
      <c r="M69" s="3">
        <v>44.99188312866967</v>
      </c>
      <c r="N69" s="3">
        <v>44.674507475202532</v>
      </c>
      <c r="O69" s="3">
        <v>44.654025973467981</v>
      </c>
      <c r="P69" s="3">
        <v>44.587790279214978</v>
      </c>
      <c r="Q69" s="3">
        <v>44.252986524752437</v>
      </c>
      <c r="R69" s="3">
        <v>43.940161973666044</v>
      </c>
      <c r="S69" s="3">
        <v>44.582885707688305</v>
      </c>
      <c r="T69" s="3">
        <v>44.380868112382892</v>
      </c>
      <c r="U69" s="3">
        <v>43.94921788488692</v>
      </c>
      <c r="V69" s="3">
        <v>45.281032029933847</v>
      </c>
      <c r="W69" s="3">
        <v>44.608241284508722</v>
      </c>
      <c r="X69" s="3">
        <v>45.270728498659864</v>
      </c>
      <c r="Y69" s="3">
        <v>44.597864007962116</v>
      </c>
    </row>
    <row r="70" spans="1:25" x14ac:dyDescent="0.25">
      <c r="A70" s="3">
        <f t="shared" ref="A70:A87" si="3">A69+3</f>
        <v>6</v>
      </c>
      <c r="B70" s="3">
        <v>43.288538355170374</v>
      </c>
      <c r="C70" s="3">
        <v>43.754530707979363</v>
      </c>
      <c r="D70" s="3">
        <v>43.075117785466055</v>
      </c>
      <c r="E70" s="3">
        <v>43.765381046384711</v>
      </c>
      <c r="F70" s="3">
        <v>44.99347155664821</v>
      </c>
      <c r="G70" s="3">
        <v>45.635132639545226</v>
      </c>
      <c r="H70" s="3">
        <v>45.213357082197334</v>
      </c>
      <c r="I70" s="3">
        <v>45.912329981804547</v>
      </c>
      <c r="J70" s="3">
        <v>45.573107315889956</v>
      </c>
      <c r="K70" s="3">
        <v>44.763702003722663</v>
      </c>
      <c r="L70" s="3">
        <v>45.196134411994421</v>
      </c>
      <c r="M70" s="3">
        <v>45.659435310390101</v>
      </c>
      <c r="N70" s="3">
        <v>46.721118975273157</v>
      </c>
      <c r="O70" s="3">
        <v>45.901271833109938</v>
      </c>
      <c r="P70" s="3">
        <v>45.562861775016593</v>
      </c>
      <c r="Q70" s="3">
        <v>44.574249345638215</v>
      </c>
      <c r="R70" s="3">
        <v>45.304145547650009</v>
      </c>
      <c r="S70" s="3">
        <v>46.324796352246437</v>
      </c>
      <c r="T70" s="3">
        <v>44.711501656730931</v>
      </c>
      <c r="U70" s="3">
        <v>44.812299295100111</v>
      </c>
      <c r="V70" s="3">
        <v>47.35852172341707</v>
      </c>
      <c r="W70" s="3">
        <v>45.451271831042263</v>
      </c>
      <c r="X70" s="3">
        <v>46.137739759683143</v>
      </c>
      <c r="Y70" s="3">
        <v>44.911618061779087</v>
      </c>
    </row>
    <row r="71" spans="1:25" x14ac:dyDescent="0.25">
      <c r="A71" s="3">
        <f t="shared" si="3"/>
        <v>9</v>
      </c>
      <c r="B71" s="3">
        <v>43.302776032842878</v>
      </c>
      <c r="C71" s="3">
        <v>44.1708180677916</v>
      </c>
      <c r="D71" s="3">
        <v>43.606396573620415</v>
      </c>
      <c r="E71" s="3">
        <v>43.774741824295994</v>
      </c>
      <c r="F71" s="3">
        <v>46.070888560416591</v>
      </c>
      <c r="G71" s="3">
        <v>47.226099514340177</v>
      </c>
      <c r="H71" s="3">
        <v>45.126353767293743</v>
      </c>
      <c r="I71" s="3">
        <v>46.307880114291862</v>
      </c>
      <c r="J71" s="3">
        <v>46.597186602425658</v>
      </c>
      <c r="K71" s="3">
        <v>46.09127166218834</v>
      </c>
      <c r="L71" s="3">
        <v>46.300158832340585</v>
      </c>
      <c r="M71" s="3">
        <v>47.037821957121331</v>
      </c>
      <c r="N71" s="3">
        <v>46.148182415670938</v>
      </c>
      <c r="O71" s="3">
        <v>46.91280607515624</v>
      </c>
      <c r="P71" s="3">
        <v>47.77480529663476</v>
      </c>
      <c r="Q71" s="3">
        <v>44.916857830560659</v>
      </c>
      <c r="R71" s="3">
        <v>45.358083679097184</v>
      </c>
      <c r="S71" s="3">
        <v>47.007351055940838</v>
      </c>
      <c r="T71" s="3">
        <v>45.710633357847165</v>
      </c>
      <c r="U71" s="3">
        <v>45.065267959148393</v>
      </c>
      <c r="V71" s="3">
        <v>47.387818682254732</v>
      </c>
      <c r="W71" s="3">
        <v>46.68568650723649</v>
      </c>
      <c r="X71" s="3">
        <v>46.534243731800331</v>
      </c>
      <c r="Y71" s="3">
        <v>46.550116437895475</v>
      </c>
    </row>
    <row r="72" spans="1:25" x14ac:dyDescent="0.25">
      <c r="A72" s="3">
        <f t="shared" si="3"/>
        <v>12</v>
      </c>
      <c r="B72" s="3">
        <v>45.212963501321902</v>
      </c>
      <c r="C72" s="3">
        <v>44.657766931216926</v>
      </c>
      <c r="D72" s="3">
        <v>44.193922941960004</v>
      </c>
      <c r="E72" s="3">
        <v>45.002927603260574</v>
      </c>
      <c r="F72" s="3">
        <v>46.612318238826987</v>
      </c>
      <c r="G72" s="3">
        <v>47.149249513130172</v>
      </c>
      <c r="H72" s="3">
        <v>46.346742713661222</v>
      </c>
      <c r="I72" s="3">
        <v>47.650960870281914</v>
      </c>
      <c r="J72" s="3">
        <v>47.497040174178892</v>
      </c>
      <c r="K72" s="3">
        <v>47.366699128204687</v>
      </c>
      <c r="L72" s="3">
        <v>47.887308307971381</v>
      </c>
      <c r="M72" s="3">
        <v>48.665721198800249</v>
      </c>
      <c r="N72" s="3">
        <v>49.141790849294473</v>
      </c>
      <c r="O72" s="3">
        <v>48.637031848013017</v>
      </c>
      <c r="P72" s="3">
        <v>48.9047599490792</v>
      </c>
      <c r="Q72" s="3">
        <v>47.754481303650415</v>
      </c>
      <c r="R72" s="3">
        <v>47.782562736877523</v>
      </c>
      <c r="S72" s="3">
        <v>48.400747580213306</v>
      </c>
      <c r="T72" s="3">
        <v>47.054954649430584</v>
      </c>
      <c r="U72" s="3">
        <v>46.908870670722365</v>
      </c>
      <c r="V72" s="3">
        <v>49.650231661032805</v>
      </c>
      <c r="W72" s="3">
        <v>48.955912953245189</v>
      </c>
      <c r="X72" s="3">
        <v>48.153643058575206</v>
      </c>
      <c r="Y72" s="3">
        <v>47.451131867899647</v>
      </c>
    </row>
    <row r="73" spans="1:25" x14ac:dyDescent="0.25">
      <c r="A73" s="3">
        <f t="shared" si="3"/>
        <v>15</v>
      </c>
      <c r="B73" s="3">
        <v>44.882898403339837</v>
      </c>
      <c r="C73" s="3">
        <v>45.164247765451243</v>
      </c>
      <c r="D73" s="3">
        <v>44.95991444034771</v>
      </c>
      <c r="E73" s="3">
        <v>45.376045107783774</v>
      </c>
      <c r="F73" s="3">
        <v>49.070450828628516</v>
      </c>
      <c r="G73" s="3">
        <v>48.638543645380118</v>
      </c>
      <c r="H73" s="3">
        <v>46.910745271233544</v>
      </c>
      <c r="I73" s="3">
        <v>48.420756659732788</v>
      </c>
      <c r="J73" s="3">
        <v>48.775815981354974</v>
      </c>
      <c r="K73" s="3">
        <v>49.703498986187483</v>
      </c>
      <c r="L73" s="3">
        <v>50.068731490657079</v>
      </c>
      <c r="M73" s="3">
        <v>49.778009415176804</v>
      </c>
      <c r="N73" s="3">
        <v>49.450363964627734</v>
      </c>
      <c r="O73" s="3">
        <v>51.13998227750735</v>
      </c>
      <c r="P73" s="3">
        <v>50.435908005497126</v>
      </c>
      <c r="Q73" s="3">
        <v>48.695030291587344</v>
      </c>
      <c r="R73" s="3">
        <v>49.481535812740518</v>
      </c>
      <c r="S73" s="3">
        <v>49.750222836919008</v>
      </c>
      <c r="T73" s="3">
        <v>49.366806935555466</v>
      </c>
      <c r="U73" s="3">
        <v>47.16555041836596</v>
      </c>
      <c r="V73" s="3">
        <v>50.527121212207639</v>
      </c>
      <c r="W73" s="3">
        <v>49.753386711454439</v>
      </c>
      <c r="X73" s="3">
        <v>49.127448543877669</v>
      </c>
      <c r="Y73" s="3">
        <v>49.059195685881029</v>
      </c>
    </row>
    <row r="74" spans="1:25" x14ac:dyDescent="0.25">
      <c r="A74" s="3">
        <f t="shared" si="3"/>
        <v>18</v>
      </c>
      <c r="B74" s="3">
        <v>46.467308317835524</v>
      </c>
      <c r="C74" s="3">
        <v>45.926620902618971</v>
      </c>
      <c r="D74" s="3">
        <v>45.338385721455829</v>
      </c>
      <c r="E74" s="3">
        <v>45.173117923428691</v>
      </c>
      <c r="F74" s="3">
        <v>49.838957996467727</v>
      </c>
      <c r="G74" s="3">
        <v>49.700615284961188</v>
      </c>
      <c r="H74" s="3">
        <v>48.086296581607378</v>
      </c>
      <c r="I74" s="3">
        <v>49.903121474061244</v>
      </c>
      <c r="J74" s="3">
        <v>49.243317094040002</v>
      </c>
      <c r="K74" s="3">
        <v>51.461087848216465</v>
      </c>
      <c r="L74" s="3">
        <v>51.933503520256828</v>
      </c>
      <c r="M74" s="3">
        <v>51.251077315397083</v>
      </c>
      <c r="N74" s="3">
        <v>52.768041984447152</v>
      </c>
      <c r="O74" s="3">
        <v>51.861674865527121</v>
      </c>
      <c r="P74" s="3">
        <v>51.478458123201605</v>
      </c>
      <c r="Q74" s="3">
        <v>49.638349481322329</v>
      </c>
      <c r="R74" s="3">
        <v>50.864723308545706</v>
      </c>
      <c r="S74" s="3">
        <v>50.081475671479595</v>
      </c>
      <c r="T74" s="3">
        <v>49.801023182286784</v>
      </c>
      <c r="U74" s="3">
        <v>49.804767040390395</v>
      </c>
      <c r="V74" s="3">
        <v>50.999813080237487</v>
      </c>
      <c r="W74" s="3">
        <v>50.652346566927029</v>
      </c>
      <c r="X74" s="3">
        <v>51.547949533690755</v>
      </c>
      <c r="Y74" s="3">
        <v>49.337401637528529</v>
      </c>
    </row>
    <row r="75" spans="1:25" x14ac:dyDescent="0.25">
      <c r="A75" s="3">
        <f t="shared" si="3"/>
        <v>21</v>
      </c>
      <c r="B75" s="3">
        <v>47.403302992444388</v>
      </c>
      <c r="C75" s="3">
        <v>46.960748729835018</v>
      </c>
      <c r="D75" s="3">
        <v>46.823170074217444</v>
      </c>
      <c r="E75" s="3">
        <v>45.655472085986148</v>
      </c>
      <c r="F75" s="3">
        <v>50.52671190504973</v>
      </c>
      <c r="G75" s="3">
        <v>51.877921439290212</v>
      </c>
      <c r="H75" s="3">
        <v>49.821183675195016</v>
      </c>
      <c r="I75" s="3">
        <v>51.827586255435847</v>
      </c>
      <c r="J75" s="3">
        <v>51.463393594508382</v>
      </c>
      <c r="K75" s="3">
        <v>53.277232972219331</v>
      </c>
      <c r="L75" s="3">
        <v>53.981676416767378</v>
      </c>
      <c r="M75" s="3">
        <v>54.231422030760235</v>
      </c>
      <c r="N75" s="3">
        <v>53.948149703155032</v>
      </c>
      <c r="O75" s="3">
        <v>54.291275242139491</v>
      </c>
      <c r="P75" s="3">
        <v>53.969846344444676</v>
      </c>
      <c r="Q75" s="3">
        <v>52.288646872097026</v>
      </c>
      <c r="R75" s="3">
        <v>53.890989538652931</v>
      </c>
      <c r="S75" s="3">
        <v>52.175712256176986</v>
      </c>
      <c r="T75" s="3">
        <v>51.901073258631371</v>
      </c>
      <c r="U75" s="3">
        <v>50.876782457019537</v>
      </c>
      <c r="V75" s="3">
        <v>54.299269870970861</v>
      </c>
      <c r="W75" s="3">
        <v>53.243443367682119</v>
      </c>
      <c r="X75" s="3">
        <v>52.835808958435884</v>
      </c>
      <c r="Y75" s="3">
        <v>50.748739791043292</v>
      </c>
    </row>
    <row r="76" spans="1:25" x14ac:dyDescent="0.25">
      <c r="A76" s="3">
        <f t="shared" si="3"/>
        <v>24</v>
      </c>
      <c r="B76" s="3">
        <v>48.35462888498806</v>
      </c>
      <c r="C76" s="3">
        <v>48.424110208136</v>
      </c>
      <c r="D76" s="3">
        <v>46.423783799128124</v>
      </c>
      <c r="E76" s="3">
        <v>46.913126214419492</v>
      </c>
      <c r="F76" s="3">
        <v>52.236624167183322</v>
      </c>
      <c r="G76" s="3">
        <v>53.304515537860375</v>
      </c>
      <c r="H76" s="3">
        <v>51.524538014979768</v>
      </c>
      <c r="I76" s="3">
        <v>53.611986703290611</v>
      </c>
      <c r="J76" s="3">
        <v>53.768526100350243</v>
      </c>
      <c r="K76" s="3">
        <v>56.062973092821885</v>
      </c>
      <c r="L76" s="3">
        <v>56.277643810510945</v>
      </c>
      <c r="M76" s="3">
        <v>57.53713914563744</v>
      </c>
      <c r="N76" s="3">
        <v>56.508761153904679</v>
      </c>
      <c r="O76" s="3">
        <v>56.660960547666406</v>
      </c>
      <c r="P76" s="3">
        <v>57.08739604973794</v>
      </c>
      <c r="Q76" s="3">
        <v>53.207034245649517</v>
      </c>
      <c r="R76" s="3">
        <v>55.579529493909085</v>
      </c>
      <c r="S76" s="3">
        <v>55.264993122596309</v>
      </c>
      <c r="T76" s="3">
        <v>54.397622988013083</v>
      </c>
      <c r="U76" s="3">
        <v>52.779444413238856</v>
      </c>
      <c r="V76" s="3">
        <v>56.200635156938795</v>
      </c>
      <c r="W76" s="3">
        <v>55.844888482469436</v>
      </c>
      <c r="X76" s="3">
        <v>54.42977988828347</v>
      </c>
      <c r="Y76" s="3">
        <v>53.533714924730951</v>
      </c>
    </row>
    <row r="77" spans="1:25" x14ac:dyDescent="0.25">
      <c r="A77" s="3">
        <f t="shared" si="3"/>
        <v>27</v>
      </c>
      <c r="B77" s="3">
        <v>48.249335032999362</v>
      </c>
      <c r="C77" s="3">
        <v>49.804979444994203</v>
      </c>
      <c r="D77" s="3">
        <v>47.195542334404969</v>
      </c>
      <c r="E77" s="3">
        <v>48.185064579643416</v>
      </c>
      <c r="F77" s="3">
        <v>54.731877358149326</v>
      </c>
      <c r="G77" s="3">
        <v>55.848354089748121</v>
      </c>
      <c r="H77" s="3">
        <v>53.371793714690256</v>
      </c>
      <c r="I77" s="3">
        <v>55.28943018988128</v>
      </c>
      <c r="J77" s="3">
        <v>55.304969739305157</v>
      </c>
      <c r="K77" s="3">
        <v>58.418265810504842</v>
      </c>
      <c r="L77" s="3">
        <v>59.420701583057621</v>
      </c>
      <c r="M77" s="3">
        <v>59.636350025882031</v>
      </c>
      <c r="N77" s="3">
        <v>59.50291787979338</v>
      </c>
      <c r="O77" s="3">
        <v>58.737826048102832</v>
      </c>
      <c r="P77" s="3">
        <v>58.862857828162767</v>
      </c>
      <c r="Q77" s="3">
        <v>55.026543080456783</v>
      </c>
      <c r="R77" s="3">
        <v>58.334782558534521</v>
      </c>
      <c r="S77" s="3">
        <v>56.707670219364026</v>
      </c>
      <c r="T77" s="3">
        <v>54.917062537022574</v>
      </c>
      <c r="U77" s="3">
        <v>55.7065881067794</v>
      </c>
      <c r="V77" s="3">
        <v>56.797992070782868</v>
      </c>
      <c r="W77" s="3">
        <v>57.694041425342554</v>
      </c>
      <c r="X77" s="3">
        <v>56.152619967060552</v>
      </c>
      <c r="Y77" s="3">
        <v>55.324834648016598</v>
      </c>
    </row>
    <row r="78" spans="1:25" x14ac:dyDescent="0.25">
      <c r="A78" s="3">
        <f t="shared" si="3"/>
        <v>30</v>
      </c>
      <c r="B78" s="3">
        <v>48.797869986552421</v>
      </c>
      <c r="C78" s="3">
        <v>49.910086107548992</v>
      </c>
      <c r="D78" s="3">
        <v>48.654953621905953</v>
      </c>
      <c r="E78" s="3">
        <v>48.797280141842947</v>
      </c>
      <c r="F78" s="3">
        <v>55.783199217368058</v>
      </c>
      <c r="G78" s="3">
        <v>57.232618882041763</v>
      </c>
      <c r="H78" s="3">
        <v>55.614105589656603</v>
      </c>
      <c r="I78" s="3">
        <v>57.699413795234079</v>
      </c>
      <c r="J78" s="3">
        <v>57.48697075572391</v>
      </c>
      <c r="K78" s="3">
        <v>60.926613035604937</v>
      </c>
      <c r="L78" s="3">
        <v>62.461140267433713</v>
      </c>
      <c r="M78" s="3">
        <v>61.710103108974913</v>
      </c>
      <c r="N78" s="3">
        <v>61.215513579594919</v>
      </c>
      <c r="O78" s="3">
        <v>61.209510648855414</v>
      </c>
      <c r="P78" s="3">
        <v>61.653183917462655</v>
      </c>
      <c r="Q78" s="3">
        <v>56.272599996144372</v>
      </c>
      <c r="R78" s="3">
        <v>59.983436032456595</v>
      </c>
      <c r="S78" s="3">
        <v>57.972739268087786</v>
      </c>
      <c r="T78" s="3">
        <v>58.614791278651623</v>
      </c>
      <c r="U78" s="3">
        <v>57.994821045455424</v>
      </c>
      <c r="V78" s="3">
        <v>58.348430209036202</v>
      </c>
      <c r="W78" s="3">
        <v>59.338152510882551</v>
      </c>
      <c r="X78" s="3">
        <v>59.360960015267551</v>
      </c>
      <c r="Y78" s="3">
        <v>56.217977911546647</v>
      </c>
    </row>
    <row r="79" spans="1:25" x14ac:dyDescent="0.25">
      <c r="A79" s="3">
        <f t="shared" si="3"/>
        <v>33</v>
      </c>
      <c r="B79" s="3">
        <v>49.794680657728954</v>
      </c>
      <c r="C79" s="3">
        <v>51.086544854312514</v>
      </c>
      <c r="D79" s="3">
        <v>50.430328340022527</v>
      </c>
      <c r="E79" s="3">
        <v>50.581630592950482</v>
      </c>
      <c r="F79" s="3">
        <v>57.42218260584081</v>
      </c>
      <c r="G79" s="3">
        <v>59.013364156581694</v>
      </c>
      <c r="H79" s="3">
        <v>56.34434597030986</v>
      </c>
      <c r="I79" s="3">
        <v>57.835626137351845</v>
      </c>
      <c r="J79" s="3">
        <v>59.096051387030506</v>
      </c>
      <c r="K79" s="3">
        <v>63.258399392791077</v>
      </c>
      <c r="L79" s="3">
        <v>64.740922839662758</v>
      </c>
      <c r="M79" s="3">
        <v>64.806317054570471</v>
      </c>
      <c r="N79" s="3">
        <v>63.417580365581586</v>
      </c>
      <c r="O79" s="3">
        <v>63.981198773718582</v>
      </c>
      <c r="P79" s="3">
        <v>62.823698522789684</v>
      </c>
      <c r="Q79" s="3">
        <v>58.671534312494046</v>
      </c>
      <c r="R79" s="3">
        <v>61.179121248059936</v>
      </c>
      <c r="S79" s="3">
        <v>59.698571997860469</v>
      </c>
      <c r="T79" s="3">
        <v>59.891638253224734</v>
      </c>
      <c r="U79" s="3">
        <v>59.562531199458078</v>
      </c>
      <c r="V79" s="3">
        <v>61.851068874281559</v>
      </c>
      <c r="W79" s="3">
        <v>62.583044899231126</v>
      </c>
      <c r="X79" s="3">
        <v>61.235324091401694</v>
      </c>
      <c r="Y79" s="3">
        <v>58.06839680337243</v>
      </c>
    </row>
    <row r="80" spans="1:25" x14ac:dyDescent="0.25">
      <c r="A80" s="3">
        <f t="shared" si="3"/>
        <v>36</v>
      </c>
      <c r="B80" s="3">
        <v>50.634021531134401</v>
      </c>
      <c r="C80" s="3">
        <v>52.15806329298205</v>
      </c>
      <c r="D80" s="3">
        <v>51.534175244585263</v>
      </c>
      <c r="E80" s="3">
        <v>50.508347596816336</v>
      </c>
      <c r="F80" s="3">
        <v>59.310266246870036</v>
      </c>
      <c r="G80" s="3">
        <v>61.240828327915963</v>
      </c>
      <c r="H80" s="3">
        <v>57.578588831145588</v>
      </c>
      <c r="I80" s="3">
        <v>59.328499974377223</v>
      </c>
      <c r="J80" s="3">
        <v>60.575132707959256</v>
      </c>
      <c r="K80" s="3">
        <v>64.527974800937997</v>
      </c>
      <c r="L80" s="3">
        <v>68.276035547439363</v>
      </c>
      <c r="M80" s="3">
        <v>65.972914566848573</v>
      </c>
      <c r="N80" s="3">
        <v>66.008453701702933</v>
      </c>
      <c r="O80" s="3">
        <v>66.589992501728815</v>
      </c>
      <c r="P80" s="3">
        <v>64.038539924344121</v>
      </c>
      <c r="Q80" s="3">
        <v>61.220674007064829</v>
      </c>
      <c r="R80" s="3">
        <v>64.483610150406321</v>
      </c>
      <c r="S80" s="3">
        <v>62.05349154627671</v>
      </c>
      <c r="T80" s="3">
        <v>62.025202451883928</v>
      </c>
      <c r="U80" s="3">
        <v>62.15999282948728</v>
      </c>
      <c r="V80" s="3">
        <v>63.47674414826335</v>
      </c>
      <c r="W80" s="3">
        <v>63.377057116138367</v>
      </c>
      <c r="X80" s="3">
        <v>62.893880880177647</v>
      </c>
      <c r="Y80" s="3">
        <v>59.340189031525377</v>
      </c>
    </row>
    <row r="81" spans="1:25" x14ac:dyDescent="0.25">
      <c r="A81" s="3">
        <f t="shared" si="3"/>
        <v>39</v>
      </c>
      <c r="B81" s="3">
        <v>50.841631774001584</v>
      </c>
      <c r="C81" s="3">
        <v>52.693548516734317</v>
      </c>
      <c r="D81" s="3">
        <v>51.752013680763035</v>
      </c>
      <c r="E81" s="3">
        <v>51.173397251359297</v>
      </c>
      <c r="F81" s="3">
        <v>61.27310717543147</v>
      </c>
      <c r="G81" s="3">
        <v>63.151546280061382</v>
      </c>
      <c r="H81" s="3">
        <v>59.378737561448865</v>
      </c>
      <c r="I81" s="3">
        <v>60.823378822311888</v>
      </c>
      <c r="J81" s="3">
        <v>61.407259957266263</v>
      </c>
      <c r="K81" s="3">
        <v>66.778893925523064</v>
      </c>
      <c r="L81" s="3">
        <v>69.136464171108727</v>
      </c>
      <c r="M81" s="3">
        <v>69.185873861486726</v>
      </c>
      <c r="N81" s="3">
        <v>67.709766123837269</v>
      </c>
      <c r="O81" s="3">
        <v>68.12672796559103</v>
      </c>
      <c r="P81" s="3">
        <v>65.673723669799884</v>
      </c>
      <c r="Q81" s="3">
        <v>62.873980807449847</v>
      </c>
      <c r="R81" s="3">
        <v>65.378176769762717</v>
      </c>
      <c r="S81" s="3">
        <v>63.63158496566416</v>
      </c>
      <c r="T81" s="3">
        <v>62.424202458004437</v>
      </c>
      <c r="U81" s="3">
        <v>64.383345423821297</v>
      </c>
      <c r="V81" s="3">
        <v>64.584215695436171</v>
      </c>
      <c r="W81" s="3">
        <v>65.666273626143038</v>
      </c>
      <c r="X81" s="3">
        <v>64.34077809730644</v>
      </c>
      <c r="Y81" s="3">
        <v>60.254661156357102</v>
      </c>
    </row>
    <row r="82" spans="1:25" x14ac:dyDescent="0.25">
      <c r="A82" s="3">
        <f t="shared" si="3"/>
        <v>42</v>
      </c>
      <c r="B82" s="3">
        <v>52.759419888660155</v>
      </c>
      <c r="C82" s="3">
        <v>53.981797461154102</v>
      </c>
      <c r="D82" s="3">
        <v>51.392740561930609</v>
      </c>
      <c r="E82" s="3">
        <v>51.766384431086934</v>
      </c>
      <c r="F82" s="3">
        <v>61.790853234696492</v>
      </c>
      <c r="G82" s="3">
        <v>63.937251366317575</v>
      </c>
      <c r="H82" s="3">
        <v>60.328435293946129</v>
      </c>
      <c r="I82" s="3">
        <v>61.985830812248004</v>
      </c>
      <c r="J82" s="3">
        <v>63.005896518882608</v>
      </c>
      <c r="K82" s="3">
        <v>67.298504923572011</v>
      </c>
      <c r="L82" s="3">
        <v>70.57419887174018</v>
      </c>
      <c r="M82" s="3">
        <v>69.67961212752742</v>
      </c>
      <c r="N82" s="3">
        <v>69.400805280371799</v>
      </c>
      <c r="O82" s="3">
        <v>68.86699355960711</v>
      </c>
      <c r="P82" s="3">
        <v>67.371035742694858</v>
      </c>
      <c r="Q82" s="3">
        <v>63.963445770589161</v>
      </c>
      <c r="R82" s="3">
        <v>66.762888823684747</v>
      </c>
      <c r="S82" s="3">
        <v>65.900607713857198</v>
      </c>
      <c r="T82" s="3">
        <v>67.028984170299324</v>
      </c>
      <c r="U82" s="3">
        <v>67.018352616739065</v>
      </c>
      <c r="V82" s="3">
        <v>67.444352717868313</v>
      </c>
      <c r="W82" s="3">
        <v>66.879325993253204</v>
      </c>
      <c r="X82" s="3">
        <v>67.140851806349559</v>
      </c>
      <c r="Y82" s="3">
        <v>62.288438729120777</v>
      </c>
    </row>
    <row r="83" spans="1:25" x14ac:dyDescent="0.25">
      <c r="A83" s="3">
        <f t="shared" si="3"/>
        <v>45</v>
      </c>
      <c r="B83" s="3">
        <v>53.529975996853864</v>
      </c>
      <c r="C83" s="3">
        <v>54.698853686089144</v>
      </c>
      <c r="D83" s="3">
        <v>51.996534147811133</v>
      </c>
      <c r="E83" s="3">
        <v>53.941249987211329</v>
      </c>
      <c r="F83" s="3">
        <v>62.981959117056583</v>
      </c>
      <c r="G83" s="3">
        <v>65.990725205371362</v>
      </c>
      <c r="H83" s="3">
        <v>62.248703136022606</v>
      </c>
      <c r="I83" s="3">
        <v>63.698376805102647</v>
      </c>
      <c r="J83" s="3">
        <v>64.098458299860852</v>
      </c>
      <c r="K83" s="3">
        <v>68.881254635932137</v>
      </c>
      <c r="L83" s="3">
        <v>72.935393536110126</v>
      </c>
      <c r="M83" s="3">
        <v>71.800021054846496</v>
      </c>
      <c r="N83" s="3">
        <v>71.014083126879427</v>
      </c>
      <c r="O83" s="3">
        <v>71.856315068770343</v>
      </c>
      <c r="P83" s="3">
        <v>70.119002055790759</v>
      </c>
      <c r="Q83" s="3">
        <v>66.122208627777965</v>
      </c>
      <c r="R83" s="3">
        <v>69.156702221512404</v>
      </c>
      <c r="S83" s="3">
        <v>65.924514082550928</v>
      </c>
      <c r="T83" s="3">
        <v>66.286238439576678</v>
      </c>
      <c r="U83" s="3">
        <v>68.316001915963028</v>
      </c>
      <c r="V83" s="3">
        <v>69.580081436877194</v>
      </c>
      <c r="W83" s="3">
        <v>68.369095908572305</v>
      </c>
      <c r="X83" s="3">
        <v>67.256634849175683</v>
      </c>
      <c r="Y83" s="3">
        <v>62.196282797376696</v>
      </c>
    </row>
    <row r="84" spans="1:25" x14ac:dyDescent="0.25">
      <c r="A84" s="3">
        <f t="shared" si="3"/>
        <v>48</v>
      </c>
      <c r="B84" s="3">
        <v>53.436180558316273</v>
      </c>
      <c r="C84" s="3">
        <v>53.837421360294464</v>
      </c>
      <c r="D84" s="3">
        <v>51.987599034736171</v>
      </c>
      <c r="E84" s="3">
        <v>53.272373274295802</v>
      </c>
      <c r="F84" s="3">
        <v>64.109483302376603</v>
      </c>
      <c r="G84" s="3">
        <v>66.276005836252565</v>
      </c>
      <c r="H84" s="3">
        <v>63.378474304993134</v>
      </c>
      <c r="I84" s="3">
        <v>64.10213464234667</v>
      </c>
      <c r="J84" s="3">
        <v>66.058874232936589</v>
      </c>
      <c r="K84" s="3">
        <v>70.882515694155046</v>
      </c>
      <c r="L84" s="3">
        <v>73.801545812111556</v>
      </c>
      <c r="M84" s="3">
        <v>73.618793353176287</v>
      </c>
      <c r="N84" s="3">
        <v>71.949267728825063</v>
      </c>
      <c r="O84" s="3">
        <v>73.69521392987896</v>
      </c>
      <c r="P84" s="3">
        <v>71.438636449092044</v>
      </c>
      <c r="Q84" s="3">
        <v>68.585733976597211</v>
      </c>
      <c r="R84" s="3">
        <v>69.050570934775905</v>
      </c>
      <c r="S84" s="3">
        <v>67.14378440019793</v>
      </c>
      <c r="T84" s="3">
        <v>67.425260787145916</v>
      </c>
      <c r="U84" s="3">
        <v>69.595912235601418</v>
      </c>
      <c r="V84" s="3">
        <v>70.256701676699336</v>
      </c>
      <c r="W84" s="3">
        <v>70.15947526905893</v>
      </c>
      <c r="X84" s="3">
        <v>69.595643941250515</v>
      </c>
      <c r="Y84" s="3">
        <v>64.329572628390196</v>
      </c>
    </row>
    <row r="85" spans="1:25" x14ac:dyDescent="0.25">
      <c r="A85" s="3">
        <f t="shared" si="3"/>
        <v>51</v>
      </c>
      <c r="B85" s="3">
        <v>54.253076788516317</v>
      </c>
      <c r="C85" s="3">
        <v>55.947705979969356</v>
      </c>
      <c r="D85" s="3">
        <v>53.116496505786131</v>
      </c>
      <c r="E85" s="3">
        <v>53.66771874758291</v>
      </c>
      <c r="F85" s="3">
        <v>64.377434739902597</v>
      </c>
      <c r="G85" s="3">
        <v>66.862556159336435</v>
      </c>
      <c r="H85" s="3">
        <v>63.36778647665831</v>
      </c>
      <c r="I85" s="3">
        <v>65.563807349015292</v>
      </c>
      <c r="J85" s="3">
        <v>66.355658397277608</v>
      </c>
      <c r="K85" s="3">
        <v>71.16444036617834</v>
      </c>
      <c r="L85" s="3">
        <v>75.504347630424007</v>
      </c>
      <c r="M85" s="3">
        <v>76.183767119521917</v>
      </c>
      <c r="N85" s="3">
        <v>73.201095923480608</v>
      </c>
      <c r="O85" s="3">
        <v>73.986473297990258</v>
      </c>
      <c r="P85" s="3">
        <v>72.066951820067871</v>
      </c>
      <c r="Q85" s="3">
        <v>68.587950138035652</v>
      </c>
      <c r="R85" s="3">
        <v>71.219521194453989</v>
      </c>
      <c r="S85" s="3">
        <v>68.511954642036329</v>
      </c>
      <c r="T85" s="3">
        <v>71.040008327149025</v>
      </c>
      <c r="U85" s="3">
        <v>71.535430553470164</v>
      </c>
      <c r="V85" s="3">
        <v>70.638859333584236</v>
      </c>
      <c r="W85" s="3">
        <v>71.607513036093707</v>
      </c>
      <c r="X85" s="3">
        <v>70.761000771576931</v>
      </c>
      <c r="Y85" s="3">
        <v>64.796071382412364</v>
      </c>
    </row>
    <row r="86" spans="1:25" x14ac:dyDescent="0.25">
      <c r="A86" s="3">
        <f t="shared" si="3"/>
        <v>54</v>
      </c>
      <c r="B86" s="3">
        <v>54.649436411508852</v>
      </c>
      <c r="C86" s="3">
        <v>55.189364492086852</v>
      </c>
      <c r="D86" s="3">
        <v>55.00506829336824</v>
      </c>
      <c r="E86" s="3">
        <v>53.3364920171378</v>
      </c>
      <c r="F86" s="3">
        <v>65.89532577295887</v>
      </c>
      <c r="G86" s="3">
        <v>70.168503118672859</v>
      </c>
      <c r="H86" s="3">
        <v>64.391274147247984</v>
      </c>
      <c r="I86" s="3">
        <v>66.59787937935117</v>
      </c>
      <c r="J86" s="3">
        <v>67.634887907651489</v>
      </c>
      <c r="K86" s="3">
        <v>72.449350663772719</v>
      </c>
      <c r="L86" s="3">
        <v>76.548126289278301</v>
      </c>
      <c r="M86" s="3">
        <v>74.661717128579369</v>
      </c>
      <c r="N86" s="3">
        <v>74.352750159375574</v>
      </c>
      <c r="O86" s="3">
        <v>75.539260330047014</v>
      </c>
      <c r="P86" s="3">
        <v>72.561706531454575</v>
      </c>
      <c r="Q86" s="3">
        <v>68.717081835669362</v>
      </c>
      <c r="R86" s="3">
        <v>71.709464579148715</v>
      </c>
      <c r="S86" s="3">
        <v>69.328753675977566</v>
      </c>
      <c r="T86" s="3">
        <v>71.255872143346451</v>
      </c>
      <c r="U86" s="3">
        <v>72.33102325772866</v>
      </c>
      <c r="V86" s="3">
        <v>72.17787973474671</v>
      </c>
      <c r="W86" s="3">
        <v>72.81853205027123</v>
      </c>
      <c r="X86" s="3">
        <v>71.892759843940425</v>
      </c>
      <c r="Y86" s="3">
        <v>66.29538267836233</v>
      </c>
    </row>
    <row r="87" spans="1:25" x14ac:dyDescent="0.25">
      <c r="A87" s="3">
        <f t="shared" si="3"/>
        <v>57</v>
      </c>
      <c r="B87" s="3">
        <v>54.596166925464182</v>
      </c>
      <c r="C87" s="3">
        <v>55.763933228570139</v>
      </c>
      <c r="D87" s="3">
        <v>54.407041744376862</v>
      </c>
      <c r="E87" s="3">
        <v>54.023852387652724</v>
      </c>
      <c r="F87" s="3">
        <v>66.458609313884963</v>
      </c>
      <c r="G87" s="3">
        <v>70.632839127030039</v>
      </c>
      <c r="H87" s="3">
        <v>64.545259400003303</v>
      </c>
      <c r="I87" s="3">
        <v>67.882834572774115</v>
      </c>
      <c r="J87" s="3">
        <v>68.049608214993896</v>
      </c>
      <c r="K87" s="3">
        <v>72.959050630887333</v>
      </c>
      <c r="L87" s="3">
        <v>77.183868518291575</v>
      </c>
      <c r="M87" s="3">
        <v>75.554683602801276</v>
      </c>
      <c r="N87" s="3">
        <v>75.610195944958335</v>
      </c>
      <c r="O87" s="3">
        <v>76.219211228873235</v>
      </c>
      <c r="P87" s="3">
        <v>73.883514481881718</v>
      </c>
      <c r="Q87" s="3">
        <v>70.113505304955424</v>
      </c>
      <c r="R87" s="3">
        <v>73.465094275631074</v>
      </c>
      <c r="S87" s="3">
        <v>70.828664963382806</v>
      </c>
      <c r="T87" s="3">
        <v>72.286909758456076</v>
      </c>
      <c r="U87" s="3">
        <v>74.906324417145868</v>
      </c>
      <c r="V87" s="3">
        <v>72.840243100280688</v>
      </c>
      <c r="W87" s="3">
        <v>73.366871661066199</v>
      </c>
      <c r="X87" s="3">
        <v>72.906605283948437</v>
      </c>
      <c r="Y87" s="3">
        <v>65.458017414892524</v>
      </c>
    </row>
    <row r="90" spans="1:25" x14ac:dyDescent="0.25">
      <c r="A90" s="3" t="s">
        <v>0</v>
      </c>
      <c r="B90" s="3" t="s">
        <v>99</v>
      </c>
      <c r="C90" s="3" t="s">
        <v>99</v>
      </c>
      <c r="D90" s="3" t="s">
        <v>99</v>
      </c>
      <c r="E90" s="3" t="s">
        <v>99</v>
      </c>
      <c r="F90" s="3" t="s">
        <v>103</v>
      </c>
      <c r="G90" s="3" t="s">
        <v>103</v>
      </c>
      <c r="H90" s="3" t="s">
        <v>103</v>
      </c>
      <c r="I90" s="3" t="s">
        <v>103</v>
      </c>
      <c r="J90" s="3" t="s">
        <v>113</v>
      </c>
      <c r="K90" s="3" t="s">
        <v>113</v>
      </c>
      <c r="L90" s="3" t="s">
        <v>113</v>
      </c>
      <c r="M90" s="3" t="s">
        <v>113</v>
      </c>
      <c r="N90" s="3" t="s">
        <v>114</v>
      </c>
      <c r="O90" s="3" t="s">
        <v>114</v>
      </c>
      <c r="P90" s="3" t="s">
        <v>114</v>
      </c>
      <c r="Q90" s="3" t="s">
        <v>114</v>
      </c>
      <c r="R90" s="3" t="s">
        <v>103</v>
      </c>
      <c r="S90" s="3" t="s">
        <v>103</v>
      </c>
      <c r="T90" s="3" t="s">
        <v>103</v>
      </c>
      <c r="U90" s="3" t="s">
        <v>103</v>
      </c>
      <c r="V90" s="3" t="s">
        <v>103</v>
      </c>
      <c r="W90" s="3" t="s">
        <v>103</v>
      </c>
      <c r="X90" s="3" t="s">
        <v>103</v>
      </c>
      <c r="Y90" s="3" t="s">
        <v>103</v>
      </c>
    </row>
    <row r="91" spans="1:25" x14ac:dyDescent="0.25">
      <c r="A91" s="3">
        <v>0</v>
      </c>
      <c r="B91" s="3">
        <v>19.114920000000001</v>
      </c>
      <c r="C91" s="3">
        <v>19.22091</v>
      </c>
      <c r="D91" s="3">
        <v>21.710429999999999</v>
      </c>
      <c r="E91" s="3">
        <v>20.826930000000001</v>
      </c>
      <c r="F91" s="3">
        <v>26.387160000000002</v>
      </c>
      <c r="G91" s="3">
        <v>26.52486</v>
      </c>
      <c r="H91" s="3">
        <v>24.175370000000001</v>
      </c>
      <c r="I91" s="3">
        <v>23.359069999999999</v>
      </c>
      <c r="J91" s="3">
        <v>18.90737</v>
      </c>
      <c r="K91" s="3">
        <v>25.665880000000001</v>
      </c>
      <c r="L91" s="3">
        <v>24.277080000000002</v>
      </c>
      <c r="M91" s="3">
        <v>19.848970000000001</v>
      </c>
      <c r="N91" s="3">
        <v>16.573080000000001</v>
      </c>
      <c r="O91" s="3">
        <v>19.221550000000001</v>
      </c>
      <c r="P91" s="3">
        <v>19.35952</v>
      </c>
      <c r="Q91" s="3">
        <v>17.177589999999999</v>
      </c>
      <c r="R91" s="3">
        <v>20.491599999999998</v>
      </c>
      <c r="S91" s="3">
        <v>22.401119999999999</v>
      </c>
      <c r="T91" s="3">
        <v>24.625029999999999</v>
      </c>
      <c r="U91" s="3">
        <v>21.599969999999999</v>
      </c>
      <c r="V91" s="3">
        <v>17.921389999999999</v>
      </c>
      <c r="W91" s="3">
        <v>24.51277</v>
      </c>
      <c r="X91" s="3">
        <v>27.322469999999999</v>
      </c>
      <c r="Y91" s="3">
        <v>24.39058</v>
      </c>
    </row>
    <row r="92" spans="1:25" x14ac:dyDescent="0.25">
      <c r="A92" s="3">
        <f>A91+3</f>
        <v>3</v>
      </c>
      <c r="B92" s="3">
        <v>19.918040000000001</v>
      </c>
      <c r="C92" s="3">
        <v>20.33512</v>
      </c>
      <c r="D92" s="3">
        <v>22.345759999999999</v>
      </c>
      <c r="E92" s="3">
        <v>21.601769999999998</v>
      </c>
      <c r="F92" s="3">
        <v>27.206469999999999</v>
      </c>
      <c r="G92" s="3">
        <v>26.75253</v>
      </c>
      <c r="H92" s="3">
        <v>24.965540000000001</v>
      </c>
      <c r="I92" s="3">
        <v>24.33849</v>
      </c>
      <c r="J92" s="3">
        <v>20.211780000000001</v>
      </c>
      <c r="K92" s="3">
        <v>26.54111</v>
      </c>
      <c r="L92" s="3">
        <v>25.050519999999999</v>
      </c>
      <c r="M92" s="3">
        <v>20.799589999999998</v>
      </c>
      <c r="N92" s="3">
        <v>17.435300000000002</v>
      </c>
      <c r="O92" s="3">
        <v>20.79935</v>
      </c>
      <c r="P92" s="3">
        <v>20.084700000000002</v>
      </c>
      <c r="Q92" s="3">
        <v>18.583259999999999</v>
      </c>
    </row>
    <row r="93" spans="1:25" x14ac:dyDescent="0.25">
      <c r="A93" s="3">
        <f t="shared" ref="A93:A110" si="4">A92+3</f>
        <v>6</v>
      </c>
      <c r="B93" s="3">
        <v>20.50759</v>
      </c>
      <c r="C93" s="3">
        <v>20.926089999999999</v>
      </c>
      <c r="D93" s="3">
        <v>23.57019</v>
      </c>
      <c r="E93" s="3">
        <v>22.601970000000001</v>
      </c>
      <c r="F93" s="3">
        <v>28.876560000000001</v>
      </c>
      <c r="G93" s="3">
        <v>28.612559999999998</v>
      </c>
      <c r="H93" s="3">
        <v>27.04139</v>
      </c>
      <c r="I93" s="3">
        <v>24.89106</v>
      </c>
      <c r="J93" s="3">
        <v>21.71144</v>
      </c>
      <c r="K93" s="3">
        <v>28.599630000000001</v>
      </c>
      <c r="L93" s="3">
        <v>26.652270000000001</v>
      </c>
      <c r="M93" s="3">
        <v>22.717099999999999</v>
      </c>
      <c r="N93" s="3">
        <v>18.27994</v>
      </c>
      <c r="O93" s="3">
        <v>21.479890000000001</v>
      </c>
      <c r="P93" s="3">
        <v>21.075089999999999</v>
      </c>
      <c r="Q93" s="3">
        <v>19.152950000000001</v>
      </c>
    </row>
    <row r="94" spans="1:25" x14ac:dyDescent="0.25">
      <c r="A94" s="3">
        <f t="shared" si="4"/>
        <v>9</v>
      </c>
      <c r="B94" s="3">
        <v>21.332740000000001</v>
      </c>
      <c r="C94" s="3">
        <v>21.575869999999998</v>
      </c>
      <c r="D94" s="3">
        <v>24.864660000000001</v>
      </c>
      <c r="E94" s="3">
        <v>23.731960000000001</v>
      </c>
      <c r="F94" s="3">
        <v>29.94191</v>
      </c>
      <c r="G94" s="3">
        <v>30.047370000000001</v>
      </c>
      <c r="H94" s="3">
        <v>27.804369999999999</v>
      </c>
      <c r="I94" s="3">
        <v>26.655989999999999</v>
      </c>
      <c r="J94" s="3">
        <v>21.21884</v>
      </c>
      <c r="K94" s="3">
        <v>28.950959999999998</v>
      </c>
      <c r="L94" s="3">
        <v>26.788340000000002</v>
      </c>
      <c r="M94" s="3">
        <v>23.958829999999999</v>
      </c>
      <c r="N94" s="3">
        <v>18.617750000000001</v>
      </c>
      <c r="O94" s="3">
        <v>23.01605</v>
      </c>
      <c r="P94" s="3">
        <v>21.781420000000001</v>
      </c>
      <c r="Q94" s="3">
        <v>19.599599999999999</v>
      </c>
    </row>
    <row r="95" spans="1:25" x14ac:dyDescent="0.25">
      <c r="A95" s="3">
        <f t="shared" si="4"/>
        <v>12</v>
      </c>
      <c r="B95" s="3">
        <v>21.727730000000001</v>
      </c>
      <c r="C95" s="3">
        <v>22.86422</v>
      </c>
      <c r="D95" s="3">
        <v>24.956410000000002</v>
      </c>
      <c r="E95" s="3">
        <v>23.1554</v>
      </c>
      <c r="F95" s="3">
        <v>30.707450000000001</v>
      </c>
      <c r="G95" s="3">
        <v>31.702439999999999</v>
      </c>
      <c r="H95" s="3">
        <v>28.93338</v>
      </c>
      <c r="I95" s="3">
        <v>27.249960000000002</v>
      </c>
      <c r="J95" s="3">
        <v>23.15192</v>
      </c>
      <c r="K95" s="3">
        <v>30.03276</v>
      </c>
      <c r="L95" s="3">
        <v>27.901599999999998</v>
      </c>
      <c r="M95" s="3">
        <v>24.475470000000001</v>
      </c>
      <c r="N95" s="3">
        <v>19.170459999999999</v>
      </c>
      <c r="O95" s="3">
        <v>22.876100000000001</v>
      </c>
      <c r="P95" s="3">
        <v>22.670249999999999</v>
      </c>
      <c r="Q95" s="3">
        <v>21.045760000000001</v>
      </c>
    </row>
    <row r="96" spans="1:25" x14ac:dyDescent="0.25">
      <c r="A96" s="3">
        <f t="shared" si="4"/>
        <v>15</v>
      </c>
      <c r="B96" s="3">
        <v>22.41179</v>
      </c>
      <c r="C96" s="3">
        <v>22.177399999999999</v>
      </c>
      <c r="D96" s="3">
        <v>24.91825</v>
      </c>
      <c r="E96" s="3">
        <v>23.81551</v>
      </c>
      <c r="F96" s="3">
        <v>31.6267</v>
      </c>
      <c r="G96" s="3">
        <v>31.900759999999998</v>
      </c>
      <c r="H96" s="3">
        <v>30.12032</v>
      </c>
      <c r="I96" s="3">
        <v>27.8261</v>
      </c>
      <c r="J96" s="3">
        <v>23.11928</v>
      </c>
      <c r="K96" s="3">
        <v>31.292470000000002</v>
      </c>
      <c r="L96" s="3">
        <v>29.130009999999999</v>
      </c>
      <c r="M96" s="3">
        <v>26.042020000000001</v>
      </c>
      <c r="N96" s="3">
        <v>20.001930000000002</v>
      </c>
      <c r="O96" s="3">
        <v>24.63523</v>
      </c>
      <c r="P96" s="3">
        <v>22.839479999999998</v>
      </c>
      <c r="Q96" s="3">
        <v>21.700199999999999</v>
      </c>
    </row>
    <row r="97" spans="1:17" x14ac:dyDescent="0.25">
      <c r="A97" s="3">
        <f t="shared" si="4"/>
        <v>18</v>
      </c>
      <c r="B97" s="3">
        <v>22.94379</v>
      </c>
      <c r="C97" s="3">
        <v>22.342089999999999</v>
      </c>
      <c r="D97" s="3">
        <v>25.350470000000001</v>
      </c>
      <c r="E97" s="3">
        <v>23.974260000000001</v>
      </c>
      <c r="F97" s="3">
        <v>32.242010000000001</v>
      </c>
      <c r="G97" s="3">
        <v>32.434719999999999</v>
      </c>
      <c r="H97" s="3">
        <v>29.958919999999999</v>
      </c>
      <c r="I97" s="3">
        <v>28.40971</v>
      </c>
      <c r="J97" s="3">
        <v>24.80498</v>
      </c>
      <c r="K97" s="3">
        <v>33.144559999999998</v>
      </c>
      <c r="L97" s="3">
        <v>29.721959999999999</v>
      </c>
      <c r="M97" s="3">
        <v>25.732379999999999</v>
      </c>
      <c r="N97" s="3">
        <v>20.01286</v>
      </c>
      <c r="O97" s="3">
        <v>24.739260000000002</v>
      </c>
      <c r="P97" s="3">
        <v>23.458629999999999</v>
      </c>
      <c r="Q97" s="3">
        <v>21.10164</v>
      </c>
    </row>
    <row r="98" spans="1:17" x14ac:dyDescent="0.25">
      <c r="A98" s="3">
        <f t="shared" si="4"/>
        <v>21</v>
      </c>
      <c r="B98" s="3">
        <v>24.01615</v>
      </c>
      <c r="C98" s="3">
        <v>22.673279999999998</v>
      </c>
      <c r="D98" s="3">
        <v>25.288070000000001</v>
      </c>
      <c r="E98" s="3">
        <v>24.071809999999999</v>
      </c>
      <c r="F98" s="3">
        <v>34.366379999999999</v>
      </c>
      <c r="G98" s="3">
        <v>33.121099999999998</v>
      </c>
      <c r="H98" s="3">
        <v>30.491009999999999</v>
      </c>
      <c r="I98" s="3">
        <v>30.115200000000002</v>
      </c>
      <c r="J98" s="3">
        <v>24.972570000000001</v>
      </c>
      <c r="K98" s="3">
        <v>33.599589999999999</v>
      </c>
      <c r="L98" s="3">
        <v>32.39864</v>
      </c>
      <c r="M98" s="3">
        <v>27.21979</v>
      </c>
      <c r="N98" s="3">
        <v>21.330269999999999</v>
      </c>
      <c r="O98" s="3">
        <v>25.571850000000001</v>
      </c>
      <c r="P98" s="3">
        <v>24.94727</v>
      </c>
      <c r="Q98" s="3">
        <v>21.918150000000001</v>
      </c>
    </row>
    <row r="99" spans="1:17" x14ac:dyDescent="0.25">
      <c r="A99" s="3">
        <f t="shared" si="4"/>
        <v>24</v>
      </c>
      <c r="B99" s="3">
        <v>23.652920000000002</v>
      </c>
      <c r="C99" s="3">
        <v>23.76915</v>
      </c>
      <c r="D99" s="3">
        <v>25.67268</v>
      </c>
      <c r="E99" s="3">
        <v>24.01689</v>
      </c>
      <c r="F99" s="3">
        <v>34.372329999999998</v>
      </c>
      <c r="G99" s="3">
        <v>35.295679999999997</v>
      </c>
      <c r="H99" s="3">
        <v>31.901230000000002</v>
      </c>
      <c r="I99" s="3">
        <v>30.493860000000002</v>
      </c>
      <c r="J99" s="3">
        <v>26.13599</v>
      </c>
      <c r="K99" s="3">
        <v>33.648330000000001</v>
      </c>
      <c r="L99" s="3">
        <v>32.255319999999998</v>
      </c>
      <c r="M99" s="3">
        <v>27.342379999999999</v>
      </c>
      <c r="N99" s="3">
        <v>22.454239999999999</v>
      </c>
      <c r="O99" s="3">
        <v>26.07339</v>
      </c>
      <c r="P99" s="3">
        <v>25.673559999999998</v>
      </c>
      <c r="Q99" s="3">
        <v>23.379429999999999</v>
      </c>
    </row>
    <row r="100" spans="1:17" x14ac:dyDescent="0.25">
      <c r="A100" s="3">
        <f t="shared" si="4"/>
        <v>27</v>
      </c>
      <c r="B100" s="3">
        <v>23.488710000000001</v>
      </c>
      <c r="C100" s="3">
        <v>24.038830000000001</v>
      </c>
      <c r="D100" s="3">
        <v>26.655709999999999</v>
      </c>
      <c r="E100" s="3">
        <v>24.520689999999998</v>
      </c>
      <c r="F100" s="3">
        <v>35.144199999999998</v>
      </c>
      <c r="G100" s="3">
        <v>37.175289999999997</v>
      </c>
      <c r="H100" s="3">
        <v>33.29504</v>
      </c>
      <c r="I100" s="3">
        <v>31.839500000000001</v>
      </c>
      <c r="J100" s="3">
        <v>27.172999999999998</v>
      </c>
      <c r="K100" s="3">
        <v>36.083410000000001</v>
      </c>
      <c r="L100" s="3">
        <v>33.304369999999999</v>
      </c>
      <c r="M100" s="3">
        <v>28.92437</v>
      </c>
      <c r="N100" s="3">
        <v>23.24438</v>
      </c>
      <c r="O100" s="3">
        <v>27.8339</v>
      </c>
      <c r="P100" s="3">
        <v>26.899850000000001</v>
      </c>
      <c r="Q100" s="3">
        <v>24.718499999999999</v>
      </c>
    </row>
    <row r="101" spans="1:17" x14ac:dyDescent="0.25">
      <c r="A101" s="3">
        <f t="shared" si="4"/>
        <v>30</v>
      </c>
      <c r="B101" s="3">
        <v>24.62781</v>
      </c>
      <c r="C101" s="3">
        <v>24.76859</v>
      </c>
      <c r="D101" s="3">
        <v>27.456890000000001</v>
      </c>
      <c r="E101" s="3">
        <v>25.157160000000001</v>
      </c>
      <c r="F101" s="3">
        <v>37.19144</v>
      </c>
      <c r="G101" s="3">
        <v>37.927120000000002</v>
      </c>
      <c r="H101" s="3">
        <v>34.02704</v>
      </c>
      <c r="I101" s="3">
        <v>33.644620000000003</v>
      </c>
      <c r="J101" s="3">
        <v>28.111160000000002</v>
      </c>
      <c r="K101" s="3">
        <v>38.138649999999998</v>
      </c>
      <c r="L101" s="3">
        <v>36.903680000000001</v>
      </c>
      <c r="M101" s="3">
        <v>31.195740000000001</v>
      </c>
      <c r="N101" s="3">
        <v>23.68561</v>
      </c>
      <c r="O101" s="3">
        <v>29.92286</v>
      </c>
      <c r="P101" s="3">
        <v>28.296309999999998</v>
      </c>
      <c r="Q101" s="3">
        <v>26.448989999999998</v>
      </c>
    </row>
    <row r="102" spans="1:17" x14ac:dyDescent="0.25">
      <c r="A102" s="3">
        <f t="shared" si="4"/>
        <v>33</v>
      </c>
      <c r="B102" s="3">
        <v>26.307210000000001</v>
      </c>
      <c r="C102" s="3">
        <v>25.881489999999999</v>
      </c>
      <c r="D102" s="3">
        <v>28.53285</v>
      </c>
      <c r="E102" s="3">
        <v>26.914750000000002</v>
      </c>
      <c r="F102" s="3">
        <v>41.002180000000003</v>
      </c>
      <c r="G102" s="3">
        <v>40.54701</v>
      </c>
      <c r="H102" s="3">
        <v>37.520820000000001</v>
      </c>
      <c r="I102" s="3">
        <v>34.893509999999999</v>
      </c>
      <c r="J102" s="3">
        <v>31.32732</v>
      </c>
      <c r="K102" s="3">
        <v>39.376930000000002</v>
      </c>
      <c r="L102" s="3">
        <v>38.240900000000003</v>
      </c>
      <c r="M102" s="3">
        <v>33.67848</v>
      </c>
      <c r="N102" s="3">
        <v>24.771740000000001</v>
      </c>
      <c r="O102" s="3">
        <v>30.72437</v>
      </c>
      <c r="P102" s="3">
        <v>29.4282</v>
      </c>
      <c r="Q102" s="3">
        <v>27.997250000000001</v>
      </c>
    </row>
    <row r="103" spans="1:17" x14ac:dyDescent="0.25">
      <c r="A103" s="3">
        <f t="shared" si="4"/>
        <v>36</v>
      </c>
      <c r="B103" s="3">
        <v>26.46686</v>
      </c>
      <c r="C103" s="3">
        <v>26.518239999999999</v>
      </c>
      <c r="D103" s="3">
        <v>29.65493</v>
      </c>
      <c r="E103" s="3">
        <v>26.874009999999998</v>
      </c>
      <c r="F103" s="3">
        <v>41.524160000000002</v>
      </c>
      <c r="G103" s="3">
        <v>42.847020000000001</v>
      </c>
      <c r="H103" s="3">
        <v>38.0047</v>
      </c>
      <c r="I103" s="3">
        <v>36.881520000000002</v>
      </c>
      <c r="J103" s="3">
        <v>32.652720000000002</v>
      </c>
      <c r="K103" s="3">
        <v>41.777830000000002</v>
      </c>
      <c r="L103" s="3">
        <v>40.501069999999999</v>
      </c>
      <c r="M103" s="3">
        <v>35.951560000000001</v>
      </c>
      <c r="N103" s="3">
        <v>26.70534</v>
      </c>
      <c r="O103" s="3">
        <v>31.716139999999999</v>
      </c>
      <c r="P103" s="3">
        <v>30.459409999999998</v>
      </c>
      <c r="Q103" s="3">
        <v>28.560960000000001</v>
      </c>
    </row>
    <row r="104" spans="1:17" x14ac:dyDescent="0.25">
      <c r="A104" s="3">
        <f t="shared" si="4"/>
        <v>39</v>
      </c>
      <c r="B104" s="3">
        <v>26.02177</v>
      </c>
      <c r="C104" s="3">
        <v>27.61824</v>
      </c>
      <c r="D104" s="3">
        <v>29.783359999999998</v>
      </c>
      <c r="E104" s="3">
        <v>26.742090000000001</v>
      </c>
      <c r="F104" s="3">
        <v>43.750030000000002</v>
      </c>
      <c r="G104" s="3">
        <v>44.52861</v>
      </c>
      <c r="H104" s="3">
        <v>39.673810000000003</v>
      </c>
      <c r="I104" s="3">
        <v>38.433680000000003</v>
      </c>
      <c r="J104" s="3">
        <v>33.56109</v>
      </c>
      <c r="K104" s="3">
        <v>44.223820000000003</v>
      </c>
      <c r="L104" s="3">
        <v>41.829070000000002</v>
      </c>
      <c r="M104" s="3">
        <v>38.20176</v>
      </c>
      <c r="N104" s="3">
        <v>28.793710000000001</v>
      </c>
      <c r="O104" s="3">
        <v>32.976970000000001</v>
      </c>
      <c r="P104" s="3">
        <v>32.494370000000004</v>
      </c>
      <c r="Q104" s="3">
        <v>31.168430000000001</v>
      </c>
    </row>
    <row r="105" spans="1:17" x14ac:dyDescent="0.25">
      <c r="A105" s="3">
        <f t="shared" si="4"/>
        <v>42</v>
      </c>
      <c r="B105" s="3">
        <v>27.8736</v>
      </c>
      <c r="C105" s="3">
        <v>27.070699999999999</v>
      </c>
      <c r="D105" s="3">
        <v>30.716919999999998</v>
      </c>
      <c r="E105" s="3">
        <v>28.42117</v>
      </c>
      <c r="F105" s="3">
        <v>43.896619999999999</v>
      </c>
      <c r="G105" s="3">
        <v>46.668579999999999</v>
      </c>
      <c r="H105" s="3">
        <v>40.649839999999998</v>
      </c>
      <c r="I105" s="3">
        <v>39.725749999999998</v>
      </c>
      <c r="J105" s="3">
        <v>35.7014</v>
      </c>
      <c r="K105" s="3">
        <v>47.476520000000001</v>
      </c>
      <c r="L105" s="3">
        <v>45.207360000000001</v>
      </c>
      <c r="M105" s="3">
        <v>39.655380000000001</v>
      </c>
      <c r="N105" s="3">
        <v>29.459910000000001</v>
      </c>
      <c r="O105" s="3">
        <v>35.50347</v>
      </c>
      <c r="P105" s="3">
        <v>35.150959999999998</v>
      </c>
      <c r="Q105" s="3">
        <v>31.719329999999999</v>
      </c>
    </row>
    <row r="106" spans="1:17" x14ac:dyDescent="0.25">
      <c r="A106" s="3">
        <f t="shared" si="4"/>
        <v>45</v>
      </c>
      <c r="B106" s="3">
        <v>27.83624</v>
      </c>
      <c r="C106" s="3">
        <v>27.741700000000002</v>
      </c>
      <c r="D106" s="3">
        <v>30.602720000000001</v>
      </c>
      <c r="E106" s="3">
        <v>28.63983</v>
      </c>
      <c r="F106" s="3">
        <v>48.422649999999997</v>
      </c>
      <c r="G106" s="3">
        <v>47.197479999999999</v>
      </c>
      <c r="H106" s="3">
        <v>42.844929999999998</v>
      </c>
      <c r="I106" s="3">
        <v>42.408740000000002</v>
      </c>
      <c r="J106" s="3">
        <v>36.869889999999998</v>
      </c>
      <c r="K106" s="3">
        <v>47.69943</v>
      </c>
      <c r="L106" s="3">
        <v>46.432000000000002</v>
      </c>
      <c r="M106" s="3">
        <v>42.083370000000002</v>
      </c>
      <c r="N106" s="3">
        <v>30.227810000000002</v>
      </c>
      <c r="O106" s="3">
        <v>36.573059999999998</v>
      </c>
      <c r="P106" s="3">
        <v>36.6798</v>
      </c>
      <c r="Q106" s="3">
        <v>32.67944</v>
      </c>
    </row>
    <row r="107" spans="1:17" x14ac:dyDescent="0.25">
      <c r="A107" s="3">
        <f t="shared" si="4"/>
        <v>48</v>
      </c>
      <c r="B107" s="3">
        <v>28.277539999999998</v>
      </c>
      <c r="C107" s="3">
        <v>28.736540000000002</v>
      </c>
      <c r="D107" s="3">
        <v>30.779969999999999</v>
      </c>
      <c r="E107" s="3">
        <v>28.384070000000001</v>
      </c>
      <c r="F107" s="3">
        <v>48.472549999999998</v>
      </c>
      <c r="G107" s="3">
        <v>50.229059999999997</v>
      </c>
      <c r="H107" s="3">
        <v>44.767969999999998</v>
      </c>
      <c r="I107" s="3">
        <v>43.65419</v>
      </c>
      <c r="J107" s="3">
        <v>40.140990000000002</v>
      </c>
      <c r="K107" s="3">
        <v>51.580919999999999</v>
      </c>
      <c r="L107" s="3">
        <v>48.866120000000002</v>
      </c>
      <c r="M107" s="3">
        <v>44.784979999999997</v>
      </c>
      <c r="N107" s="3">
        <v>32.930779999999999</v>
      </c>
      <c r="O107" s="3">
        <v>38.308610000000002</v>
      </c>
      <c r="P107" s="3">
        <v>39.394030000000001</v>
      </c>
      <c r="Q107" s="3">
        <v>35.824240000000003</v>
      </c>
    </row>
    <row r="108" spans="1:17" x14ac:dyDescent="0.25">
      <c r="A108" s="3">
        <f t="shared" si="4"/>
        <v>51</v>
      </c>
      <c r="B108" s="3">
        <v>30.206520000000001</v>
      </c>
      <c r="C108" s="3">
        <v>29.391470000000002</v>
      </c>
      <c r="D108" s="3">
        <v>32.824100000000001</v>
      </c>
      <c r="E108" s="3">
        <v>30.746580000000002</v>
      </c>
      <c r="F108" s="3">
        <v>50.760309999999997</v>
      </c>
      <c r="G108" s="3">
        <v>52.439979999999998</v>
      </c>
      <c r="H108" s="3">
        <v>47.130319999999998</v>
      </c>
      <c r="I108" s="3">
        <v>45.55538</v>
      </c>
      <c r="J108" s="3">
        <v>41.779809999999998</v>
      </c>
      <c r="K108" s="3">
        <v>51.897370000000002</v>
      </c>
      <c r="L108" s="3">
        <v>51.788159999999998</v>
      </c>
      <c r="M108" s="3">
        <v>45.542879999999997</v>
      </c>
      <c r="N108" s="3">
        <v>33.253410000000002</v>
      </c>
      <c r="O108" s="3">
        <v>39.576120000000003</v>
      </c>
      <c r="P108" s="3">
        <v>40.890920000000001</v>
      </c>
      <c r="Q108" s="3">
        <v>38.071910000000003</v>
      </c>
    </row>
    <row r="109" spans="1:17" x14ac:dyDescent="0.25">
      <c r="A109" s="3">
        <f t="shared" si="4"/>
        <v>54</v>
      </c>
      <c r="B109" s="3">
        <v>30.16883</v>
      </c>
      <c r="C109" s="3">
        <v>28.989709999999999</v>
      </c>
      <c r="D109" s="3">
        <v>32.342460000000003</v>
      </c>
      <c r="E109" s="3">
        <v>30.578410000000002</v>
      </c>
      <c r="F109" s="3">
        <v>52.641170000000002</v>
      </c>
      <c r="G109" s="3">
        <v>53.565379999999998</v>
      </c>
      <c r="H109" s="3">
        <v>47.753489999999999</v>
      </c>
      <c r="I109" s="3">
        <v>47.10839</v>
      </c>
      <c r="J109" s="3">
        <v>44.177169999999997</v>
      </c>
      <c r="K109" s="3">
        <v>55.801630000000003</v>
      </c>
      <c r="L109" s="3">
        <v>53.030920000000002</v>
      </c>
      <c r="M109" s="3">
        <v>48.114159999999998</v>
      </c>
      <c r="N109" s="3">
        <v>34.547609999999999</v>
      </c>
      <c r="O109" s="3">
        <v>42.469410000000003</v>
      </c>
      <c r="P109" s="3">
        <v>42.07141</v>
      </c>
      <c r="Q109" s="3">
        <v>39.66872</v>
      </c>
    </row>
    <row r="110" spans="1:17" x14ac:dyDescent="0.25">
      <c r="A110" s="3">
        <f t="shared" si="4"/>
        <v>57</v>
      </c>
      <c r="B110" s="3">
        <v>31.673030000000001</v>
      </c>
      <c r="C110" s="3">
        <v>31.007680000000001</v>
      </c>
      <c r="D110" s="3">
        <v>34.30498</v>
      </c>
      <c r="E110" s="3">
        <v>32.296639999999996</v>
      </c>
      <c r="F110" s="3">
        <v>54.307989999999997</v>
      </c>
      <c r="G110" s="3">
        <v>56.243980000000001</v>
      </c>
      <c r="H110" s="3">
        <v>51.03145</v>
      </c>
      <c r="I110" s="3">
        <v>51.06053</v>
      </c>
      <c r="J110" s="3">
        <v>46.103000000000002</v>
      </c>
      <c r="K110" s="3">
        <v>56.409880000000001</v>
      </c>
      <c r="L110" s="3">
        <v>55.740659999999998</v>
      </c>
      <c r="M110" s="3">
        <v>49.168080000000003</v>
      </c>
      <c r="N110" s="3">
        <v>36.83052</v>
      </c>
      <c r="O110" s="3">
        <v>42.95393</v>
      </c>
      <c r="P110" s="3">
        <v>43.651400000000002</v>
      </c>
      <c r="Q110" s="3">
        <v>40.945709999999998</v>
      </c>
    </row>
    <row r="112" spans="1:17" x14ac:dyDescent="0.25">
      <c r="A112" s="3" t="s">
        <v>0</v>
      </c>
      <c r="B112" s="3" t="s">
        <v>99</v>
      </c>
      <c r="C112" s="3" t="s">
        <v>99</v>
      </c>
      <c r="D112" s="3" t="s">
        <v>99</v>
      </c>
      <c r="E112" s="3" t="s">
        <v>99</v>
      </c>
      <c r="F112" s="3" t="s">
        <v>103</v>
      </c>
      <c r="G112" s="3" t="s">
        <v>103</v>
      </c>
      <c r="H112" s="3" t="s">
        <v>103</v>
      </c>
      <c r="I112" s="3" t="s">
        <v>103</v>
      </c>
      <c r="J112" s="3" t="s">
        <v>113</v>
      </c>
      <c r="K112" s="3" t="s">
        <v>113</v>
      </c>
      <c r="L112" s="3" t="s">
        <v>113</v>
      </c>
      <c r="M112" s="3" t="s">
        <v>113</v>
      </c>
      <c r="N112" s="3" t="s">
        <v>114</v>
      </c>
      <c r="O112" s="3" t="s">
        <v>114</v>
      </c>
      <c r="P112" s="3" t="s">
        <v>114</v>
      </c>
      <c r="Q112" s="3" t="s">
        <v>114</v>
      </c>
    </row>
    <row r="113" spans="1:17" x14ac:dyDescent="0.25">
      <c r="A113" s="3">
        <v>0</v>
      </c>
      <c r="B113" s="3">
        <v>21.90065083333333</v>
      </c>
      <c r="C113" s="3">
        <v>21.90065083333333</v>
      </c>
      <c r="D113" s="3">
        <v>21.90065083333333</v>
      </c>
      <c r="E113" s="3">
        <v>21.90065083333333</v>
      </c>
      <c r="F113" s="3">
        <v>21.90065083333333</v>
      </c>
      <c r="G113" s="3">
        <v>21.90065083333333</v>
      </c>
      <c r="H113" s="3">
        <v>21.900650833333334</v>
      </c>
      <c r="I113" s="3">
        <v>21.900650833333327</v>
      </c>
      <c r="J113" s="3">
        <v>21.90065083333333</v>
      </c>
      <c r="K113" s="3">
        <v>21.90065083333333</v>
      </c>
      <c r="L113" s="3">
        <v>21.90065083333333</v>
      </c>
      <c r="M113" s="3">
        <v>21.90065083333333</v>
      </c>
      <c r="N113" s="3">
        <v>21.90065083333333</v>
      </c>
      <c r="O113" s="3">
        <v>21.90065083333333</v>
      </c>
      <c r="P113" s="3">
        <v>21.90065083333333</v>
      </c>
      <c r="Q113" s="3">
        <v>21.90065083333333</v>
      </c>
    </row>
    <row r="114" spans="1:17" x14ac:dyDescent="0.25">
      <c r="A114" s="3">
        <f>A113+3</f>
        <v>3</v>
      </c>
      <c r="B114" s="3">
        <v>22.820814281428675</v>
      </c>
      <c r="C114" s="3">
        <v>23.170201763284531</v>
      </c>
      <c r="D114" s="3">
        <v>22.541547420547019</v>
      </c>
      <c r="E114" s="3">
        <v>22.715437280097206</v>
      </c>
      <c r="F114" s="3">
        <v>22.580656648065126</v>
      </c>
      <c r="G114" s="3">
        <v>22.088630003637153</v>
      </c>
      <c r="H114" s="3">
        <v>22.616471822587062</v>
      </c>
      <c r="I114" s="3">
        <v>22.818920928811586</v>
      </c>
      <c r="J114" s="3">
        <v>23.411565780970591</v>
      </c>
      <c r="K114" s="3">
        <v>22.647483072432799</v>
      </c>
      <c r="L114" s="3">
        <v>22.59838051830917</v>
      </c>
      <c r="M114" s="3">
        <v>22.949531288852345</v>
      </c>
      <c r="N114" s="3">
        <v>23.040039478142667</v>
      </c>
      <c r="O114" s="3">
        <v>23.698364695370124</v>
      </c>
      <c r="P114" s="3">
        <v>22.721017969053467</v>
      </c>
      <c r="Q114" s="3">
        <v>23.692816547900488</v>
      </c>
    </row>
    <row r="115" spans="1:17" x14ac:dyDescent="0.25">
      <c r="A115" s="3">
        <f t="shared" ref="A115:A132" si="5">A114+3</f>
        <v>6</v>
      </c>
      <c r="B115" s="3">
        <v>23.496282904828178</v>
      </c>
      <c r="C115" s="3">
        <v>23.843563618835333</v>
      </c>
      <c r="D115" s="3">
        <v>23.776705540393486</v>
      </c>
      <c r="E115" s="3">
        <v>23.767202036760818</v>
      </c>
      <c r="F115" s="3">
        <v>23.966787552271633</v>
      </c>
      <c r="G115" s="3">
        <v>23.624391834972922</v>
      </c>
      <c r="H115" s="3">
        <v>24.497000064031763</v>
      </c>
      <c r="I115" s="3">
        <v>23.336991324207251</v>
      </c>
      <c r="J115" s="3">
        <v>25.148641324989491</v>
      </c>
      <c r="K115" s="3">
        <v>24.404014613663154</v>
      </c>
      <c r="L115" s="3">
        <v>24.043338786448984</v>
      </c>
      <c r="M115" s="3">
        <v>25.06524394192326</v>
      </c>
      <c r="N115" s="3">
        <v>24.156196868311941</v>
      </c>
      <c r="O115" s="3">
        <v>24.473758402855559</v>
      </c>
      <c r="P115" s="3">
        <v>23.841406572635837</v>
      </c>
      <c r="Q115" s="3">
        <v>24.419145548257447</v>
      </c>
    </row>
    <row r="116" spans="1:17" x14ac:dyDescent="0.25">
      <c r="A116" s="3">
        <f t="shared" si="5"/>
        <v>9</v>
      </c>
      <c r="B116" s="3">
        <v>24.441686915680698</v>
      </c>
      <c r="C116" s="3">
        <v>24.583934646975173</v>
      </c>
      <c r="D116" s="3">
        <v>25.082517331510704</v>
      </c>
      <c r="E116" s="3">
        <v>24.955448044941491</v>
      </c>
      <c r="F116" s="3">
        <v>24.851000114945737</v>
      </c>
      <c r="G116" s="3">
        <v>24.809064358114423</v>
      </c>
      <c r="H116" s="3">
        <v>25.18818942629661</v>
      </c>
      <c r="I116" s="3">
        <v>24.991728249747307</v>
      </c>
      <c r="J116" s="3">
        <v>24.578056383747004</v>
      </c>
      <c r="K116" s="3">
        <v>24.703803892553065</v>
      </c>
      <c r="L116" s="3">
        <v>24.166089197902572</v>
      </c>
      <c r="M116" s="3">
        <v>26.435324865985063</v>
      </c>
      <c r="N116" s="3">
        <v>24.602599037251473</v>
      </c>
      <c r="O116" s="3">
        <v>26.224028479105044</v>
      </c>
      <c r="P116" s="3">
        <v>24.640449457124106</v>
      </c>
      <c r="Q116" s="3">
        <v>24.9886041099479</v>
      </c>
    </row>
    <row r="117" spans="1:17" x14ac:dyDescent="0.25">
      <c r="A117" s="3">
        <f t="shared" si="5"/>
        <v>12</v>
      </c>
      <c r="B117" s="3">
        <v>24.894241154602877</v>
      </c>
      <c r="C117" s="3">
        <v>26.051903827473129</v>
      </c>
      <c r="D117" s="3">
        <v>25.175071219847251</v>
      </c>
      <c r="E117" s="3">
        <v>24.34916381368577</v>
      </c>
      <c r="F117" s="3">
        <v>25.486378239721198</v>
      </c>
      <c r="G117" s="3">
        <v>26.17559787326681</v>
      </c>
      <c r="H117" s="3">
        <v>26.210968138570369</v>
      </c>
      <c r="I117" s="3">
        <v>25.548613843885903</v>
      </c>
      <c r="J117" s="3">
        <v>26.817167910781173</v>
      </c>
      <c r="K117" s="3">
        <v>25.626901953928712</v>
      </c>
      <c r="L117" s="3">
        <v>25.170374661669904</v>
      </c>
      <c r="M117" s="3">
        <v>27.005367152639401</v>
      </c>
      <c r="N117" s="3">
        <v>25.33298281154639</v>
      </c>
      <c r="O117" s="3">
        <v>26.064572239409237</v>
      </c>
      <c r="P117" s="3">
        <v>25.64594729385723</v>
      </c>
      <c r="Q117" s="3">
        <v>26.83239274439158</v>
      </c>
    </row>
    <row r="118" spans="1:17" x14ac:dyDescent="0.25">
      <c r="A118" s="3">
        <f t="shared" si="5"/>
        <v>15</v>
      </c>
      <c r="B118" s="3">
        <v>25.677993281687371</v>
      </c>
      <c r="C118" s="3">
        <v>25.269328756607599</v>
      </c>
      <c r="D118" s="3">
        <v>25.136576872393054</v>
      </c>
      <c r="E118" s="3">
        <v>25.043305418885947</v>
      </c>
      <c r="F118" s="3">
        <v>26.249331633665129</v>
      </c>
      <c r="G118" s="3">
        <v>26.339343773274074</v>
      </c>
      <c r="H118" s="3">
        <v>27.286226076716368</v>
      </c>
      <c r="I118" s="3">
        <v>26.088782650739802</v>
      </c>
      <c r="J118" s="3">
        <v>26.779360577281061</v>
      </c>
      <c r="K118" s="3">
        <v>26.701810309350712</v>
      </c>
      <c r="L118" s="3">
        <v>26.278538348990413</v>
      </c>
      <c r="M118" s="3">
        <v>28.733842965891089</v>
      </c>
      <c r="N118" s="3">
        <v>26.431736582625255</v>
      </c>
      <c r="O118" s="3">
        <v>28.068889888112992</v>
      </c>
      <c r="P118" s="3">
        <v>25.837390425738857</v>
      </c>
      <c r="Q118" s="3">
        <v>27.666774164099852</v>
      </c>
    </row>
    <row r="119" spans="1:17" x14ac:dyDescent="0.25">
      <c r="A119" s="3">
        <f t="shared" si="5"/>
        <v>18</v>
      </c>
      <c r="B119" s="3">
        <v>26.28752480174256</v>
      </c>
      <c r="C119" s="3">
        <v>25.456979507052903</v>
      </c>
      <c r="D119" s="3">
        <v>25.572583865491914</v>
      </c>
      <c r="E119" s="3">
        <v>25.21023968715264</v>
      </c>
      <c r="F119" s="3">
        <v>26.760022798013942</v>
      </c>
      <c r="G119" s="3">
        <v>26.780215903003192</v>
      </c>
      <c r="H119" s="3">
        <v>27.140012593965121</v>
      </c>
      <c r="I119" s="3">
        <v>26.635955069540792</v>
      </c>
      <c r="J119" s="3">
        <v>28.731928655747286</v>
      </c>
      <c r="K119" s="3">
        <v>28.282195490061767</v>
      </c>
      <c r="L119" s="3">
        <v>26.81254368492009</v>
      </c>
      <c r="M119" s="3">
        <v>28.392197151320691</v>
      </c>
      <c r="N119" s="3">
        <v>26.446180132865059</v>
      </c>
      <c r="O119" s="3">
        <v>28.187419595976909</v>
      </c>
      <c r="P119" s="3">
        <v>26.537810062354762</v>
      </c>
      <c r="Q119" s="3">
        <v>26.903637218649415</v>
      </c>
    </row>
    <row r="120" spans="1:17" x14ac:dyDescent="0.25">
      <c r="A120" s="3">
        <f t="shared" si="5"/>
        <v>21</v>
      </c>
      <c r="B120" s="3">
        <v>27.516166194310948</v>
      </c>
      <c r="C120" s="3">
        <v>25.834343354523792</v>
      </c>
      <c r="D120" s="3">
        <v>25.509637133805811</v>
      </c>
      <c r="E120" s="3">
        <v>25.312818823337938</v>
      </c>
      <c r="F120" s="3">
        <v>28.523194189357621</v>
      </c>
      <c r="G120" s="3">
        <v>27.346935905257052</v>
      </c>
      <c r="H120" s="3">
        <v>27.622036956029003</v>
      </c>
      <c r="I120" s="3">
        <v>28.234963120363947</v>
      </c>
      <c r="J120" s="3">
        <v>28.926050316938575</v>
      </c>
      <c r="K120" s="3">
        <v>28.670471798869091</v>
      </c>
      <c r="L120" s="3">
        <v>29.227209454961901</v>
      </c>
      <c r="M120" s="3">
        <v>30.033352690172748</v>
      </c>
      <c r="N120" s="3">
        <v>28.187083840223114</v>
      </c>
      <c r="O120" s="3">
        <v>29.136056041909988</v>
      </c>
      <c r="P120" s="3">
        <v>28.221848967065895</v>
      </c>
      <c r="Q120" s="3">
        <v>27.944650562891827</v>
      </c>
    </row>
    <row r="121" spans="1:17" x14ac:dyDescent="0.25">
      <c r="A121" s="3">
        <f t="shared" si="5"/>
        <v>24</v>
      </c>
      <c r="B121" s="3">
        <v>27.10000052884169</v>
      </c>
      <c r="C121" s="3">
        <v>27.082997358352177</v>
      </c>
      <c r="D121" s="3">
        <v>25.897616981142242</v>
      </c>
      <c r="E121" s="3">
        <v>25.255067453176004</v>
      </c>
      <c r="F121" s="3">
        <v>28.528132533327124</v>
      </c>
      <c r="G121" s="3">
        <v>29.142410689634801</v>
      </c>
      <c r="H121" s="3">
        <v>28.899565937723324</v>
      </c>
      <c r="I121" s="3">
        <v>28.5899815540837</v>
      </c>
      <c r="J121" s="3">
        <v>30.273654726886477</v>
      </c>
      <c r="K121" s="3">
        <v>28.712061556228537</v>
      </c>
      <c r="L121" s="3">
        <v>29.097918729823895</v>
      </c>
      <c r="M121" s="3">
        <v>30.168614156418016</v>
      </c>
      <c r="N121" s="3">
        <v>29.67236445898207</v>
      </c>
      <c r="O121" s="3">
        <v>29.707500718273234</v>
      </c>
      <c r="P121" s="3">
        <v>29.043471801399683</v>
      </c>
      <c r="Q121" s="3">
        <v>29.807716513920653</v>
      </c>
    </row>
    <row r="122" spans="1:17" x14ac:dyDescent="0.25">
      <c r="A122" s="3">
        <f t="shared" si="5"/>
        <v>27</v>
      </c>
      <c r="B122" s="3">
        <v>26.91185923014195</v>
      </c>
      <c r="C122" s="3">
        <v>27.390275604633615</v>
      </c>
      <c r="D122" s="3">
        <v>26.889260020395341</v>
      </c>
      <c r="E122" s="3">
        <v>25.784840582957173</v>
      </c>
      <c r="F122" s="3">
        <v>29.168764392107114</v>
      </c>
      <c r="G122" s="3">
        <v>30.694339043369435</v>
      </c>
      <c r="H122" s="3">
        <v>30.162228976097019</v>
      </c>
      <c r="I122" s="3">
        <v>29.851606772355087</v>
      </c>
      <c r="J122" s="3">
        <v>31.474836801425397</v>
      </c>
      <c r="K122" s="3">
        <v>30.789911091535075</v>
      </c>
      <c r="L122" s="3">
        <v>30.044279567153112</v>
      </c>
      <c r="M122" s="3">
        <v>31.914125919085048</v>
      </c>
      <c r="N122" s="3">
        <v>30.716502316848562</v>
      </c>
      <c r="O122" s="3">
        <v>31.713390711462736</v>
      </c>
      <c r="P122" s="3">
        <v>30.430724641883764</v>
      </c>
      <c r="Q122" s="3">
        <v>31.514970238767486</v>
      </c>
    </row>
    <row r="123" spans="1:17" x14ac:dyDescent="0.25">
      <c r="A123" s="3">
        <f t="shared" si="5"/>
        <v>30</v>
      </c>
      <c r="B123" s="3">
        <v>28.216967039342823</v>
      </c>
      <c r="C123" s="3">
        <v>28.221777284425741</v>
      </c>
      <c r="D123" s="3">
        <v>27.697459739822825</v>
      </c>
      <c r="E123" s="3">
        <v>26.454123441059242</v>
      </c>
      <c r="F123" s="3">
        <v>30.86791990607805</v>
      </c>
      <c r="G123" s="3">
        <v>31.315098825552077</v>
      </c>
      <c r="H123" s="3">
        <v>30.825353321660291</v>
      </c>
      <c r="I123" s="3">
        <v>31.544024442761774</v>
      </c>
      <c r="J123" s="3">
        <v>32.561519644454336</v>
      </c>
      <c r="K123" s="3">
        <v>32.543643814461383</v>
      </c>
      <c r="L123" s="3">
        <v>33.291261146112568</v>
      </c>
      <c r="M123" s="3">
        <v>34.420275169313562</v>
      </c>
      <c r="N123" s="3">
        <v>31.29956980745331</v>
      </c>
      <c r="O123" s="3">
        <v>34.093510086060519</v>
      </c>
      <c r="P123" s="3">
        <v>32.01048399866103</v>
      </c>
      <c r="Q123" s="3">
        <v>33.721266771667324</v>
      </c>
    </row>
    <row r="124" spans="1:17" x14ac:dyDescent="0.25">
      <c r="A124" s="3">
        <f t="shared" si="5"/>
        <v>33</v>
      </c>
      <c r="B124" s="3">
        <v>30.141115976900501</v>
      </c>
      <c r="C124" s="3">
        <v>29.48983557679674</v>
      </c>
      <c r="D124" s="3">
        <v>28.782847006248836</v>
      </c>
      <c r="E124" s="3">
        <v>28.302325019407963</v>
      </c>
      <c r="F124" s="3">
        <v>34.030734174707824</v>
      </c>
      <c r="G124" s="3">
        <v>33.478250529717215</v>
      </c>
      <c r="H124" s="3">
        <v>33.990395092209546</v>
      </c>
      <c r="I124" s="3">
        <v>32.714940229188272</v>
      </c>
      <c r="J124" s="3">
        <v>36.286839304678537</v>
      </c>
      <c r="K124" s="3">
        <v>33.600265988098137</v>
      </c>
      <c r="L124" s="3">
        <v>34.497583665433261</v>
      </c>
      <c r="M124" s="3">
        <v>37.159642594925572</v>
      </c>
      <c r="N124" s="3">
        <v>32.734846405985891</v>
      </c>
      <c r="O124" s="3">
        <v>35.006734599662437</v>
      </c>
      <c r="P124" s="3">
        <v>33.290945893983938</v>
      </c>
      <c r="Q124" s="3">
        <v>35.695228291252825</v>
      </c>
    </row>
    <row r="125" spans="1:17" x14ac:dyDescent="0.25">
      <c r="A125" s="3">
        <f t="shared" si="5"/>
        <v>36</v>
      </c>
      <c r="B125" s="3">
        <v>30.324032719714054</v>
      </c>
      <c r="C125" s="3">
        <v>30.215359988394578</v>
      </c>
      <c r="D125" s="3">
        <v>29.914758363465928</v>
      </c>
      <c r="E125" s="3">
        <v>28.25948469128711</v>
      </c>
      <c r="F125" s="3">
        <v>34.463963886506413</v>
      </c>
      <c r="G125" s="3">
        <v>35.377288485927913</v>
      </c>
      <c r="H125" s="3">
        <v>34.428745650038998</v>
      </c>
      <c r="I125" s="3">
        <v>34.578829196650375</v>
      </c>
      <c r="J125" s="3">
        <v>37.822067240372398</v>
      </c>
      <c r="K125" s="3">
        <v>35.648949788760731</v>
      </c>
      <c r="L125" s="3">
        <v>36.536510669585937</v>
      </c>
      <c r="M125" s="3">
        <v>39.667678598619133</v>
      </c>
      <c r="N125" s="3">
        <v>35.290020124530258</v>
      </c>
      <c r="O125" s="3">
        <v>36.136737563886186</v>
      </c>
      <c r="P125" s="3">
        <v>34.457512531268414</v>
      </c>
      <c r="Q125" s="3">
        <v>36.413933061902164</v>
      </c>
    </row>
    <row r="126" spans="1:17" x14ac:dyDescent="0.25">
      <c r="A126" s="3">
        <f t="shared" si="5"/>
        <v>39</v>
      </c>
      <c r="B126" s="3">
        <v>29.814077110200213</v>
      </c>
      <c r="C126" s="3">
        <v>31.468719788563597</v>
      </c>
      <c r="D126" s="3">
        <v>30.044313631902572</v>
      </c>
      <c r="E126" s="3">
        <v>28.120763628800546</v>
      </c>
      <c r="F126" s="3">
        <v>36.311377616153393</v>
      </c>
      <c r="G126" s="3">
        <v>36.765718639181316</v>
      </c>
      <c r="H126" s="3">
        <v>35.940805044059651</v>
      </c>
      <c r="I126" s="3">
        <v>36.03408037734664</v>
      </c>
      <c r="J126" s="3">
        <v>38.874243941705004</v>
      </c>
      <c r="K126" s="3">
        <v>37.736108808121259</v>
      </c>
      <c r="L126" s="3">
        <v>37.73451571412452</v>
      </c>
      <c r="M126" s="3">
        <v>42.150469620277519</v>
      </c>
      <c r="N126" s="3">
        <v>38.04971610022146</v>
      </c>
      <c r="O126" s="3">
        <v>37.573302127628011</v>
      </c>
      <c r="P126" s="3">
        <v>36.75958140589961</v>
      </c>
      <c r="Q126" s="3">
        <v>39.738339455837036</v>
      </c>
    </row>
    <row r="127" spans="1:17" x14ac:dyDescent="0.25">
      <c r="A127" s="3">
        <f t="shared" si="5"/>
        <v>42</v>
      </c>
      <c r="B127" s="3">
        <v>31.935785295884045</v>
      </c>
      <c r="C127" s="3">
        <v>30.844842856759463</v>
      </c>
      <c r="D127" s="3">
        <v>30.986053228583369</v>
      </c>
      <c r="E127" s="3">
        <v>29.886407667611515</v>
      </c>
      <c r="F127" s="3">
        <v>36.433043472033994</v>
      </c>
      <c r="G127" s="3">
        <v>38.53261715490612</v>
      </c>
      <c r="H127" s="3">
        <v>36.824998015371285</v>
      </c>
      <c r="I127" s="3">
        <v>37.245480228548971</v>
      </c>
      <c r="J127" s="3">
        <v>41.353392653825814</v>
      </c>
      <c r="K127" s="3">
        <v>40.51163206957122</v>
      </c>
      <c r="L127" s="3">
        <v>40.782112447493674</v>
      </c>
      <c r="M127" s="3">
        <v>43.754342469314523</v>
      </c>
      <c r="N127" s="3">
        <v>38.930072291416259</v>
      </c>
      <c r="O127" s="3">
        <v>40.451945854612397</v>
      </c>
      <c r="P127" s="3">
        <v>39.764875441977203</v>
      </c>
      <c r="Q127" s="3">
        <v>40.440712055490607</v>
      </c>
    </row>
    <row r="128" spans="1:17" x14ac:dyDescent="0.25">
      <c r="A128" s="3">
        <f t="shared" si="5"/>
        <v>45</v>
      </c>
      <c r="B128" s="3">
        <v>31.892980601167388</v>
      </c>
      <c r="C128" s="3">
        <v>31.609392334862566</v>
      </c>
      <c r="D128" s="3">
        <v>30.87085263950399</v>
      </c>
      <c r="E128" s="3">
        <v>30.116340562724556</v>
      </c>
      <c r="F128" s="3">
        <v>40.189529683175756</v>
      </c>
      <c r="G128" s="3">
        <v>38.969311419296204</v>
      </c>
      <c r="H128" s="3">
        <v>38.813546676167036</v>
      </c>
      <c r="I128" s="3">
        <v>39.760958249691299</v>
      </c>
      <c r="J128" s="3">
        <v>42.706869710245698</v>
      </c>
      <c r="K128" s="3">
        <v>40.701840785471795</v>
      </c>
      <c r="L128" s="3">
        <v>41.886875171698293</v>
      </c>
      <c r="M128" s="3">
        <v>46.433300683107227</v>
      </c>
      <c r="N128" s="3">
        <v>39.94482089426598</v>
      </c>
      <c r="O128" s="3">
        <v>41.670615375271495</v>
      </c>
      <c r="P128" s="3">
        <v>41.494390999182826</v>
      </c>
      <c r="Q128" s="3">
        <v>41.664808909099975</v>
      </c>
    </row>
    <row r="129" spans="1:25" x14ac:dyDescent="0.25">
      <c r="A129" s="3">
        <f t="shared" si="5"/>
        <v>48</v>
      </c>
      <c r="B129" s="3">
        <v>32.398593871468805</v>
      </c>
      <c r="C129" s="3">
        <v>32.742930938135423</v>
      </c>
      <c r="D129" s="3">
        <v>31.049655655391206</v>
      </c>
      <c r="E129" s="3">
        <v>29.847394997673284</v>
      </c>
      <c r="F129" s="3">
        <v>40.230945374617484</v>
      </c>
      <c r="G129" s="3">
        <v>41.472381183031686</v>
      </c>
      <c r="H129" s="3">
        <v>40.555643180937523</v>
      </c>
      <c r="I129" s="3">
        <v>40.928648811874424</v>
      </c>
      <c r="J129" s="3">
        <v>46.495827081943439</v>
      </c>
      <c r="K129" s="3">
        <v>44.013909461982202</v>
      </c>
      <c r="L129" s="3">
        <v>44.082724598665344</v>
      </c>
      <c r="M129" s="3">
        <v>49.414161518598519</v>
      </c>
      <c r="N129" s="3">
        <v>43.516685760843281</v>
      </c>
      <c r="O129" s="3">
        <v>43.648066442110107</v>
      </c>
      <c r="P129" s="3">
        <v>44.564890862369431</v>
      </c>
      <c r="Q129" s="3">
        <v>45.674286766044212</v>
      </c>
    </row>
    <row r="130" spans="1:25" x14ac:dyDescent="0.25">
      <c r="A130" s="3">
        <f t="shared" si="5"/>
        <v>51</v>
      </c>
      <c r="B130" s="3">
        <v>34.608695584920049</v>
      </c>
      <c r="C130" s="3">
        <v>33.489169968976057</v>
      </c>
      <c r="D130" s="3">
        <v>33.111695761825843</v>
      </c>
      <c r="E130" s="3">
        <v>32.331702891359889</v>
      </c>
      <c r="F130" s="3">
        <v>42.129726181285065</v>
      </c>
      <c r="G130" s="3">
        <v>43.297860636662477</v>
      </c>
      <c r="H130" s="3">
        <v>42.695713942879323</v>
      </c>
      <c r="I130" s="3">
        <v>42.711138369798817</v>
      </c>
      <c r="J130" s="3">
        <v>48.394093451019792</v>
      </c>
      <c r="K130" s="3">
        <v>44.283935697443773</v>
      </c>
      <c r="L130" s="3">
        <v>46.718732626032441</v>
      </c>
      <c r="M130" s="3">
        <v>50.250401548513587</v>
      </c>
      <c r="N130" s="3">
        <v>43.943028177482695</v>
      </c>
      <c r="O130" s="3">
        <v>45.092242064666998</v>
      </c>
      <c r="P130" s="3">
        <v>46.258262662182048</v>
      </c>
      <c r="Q130" s="3">
        <v>48.539964422721212</v>
      </c>
    </row>
    <row r="131" spans="1:25" x14ac:dyDescent="0.25">
      <c r="A131" s="3">
        <f t="shared" si="5"/>
        <v>54</v>
      </c>
      <c r="B131" s="3">
        <v>34.565512797343203</v>
      </c>
      <c r="C131" s="3">
        <v>33.031397393234322</v>
      </c>
      <c r="D131" s="3">
        <v>32.625835764240968</v>
      </c>
      <c r="E131" s="3">
        <v>32.154862980213998</v>
      </c>
      <c r="F131" s="3">
        <v>43.690790658340703</v>
      </c>
      <c r="G131" s="3">
        <v>44.227064125307976</v>
      </c>
      <c r="H131" s="3">
        <v>43.260248366956738</v>
      </c>
      <c r="I131" s="3">
        <v>44.16718648090405</v>
      </c>
      <c r="J131" s="3">
        <v>51.170986497583115</v>
      </c>
      <c r="K131" s="3">
        <v>47.615433975412422</v>
      </c>
      <c r="L131" s="3">
        <v>47.83984162388694</v>
      </c>
      <c r="M131" s="3">
        <v>53.087460875759952</v>
      </c>
      <c r="N131" s="3">
        <v>45.653260814294924</v>
      </c>
      <c r="O131" s="3">
        <v>48.388799004641925</v>
      </c>
      <c r="P131" s="3">
        <v>47.593703794102758</v>
      </c>
      <c r="Q131" s="3">
        <v>50.575824997876104</v>
      </c>
    </row>
    <row r="132" spans="1:25" x14ac:dyDescent="0.25">
      <c r="A132" s="3">
        <f t="shared" si="5"/>
        <v>57</v>
      </c>
      <c r="B132" s="3">
        <v>36.28892879822105</v>
      </c>
      <c r="C132" s="3">
        <v>35.330708735004393</v>
      </c>
      <c r="D132" s="3">
        <v>34.605550826238044</v>
      </c>
      <c r="E132" s="3">
        <v>33.96167537557703</v>
      </c>
      <c r="F132" s="3">
        <v>45.074207548298418</v>
      </c>
      <c r="G132" s="3">
        <v>46.438690626717097</v>
      </c>
      <c r="H132" s="3">
        <v>46.229777164473937</v>
      </c>
      <c r="I132" s="3">
        <v>47.872575359162049</v>
      </c>
      <c r="J132" s="3">
        <v>53.401700255993646</v>
      </c>
      <c r="K132" s="3">
        <v>48.134452644142073</v>
      </c>
      <c r="L132" s="3">
        <v>50.284331224329684</v>
      </c>
      <c r="M132" s="3">
        <v>54.250318894401062</v>
      </c>
      <c r="N132" s="3">
        <v>48.670033483824362</v>
      </c>
      <c r="O132" s="3">
        <v>48.940851432347628</v>
      </c>
      <c r="P132" s="3">
        <v>49.381083300937554</v>
      </c>
      <c r="Q132" s="3">
        <v>52.203929528701345</v>
      </c>
    </row>
    <row r="135" spans="1:25" x14ac:dyDescent="0.25">
      <c r="A135" s="3" t="s">
        <v>0</v>
      </c>
      <c r="B135" s="3" t="s">
        <v>99</v>
      </c>
      <c r="C135" s="3" t="s">
        <v>99</v>
      </c>
      <c r="D135" s="3" t="s">
        <v>99</v>
      </c>
      <c r="E135" s="3" t="s">
        <v>99</v>
      </c>
      <c r="F135" s="3" t="s">
        <v>103</v>
      </c>
      <c r="G135" s="3" t="s">
        <v>103</v>
      </c>
      <c r="H135" s="3" t="s">
        <v>103</v>
      </c>
      <c r="I135" s="3" t="s">
        <v>103</v>
      </c>
      <c r="J135" s="3" t="s">
        <v>115</v>
      </c>
      <c r="K135" s="3" t="s">
        <v>115</v>
      </c>
      <c r="L135" s="3" t="s">
        <v>115</v>
      </c>
      <c r="M135" s="3" t="s">
        <v>115</v>
      </c>
      <c r="N135" s="3" t="s">
        <v>116</v>
      </c>
      <c r="O135" s="3" t="s">
        <v>116</v>
      </c>
      <c r="P135" s="3" t="s">
        <v>116</v>
      </c>
      <c r="Q135" s="3" t="s">
        <v>116</v>
      </c>
      <c r="R135" s="3" t="s">
        <v>117</v>
      </c>
      <c r="S135" s="3" t="s">
        <v>117</v>
      </c>
      <c r="T135" s="3" t="s">
        <v>117</v>
      </c>
      <c r="U135" s="3" t="s">
        <v>117</v>
      </c>
      <c r="V135" s="3" t="s">
        <v>103</v>
      </c>
      <c r="W135" s="3" t="s">
        <v>103</v>
      </c>
      <c r="X135" s="3" t="s">
        <v>103</v>
      </c>
      <c r="Y135" s="3" t="s">
        <v>103</v>
      </c>
    </row>
    <row r="136" spans="1:25" x14ac:dyDescent="0.25">
      <c r="A136" s="3">
        <v>0</v>
      </c>
      <c r="B136" s="3">
        <v>37.243250000000003</v>
      </c>
      <c r="C136" s="3">
        <v>37.449039999999997</v>
      </c>
      <c r="D136" s="3">
        <v>38.687309999999997</v>
      </c>
      <c r="E136" s="3">
        <v>37.83381</v>
      </c>
      <c r="F136" s="3">
        <v>40.263280000000002</v>
      </c>
      <c r="G136" s="3">
        <v>38.736420000000003</v>
      </c>
      <c r="H136" s="3">
        <v>37.270209999999999</v>
      </c>
      <c r="I136" s="3">
        <v>34.658990000000003</v>
      </c>
      <c r="J136" s="3">
        <v>25.98864</v>
      </c>
      <c r="K136" s="3">
        <v>28.080770000000001</v>
      </c>
      <c r="L136" s="3">
        <v>30.261590000000002</v>
      </c>
      <c r="M136" s="3">
        <v>24.238600000000002</v>
      </c>
      <c r="N136" s="3">
        <v>32.746560000000002</v>
      </c>
      <c r="O136" s="3">
        <v>25.39414</v>
      </c>
      <c r="P136" s="3">
        <v>24.929770000000001</v>
      </c>
      <c r="Q136" s="3">
        <v>21.039339999999999</v>
      </c>
      <c r="R136" s="3">
        <v>23.254190000000001</v>
      </c>
      <c r="S136" s="3">
        <v>22.840990000000001</v>
      </c>
      <c r="T136" s="3">
        <v>18.615449999999999</v>
      </c>
      <c r="U136" s="3">
        <v>18.18967</v>
      </c>
      <c r="V136" s="3">
        <v>39.034460000000003</v>
      </c>
      <c r="W136" s="3">
        <v>44.903449999999999</v>
      </c>
      <c r="X136" s="3">
        <v>41.942239999999998</v>
      </c>
      <c r="Y136" s="3">
        <v>40.338329999999999</v>
      </c>
    </row>
    <row r="137" spans="1:25" x14ac:dyDescent="0.25">
      <c r="A137" s="3">
        <f>A136+3</f>
        <v>3</v>
      </c>
      <c r="B137" s="3">
        <v>38.457160000000002</v>
      </c>
      <c r="C137" s="3">
        <v>38.872669999999999</v>
      </c>
      <c r="D137" s="3">
        <v>39.864190000000001</v>
      </c>
      <c r="E137" s="3">
        <v>38.274979999999999</v>
      </c>
      <c r="F137" s="3">
        <v>41.488109999999999</v>
      </c>
      <c r="G137" s="3">
        <v>40.112679999999997</v>
      </c>
      <c r="H137" s="3">
        <v>39.552590000000002</v>
      </c>
      <c r="I137" s="3">
        <v>35.444040000000001</v>
      </c>
      <c r="J137" s="3">
        <v>27.37876</v>
      </c>
      <c r="K137" s="3">
        <v>29.31983</v>
      </c>
      <c r="L137" s="3">
        <v>32.265050000000002</v>
      </c>
      <c r="M137" s="3">
        <v>25.94519</v>
      </c>
      <c r="N137" s="3">
        <v>33.254240000000003</v>
      </c>
      <c r="O137" s="3">
        <v>26.362760000000002</v>
      </c>
      <c r="P137" s="3">
        <v>25.82178</v>
      </c>
      <c r="Q137" s="3">
        <v>22.370100000000001</v>
      </c>
      <c r="R137" s="3">
        <v>25.063369999999999</v>
      </c>
      <c r="S137" s="3">
        <v>23.629020000000001</v>
      </c>
      <c r="T137" s="3">
        <v>19.624189999999999</v>
      </c>
      <c r="U137" s="3">
        <v>19.038430000000002</v>
      </c>
    </row>
    <row r="138" spans="1:25" x14ac:dyDescent="0.25">
      <c r="A138" s="3">
        <f t="shared" ref="A138:A155" si="6">A137+3</f>
        <v>6</v>
      </c>
      <c r="B138" s="3">
        <v>39.282539999999997</v>
      </c>
      <c r="C138" s="3">
        <v>40.303730000000002</v>
      </c>
      <c r="D138" s="3">
        <v>41.989249999999998</v>
      </c>
      <c r="E138" s="3">
        <v>39.418149999999997</v>
      </c>
      <c r="F138" s="3">
        <v>42.601390000000002</v>
      </c>
      <c r="G138" s="3">
        <v>42.065199999999997</v>
      </c>
      <c r="H138" s="3">
        <v>39.832940000000001</v>
      </c>
      <c r="I138" s="3">
        <v>37.342579999999998</v>
      </c>
      <c r="J138" s="3">
        <v>29.25376</v>
      </c>
      <c r="K138" s="3">
        <v>30.883230000000001</v>
      </c>
      <c r="L138" s="3">
        <v>33.477670000000003</v>
      </c>
      <c r="M138" s="3">
        <v>26.314520000000002</v>
      </c>
      <c r="N138" s="3">
        <v>35.251930000000002</v>
      </c>
      <c r="O138" s="3">
        <v>27.500260000000001</v>
      </c>
      <c r="P138" s="3">
        <v>28.023720000000001</v>
      </c>
      <c r="Q138" s="3">
        <v>24.203659999999999</v>
      </c>
      <c r="R138" s="3">
        <v>25.287610000000001</v>
      </c>
      <c r="S138" s="3">
        <v>24.460920000000002</v>
      </c>
      <c r="T138" s="3">
        <v>20.52101</v>
      </c>
      <c r="U138" s="3">
        <v>20.085450000000002</v>
      </c>
    </row>
    <row r="139" spans="1:25" x14ac:dyDescent="0.25">
      <c r="A139" s="3">
        <f t="shared" si="6"/>
        <v>9</v>
      </c>
      <c r="B139" s="3">
        <v>39.603439999999999</v>
      </c>
      <c r="C139" s="3">
        <v>40.09845</v>
      </c>
      <c r="D139" s="3">
        <v>42.110210000000002</v>
      </c>
      <c r="E139" s="3">
        <v>40.267180000000003</v>
      </c>
      <c r="F139" s="3">
        <v>45.003120000000003</v>
      </c>
      <c r="G139" s="3">
        <v>43.483800000000002</v>
      </c>
      <c r="H139" s="3">
        <v>41.429099999999998</v>
      </c>
      <c r="I139" s="3">
        <v>38.965040000000002</v>
      </c>
      <c r="J139" s="3">
        <v>29.958030000000001</v>
      </c>
      <c r="K139" s="3">
        <v>33.517090000000003</v>
      </c>
      <c r="L139" s="3">
        <v>35.182850000000002</v>
      </c>
      <c r="M139" s="3">
        <v>29.432700000000001</v>
      </c>
      <c r="N139" s="3">
        <v>36.057589999999998</v>
      </c>
      <c r="O139" s="3">
        <v>28.74344</v>
      </c>
      <c r="P139" s="3">
        <v>28.402280000000001</v>
      </c>
      <c r="Q139" s="3">
        <v>24.12735</v>
      </c>
      <c r="R139" s="3">
        <v>27.70495</v>
      </c>
      <c r="S139" s="3">
        <v>25.764289999999999</v>
      </c>
      <c r="T139" s="3">
        <v>20.906790000000001</v>
      </c>
      <c r="U139" s="3">
        <v>20.74823</v>
      </c>
    </row>
    <row r="140" spans="1:25" x14ac:dyDescent="0.25">
      <c r="A140" s="3">
        <f t="shared" si="6"/>
        <v>12</v>
      </c>
      <c r="B140" s="3">
        <v>39.87283</v>
      </c>
      <c r="C140" s="3">
        <v>41.835380000000001</v>
      </c>
      <c r="D140" s="3">
        <v>43.030970000000003</v>
      </c>
      <c r="E140" s="3">
        <v>41.035299999999999</v>
      </c>
      <c r="F140" s="3">
        <v>46.003399999999999</v>
      </c>
      <c r="G140" s="3">
        <v>44.644170000000003</v>
      </c>
      <c r="H140" s="3">
        <v>42.690869999999997</v>
      </c>
      <c r="I140" s="3">
        <v>39.135309999999997</v>
      </c>
      <c r="J140" s="3">
        <v>29.579809999999998</v>
      </c>
      <c r="K140" s="3">
        <v>33.820839999999997</v>
      </c>
      <c r="L140" s="3">
        <v>36.40616</v>
      </c>
      <c r="M140" s="3">
        <v>29.541049999999998</v>
      </c>
      <c r="N140" s="3">
        <v>37.687989999999999</v>
      </c>
      <c r="O140" s="3">
        <v>29.656649999999999</v>
      </c>
      <c r="P140" s="3">
        <v>29.16893</v>
      </c>
      <c r="Q140" s="3">
        <v>24.97073</v>
      </c>
      <c r="R140" s="3">
        <v>27.19971</v>
      </c>
      <c r="S140" s="3">
        <v>25.46734</v>
      </c>
      <c r="T140" s="3">
        <v>21.00592</v>
      </c>
      <c r="U140" s="3">
        <v>21.014340000000001</v>
      </c>
    </row>
    <row r="141" spans="1:25" x14ac:dyDescent="0.25">
      <c r="A141" s="3">
        <f t="shared" si="6"/>
        <v>15</v>
      </c>
      <c r="B141" s="3">
        <v>40.277540000000002</v>
      </c>
      <c r="C141" s="3">
        <v>42.372770000000003</v>
      </c>
      <c r="D141" s="3">
        <v>43.311369999999997</v>
      </c>
      <c r="E141" s="3">
        <v>40.706589999999998</v>
      </c>
      <c r="F141" s="3">
        <v>47.276940000000003</v>
      </c>
      <c r="G141" s="3">
        <v>45.97889</v>
      </c>
      <c r="H141" s="3">
        <v>43.882849999999998</v>
      </c>
      <c r="I141" s="3">
        <v>39.620800000000003</v>
      </c>
      <c r="J141" s="3">
        <v>30.946339999999999</v>
      </c>
      <c r="K141" s="3">
        <v>35.595660000000002</v>
      </c>
      <c r="L141" s="3">
        <v>37.638779999999997</v>
      </c>
      <c r="M141" s="3">
        <v>29.68787</v>
      </c>
      <c r="N141" s="3">
        <v>37.108249999999998</v>
      </c>
      <c r="O141" s="3">
        <v>29.796589999999998</v>
      </c>
      <c r="P141" s="3">
        <v>30.139209999999999</v>
      </c>
      <c r="Q141" s="3">
        <v>25.918530000000001</v>
      </c>
      <c r="R141" s="3">
        <v>29.119700000000002</v>
      </c>
      <c r="S141" s="3">
        <v>26.854399999999998</v>
      </c>
      <c r="T141" s="3">
        <v>22.018899999999999</v>
      </c>
      <c r="U141" s="3">
        <v>22.058199999999999</v>
      </c>
    </row>
    <row r="142" spans="1:25" x14ac:dyDescent="0.25">
      <c r="A142" s="3">
        <f t="shared" si="6"/>
        <v>18</v>
      </c>
      <c r="B142" s="3">
        <v>40.667540000000002</v>
      </c>
      <c r="C142" s="3">
        <v>41.981319999999997</v>
      </c>
      <c r="D142" s="3">
        <v>43.713059999999999</v>
      </c>
      <c r="E142" s="3">
        <v>41.877189999999999</v>
      </c>
      <c r="F142" s="3">
        <v>47.700409999999998</v>
      </c>
      <c r="G142" s="3">
        <v>45.759619999999998</v>
      </c>
      <c r="H142" s="3">
        <v>44.57658</v>
      </c>
      <c r="I142" s="3">
        <v>41.459200000000003</v>
      </c>
      <c r="J142" s="3">
        <v>32.008780000000002</v>
      </c>
      <c r="K142" s="3">
        <v>36.409489999999998</v>
      </c>
      <c r="L142" s="3">
        <v>38.121969999999997</v>
      </c>
      <c r="M142" s="3">
        <v>30.592770000000002</v>
      </c>
      <c r="N142" s="3">
        <v>38.773159999999997</v>
      </c>
      <c r="O142" s="3">
        <v>30.21725</v>
      </c>
      <c r="P142" s="3">
        <v>30.028919999999999</v>
      </c>
      <c r="Q142" s="3">
        <v>27.14631</v>
      </c>
      <c r="R142" s="3">
        <v>28.349260000000001</v>
      </c>
      <c r="S142" s="3">
        <v>26.682220000000001</v>
      </c>
      <c r="T142" s="3">
        <v>21.957529999999998</v>
      </c>
      <c r="U142" s="3">
        <v>21.480930000000001</v>
      </c>
    </row>
    <row r="143" spans="1:25" x14ac:dyDescent="0.25">
      <c r="A143" s="3">
        <f t="shared" si="6"/>
        <v>21</v>
      </c>
      <c r="B143" s="3">
        <v>40.930570000000003</v>
      </c>
      <c r="C143" s="3">
        <v>42.661250000000003</v>
      </c>
      <c r="D143" s="3">
        <v>43.155340000000002</v>
      </c>
      <c r="E143" s="3">
        <v>41.907940000000004</v>
      </c>
      <c r="F143" s="3">
        <v>48.21696</v>
      </c>
      <c r="G143" s="3">
        <v>47.364829999999998</v>
      </c>
      <c r="H143" s="3">
        <v>45.446680000000001</v>
      </c>
      <c r="I143" s="3">
        <v>41.878509999999999</v>
      </c>
      <c r="J143" s="3">
        <v>32.221499999999999</v>
      </c>
      <c r="K143" s="3">
        <v>37.492319999999999</v>
      </c>
      <c r="L143" s="3">
        <v>39.587319999999998</v>
      </c>
      <c r="M143" s="3">
        <v>31.985099999999999</v>
      </c>
      <c r="N143" s="3">
        <v>40.73901</v>
      </c>
      <c r="O143" s="3">
        <v>31.401219999999999</v>
      </c>
      <c r="P143" s="3">
        <v>31.432469999999999</v>
      </c>
      <c r="Q143" s="3">
        <v>26.794969999999999</v>
      </c>
      <c r="R143" s="3">
        <v>30.9785</v>
      </c>
      <c r="S143" s="3">
        <v>28.05667</v>
      </c>
      <c r="T143" s="3">
        <v>23.100519999999999</v>
      </c>
      <c r="U143" s="3">
        <v>22.424109999999999</v>
      </c>
    </row>
    <row r="144" spans="1:25" x14ac:dyDescent="0.25">
      <c r="A144" s="3">
        <f t="shared" si="6"/>
        <v>24</v>
      </c>
      <c r="B144" s="3">
        <v>42.642150000000001</v>
      </c>
      <c r="C144" s="3">
        <v>42.322569999999999</v>
      </c>
      <c r="D144" s="3">
        <v>43.848939999999999</v>
      </c>
      <c r="E144" s="3">
        <v>42.871540000000003</v>
      </c>
      <c r="F144" s="3">
        <v>50.314929999999997</v>
      </c>
      <c r="G144" s="3">
        <v>48.311900000000001</v>
      </c>
      <c r="H144" s="3">
        <v>46.211689999999997</v>
      </c>
      <c r="I144" s="3">
        <v>42.697450000000003</v>
      </c>
      <c r="J144" s="3">
        <v>33.138730000000002</v>
      </c>
      <c r="K144" s="3">
        <v>39.064010000000003</v>
      </c>
      <c r="L144" s="3">
        <v>40.683480000000003</v>
      </c>
      <c r="M144" s="3">
        <v>32.783299999999997</v>
      </c>
      <c r="N144" s="3">
        <v>41.731349999999999</v>
      </c>
      <c r="O144" s="3">
        <v>34.14264</v>
      </c>
      <c r="P144" s="3">
        <v>32.899209999999997</v>
      </c>
      <c r="Q144" s="3">
        <v>28.68535</v>
      </c>
      <c r="R144" s="3">
        <v>29.55349</v>
      </c>
      <c r="S144" s="3">
        <v>28.597270000000002</v>
      </c>
      <c r="T144" s="3">
        <v>24.290939999999999</v>
      </c>
      <c r="U144" s="3">
        <v>23.554259999999999</v>
      </c>
    </row>
    <row r="145" spans="1:21" x14ac:dyDescent="0.25">
      <c r="A145" s="3">
        <f t="shared" si="6"/>
        <v>27</v>
      </c>
      <c r="B145" s="3">
        <v>41.591050000000003</v>
      </c>
      <c r="C145" s="3">
        <v>43.66621</v>
      </c>
      <c r="D145" s="3">
        <v>45.264749999999999</v>
      </c>
      <c r="E145" s="3">
        <v>42.723730000000003</v>
      </c>
      <c r="F145" s="3">
        <v>51.063589999999998</v>
      </c>
      <c r="G145" s="3">
        <v>50.62867</v>
      </c>
      <c r="H145" s="3">
        <v>48.287430000000001</v>
      </c>
      <c r="I145" s="3">
        <v>44.548439999999999</v>
      </c>
      <c r="J145" s="3">
        <v>34.045059999999999</v>
      </c>
      <c r="K145" s="3">
        <v>39.31906</v>
      </c>
      <c r="L145" s="3">
        <v>42.547719999999998</v>
      </c>
      <c r="M145" s="3">
        <v>34.356619999999999</v>
      </c>
      <c r="N145" s="3">
        <v>42.048009999999998</v>
      </c>
      <c r="O145" s="3">
        <v>33.427439999999997</v>
      </c>
      <c r="P145" s="3">
        <v>34.055059999999997</v>
      </c>
      <c r="Q145" s="3">
        <v>29.43121</v>
      </c>
      <c r="R145" s="3">
        <v>31.308039999999998</v>
      </c>
      <c r="S145" s="3">
        <v>29.005649999999999</v>
      </c>
      <c r="T145" s="3">
        <v>24.391369999999998</v>
      </c>
      <c r="U145" s="3">
        <v>24.18451</v>
      </c>
    </row>
    <row r="146" spans="1:21" x14ac:dyDescent="0.25">
      <c r="A146" s="3">
        <f t="shared" si="6"/>
        <v>30</v>
      </c>
      <c r="B146" s="3">
        <v>43.24306</v>
      </c>
      <c r="C146" s="3">
        <v>43.967399999999998</v>
      </c>
      <c r="D146" s="3">
        <v>46.98903</v>
      </c>
      <c r="E146" s="3">
        <v>44.892560000000003</v>
      </c>
      <c r="F146" s="3">
        <v>52.196640000000002</v>
      </c>
      <c r="G146" s="3">
        <v>51.959739999999996</v>
      </c>
      <c r="H146" s="3">
        <v>50.364640000000001</v>
      </c>
      <c r="I146" s="3">
        <v>46.683129999999998</v>
      </c>
      <c r="J146" s="3">
        <v>36.167560000000002</v>
      </c>
      <c r="K146" s="3">
        <v>41.598599999999998</v>
      </c>
      <c r="L146" s="3">
        <v>44.407299999999999</v>
      </c>
      <c r="M146" s="3">
        <v>35.717970000000001</v>
      </c>
      <c r="N146" s="3">
        <v>43.349220000000003</v>
      </c>
      <c r="O146" s="3">
        <v>35.959629999999997</v>
      </c>
      <c r="P146" s="3">
        <v>34.919319999999999</v>
      </c>
      <c r="Q146" s="3">
        <v>30.485119999999998</v>
      </c>
      <c r="R146" s="3">
        <v>31.990960000000001</v>
      </c>
      <c r="S146" s="3">
        <v>30.649730000000002</v>
      </c>
      <c r="T146" s="3">
        <v>25.406369999999999</v>
      </c>
      <c r="U146" s="3">
        <v>24.72907</v>
      </c>
    </row>
    <row r="147" spans="1:21" x14ac:dyDescent="0.25">
      <c r="A147" s="3">
        <f t="shared" si="6"/>
        <v>33</v>
      </c>
      <c r="B147" s="3">
        <v>44.16478</v>
      </c>
      <c r="C147" s="3">
        <v>45.504860000000001</v>
      </c>
      <c r="D147" s="3">
        <v>47.510060000000003</v>
      </c>
      <c r="E147" s="3">
        <v>45.13317</v>
      </c>
      <c r="F147" s="3">
        <v>53.79318</v>
      </c>
      <c r="G147" s="3">
        <v>52.704810000000002</v>
      </c>
      <c r="H147" s="3">
        <v>51.104900000000001</v>
      </c>
      <c r="I147" s="3">
        <v>47.252389999999998</v>
      </c>
      <c r="J147" s="3">
        <v>37.528120000000001</v>
      </c>
      <c r="K147" s="3">
        <v>42.478670000000001</v>
      </c>
      <c r="L147" s="3">
        <v>46.055759999999999</v>
      </c>
      <c r="M147" s="3">
        <v>36.242849999999997</v>
      </c>
      <c r="N147" s="3">
        <v>44.107779999999998</v>
      </c>
      <c r="O147" s="3">
        <v>36.069029999999998</v>
      </c>
      <c r="P147" s="3">
        <v>36.280900000000003</v>
      </c>
      <c r="Q147" s="3">
        <v>30.944489999999998</v>
      </c>
      <c r="R147" s="3">
        <v>33.262979999999999</v>
      </c>
      <c r="S147" s="3">
        <v>31.433240000000001</v>
      </c>
      <c r="T147" s="3">
        <v>26.88374</v>
      </c>
      <c r="U147" s="3">
        <v>25.81833</v>
      </c>
    </row>
    <row r="148" spans="1:21" x14ac:dyDescent="0.25">
      <c r="A148" s="3">
        <f t="shared" si="6"/>
        <v>36</v>
      </c>
      <c r="B148" s="3">
        <v>44.285499999999999</v>
      </c>
      <c r="C148" s="3">
        <v>45.45478</v>
      </c>
      <c r="D148" s="3">
        <v>48.988630000000001</v>
      </c>
      <c r="E148" s="3">
        <v>45.674799999999998</v>
      </c>
      <c r="F148" s="3">
        <v>56.104399999999998</v>
      </c>
      <c r="G148" s="3">
        <v>55.127139999999997</v>
      </c>
      <c r="H148" s="3">
        <v>52.873390000000001</v>
      </c>
      <c r="I148" s="3">
        <v>49.06429</v>
      </c>
      <c r="J148" s="3">
        <v>38.55283</v>
      </c>
      <c r="K148" s="3">
        <v>45.348790000000001</v>
      </c>
      <c r="L148" s="3">
        <v>46.62323</v>
      </c>
      <c r="M148" s="3">
        <v>38.885350000000003</v>
      </c>
      <c r="N148" s="3">
        <v>46.201180000000001</v>
      </c>
      <c r="O148" s="3">
        <v>38.233580000000003</v>
      </c>
      <c r="P148" s="3">
        <v>37.76023</v>
      </c>
      <c r="Q148" s="3">
        <v>32.994309999999999</v>
      </c>
      <c r="R148" s="3">
        <v>34.099780000000003</v>
      </c>
      <c r="S148" s="3">
        <v>33.528030000000001</v>
      </c>
      <c r="T148" s="3">
        <v>27.881070000000001</v>
      </c>
      <c r="U148" s="3">
        <v>26.711500000000001</v>
      </c>
    </row>
    <row r="149" spans="1:21" x14ac:dyDescent="0.25">
      <c r="A149" s="3">
        <f t="shared" si="6"/>
        <v>39</v>
      </c>
      <c r="B149" s="3">
        <v>45.882100000000001</v>
      </c>
      <c r="C149" s="3">
        <v>47.437690000000003</v>
      </c>
      <c r="D149" s="3">
        <v>49.49147</v>
      </c>
      <c r="E149" s="3">
        <v>46.932920000000003</v>
      </c>
      <c r="F149" s="3">
        <v>58.201619999999998</v>
      </c>
      <c r="G149" s="3">
        <v>57.609020000000001</v>
      </c>
      <c r="H149" s="3">
        <v>55.472560000000001</v>
      </c>
      <c r="I149" s="3">
        <v>50.534080000000003</v>
      </c>
      <c r="J149" s="3">
        <v>40.40869</v>
      </c>
      <c r="K149" s="3">
        <v>48.810319999999997</v>
      </c>
      <c r="L149" s="3">
        <v>49.34816</v>
      </c>
      <c r="M149" s="3">
        <v>40.461089999999999</v>
      </c>
      <c r="N149" s="3">
        <v>48.460830000000001</v>
      </c>
      <c r="O149" s="3">
        <v>39.187890000000003</v>
      </c>
      <c r="P149" s="3">
        <v>39.267749999999999</v>
      </c>
      <c r="Q149" s="3">
        <v>35.486289999999997</v>
      </c>
      <c r="R149" s="3">
        <v>36.076599999999999</v>
      </c>
      <c r="S149" s="3">
        <v>34.160939999999997</v>
      </c>
      <c r="T149" s="3">
        <v>29.245229999999999</v>
      </c>
      <c r="U149" s="3">
        <v>28.111000000000001</v>
      </c>
    </row>
    <row r="150" spans="1:21" x14ac:dyDescent="0.25">
      <c r="A150" s="3">
        <f t="shared" si="6"/>
        <v>42</v>
      </c>
      <c r="B150" s="3">
        <v>46.351550000000003</v>
      </c>
      <c r="C150" s="3">
        <v>48.08146</v>
      </c>
      <c r="D150" s="3">
        <v>50.497039999999998</v>
      </c>
      <c r="E150" s="3">
        <v>47.94885</v>
      </c>
      <c r="F150" s="3">
        <v>58.982999999999997</v>
      </c>
      <c r="G150" s="3">
        <v>58.46414</v>
      </c>
      <c r="H150" s="3">
        <v>56.26728</v>
      </c>
      <c r="I150" s="3">
        <v>51.977159999999998</v>
      </c>
      <c r="J150" s="3">
        <v>41.534179999999999</v>
      </c>
      <c r="K150" s="3">
        <v>49.936010000000003</v>
      </c>
      <c r="L150" s="3">
        <v>51.073399999999999</v>
      </c>
      <c r="M150" s="3">
        <v>41.54562</v>
      </c>
      <c r="N150" s="3">
        <v>49.47419</v>
      </c>
      <c r="O150" s="3">
        <v>42.003779999999999</v>
      </c>
      <c r="P150" s="3">
        <v>40.055459999999997</v>
      </c>
      <c r="Q150" s="3">
        <v>35.607579999999999</v>
      </c>
      <c r="R150" s="3">
        <v>38.090499999999999</v>
      </c>
      <c r="S150" s="3">
        <v>34.823129999999999</v>
      </c>
      <c r="T150" s="3">
        <v>29.148520000000001</v>
      </c>
      <c r="U150" s="3">
        <v>28.176120000000001</v>
      </c>
    </row>
    <row r="151" spans="1:21" x14ac:dyDescent="0.25">
      <c r="A151" s="3">
        <f t="shared" si="6"/>
        <v>45</v>
      </c>
      <c r="B151" s="3">
        <v>47.08811</v>
      </c>
      <c r="C151" s="3">
        <v>48.865490000000001</v>
      </c>
      <c r="D151" s="3">
        <v>51.960479999999997</v>
      </c>
      <c r="E151" s="3">
        <v>47.256410000000002</v>
      </c>
      <c r="F151" s="3">
        <v>61.35127</v>
      </c>
      <c r="G151" s="3">
        <v>60.937130000000003</v>
      </c>
      <c r="H151" s="3">
        <v>57.674570000000003</v>
      </c>
      <c r="I151" s="3">
        <v>53.286340000000003</v>
      </c>
      <c r="J151" s="3">
        <v>44.183639999999997</v>
      </c>
      <c r="K151" s="3">
        <v>52.779209999999999</v>
      </c>
      <c r="L151" s="3">
        <v>53.757469999999998</v>
      </c>
      <c r="M151" s="3">
        <v>43.119610000000002</v>
      </c>
      <c r="N151" s="3">
        <v>51.790500000000002</v>
      </c>
      <c r="O151" s="3">
        <v>44.380409999999998</v>
      </c>
      <c r="P151" s="3">
        <v>41.94829</v>
      </c>
      <c r="Q151" s="3">
        <v>36.426690000000001</v>
      </c>
      <c r="R151" s="3">
        <v>40.525590000000001</v>
      </c>
      <c r="S151" s="3">
        <v>35.778829999999999</v>
      </c>
      <c r="T151" s="3">
        <v>30.491710000000001</v>
      </c>
      <c r="U151" s="3">
        <v>30.674410000000002</v>
      </c>
    </row>
    <row r="152" spans="1:21" x14ac:dyDescent="0.25">
      <c r="A152" s="3">
        <f t="shared" si="6"/>
        <v>48</v>
      </c>
      <c r="B152" s="3">
        <v>48.590719999999997</v>
      </c>
      <c r="C152" s="3">
        <v>49.93571</v>
      </c>
      <c r="D152" s="3">
        <v>51.714530000000003</v>
      </c>
      <c r="E152" s="3">
        <v>48.741070000000001</v>
      </c>
      <c r="F152" s="3">
        <v>62.526809999999998</v>
      </c>
      <c r="G152" s="3">
        <v>60.899880000000003</v>
      </c>
      <c r="H152" s="3">
        <v>57.997610000000002</v>
      </c>
      <c r="I152" s="3">
        <v>54.88062</v>
      </c>
      <c r="J152" s="3">
        <v>44.349730000000001</v>
      </c>
      <c r="K152" s="3">
        <v>52.782649999999997</v>
      </c>
      <c r="L152" s="3">
        <v>55.481380000000001</v>
      </c>
      <c r="M152" s="3">
        <v>44.718530000000001</v>
      </c>
      <c r="N152" s="3">
        <v>53.019460000000002</v>
      </c>
      <c r="O152" s="3">
        <v>46.165909999999997</v>
      </c>
      <c r="P152" s="3">
        <v>43.83905</v>
      </c>
      <c r="Q152" s="3">
        <v>38.7258</v>
      </c>
      <c r="R152" s="3">
        <v>40.259529999999998</v>
      </c>
      <c r="S152" s="3">
        <v>38.31138</v>
      </c>
      <c r="T152" s="3">
        <v>31.667539999999999</v>
      </c>
      <c r="U152" s="3">
        <v>29.489460000000001</v>
      </c>
    </row>
    <row r="153" spans="1:21" x14ac:dyDescent="0.25">
      <c r="A153" s="3">
        <f t="shared" si="6"/>
        <v>51</v>
      </c>
      <c r="B153" s="3">
        <v>49.292360000000002</v>
      </c>
      <c r="C153" s="3">
        <v>49.868810000000003</v>
      </c>
      <c r="D153" s="3">
        <v>52.886180000000003</v>
      </c>
      <c r="E153" s="3">
        <v>49.012900000000002</v>
      </c>
      <c r="F153" s="3">
        <v>62.256749999999997</v>
      </c>
      <c r="G153" s="3">
        <v>62.731830000000002</v>
      </c>
      <c r="H153" s="3">
        <v>60.516739999999999</v>
      </c>
      <c r="I153" s="3">
        <v>55.584589999999999</v>
      </c>
      <c r="J153" s="3">
        <v>46.065179999999998</v>
      </c>
      <c r="K153" s="3">
        <v>55.883670000000002</v>
      </c>
      <c r="L153" s="3">
        <v>58.131909999999998</v>
      </c>
      <c r="M153" s="3">
        <v>46.737200000000001</v>
      </c>
      <c r="N153" s="3">
        <v>55.230620000000002</v>
      </c>
      <c r="O153" s="3">
        <v>46.615169999999999</v>
      </c>
      <c r="P153" s="3">
        <v>45.21002</v>
      </c>
      <c r="Q153" s="3">
        <v>40.218119999999999</v>
      </c>
      <c r="R153" s="3">
        <v>41.054740000000002</v>
      </c>
      <c r="S153" s="3">
        <v>38.951900000000002</v>
      </c>
      <c r="T153" s="3">
        <v>32.698810000000002</v>
      </c>
      <c r="U153" s="3">
        <v>32.054490000000001</v>
      </c>
    </row>
    <row r="154" spans="1:21" x14ac:dyDescent="0.25">
      <c r="A154" s="3">
        <f t="shared" si="6"/>
        <v>54</v>
      </c>
      <c r="B154" s="3">
        <v>49.96866</v>
      </c>
      <c r="C154" s="3">
        <v>51.74241</v>
      </c>
      <c r="D154" s="3">
        <v>53.214669999999998</v>
      </c>
      <c r="E154" s="3">
        <v>50.108829999999998</v>
      </c>
      <c r="F154" s="3">
        <v>64.820989999999995</v>
      </c>
      <c r="G154" s="3">
        <v>64.368960000000001</v>
      </c>
      <c r="H154" s="3">
        <v>61.50027</v>
      </c>
      <c r="I154" s="3">
        <v>57.801850000000002</v>
      </c>
      <c r="J154" s="3">
        <v>46.025570000000002</v>
      </c>
      <c r="K154" s="3">
        <v>57.035249999999998</v>
      </c>
      <c r="L154" s="3">
        <v>58.57667</v>
      </c>
      <c r="M154" s="3">
        <v>47.50591</v>
      </c>
      <c r="N154" s="3">
        <v>55.263959999999997</v>
      </c>
      <c r="O154" s="3">
        <v>48.478700000000003</v>
      </c>
      <c r="P154" s="3">
        <v>45.670999999999999</v>
      </c>
      <c r="Q154" s="3">
        <v>40.690849999999998</v>
      </c>
      <c r="R154" s="3">
        <v>41.405090000000001</v>
      </c>
      <c r="S154" s="3">
        <v>39.523699999999998</v>
      </c>
      <c r="T154" s="3">
        <v>33.899909999999998</v>
      </c>
      <c r="U154" s="3">
        <v>32.226559999999999</v>
      </c>
    </row>
    <row r="155" spans="1:21" x14ac:dyDescent="0.25">
      <c r="A155" s="3">
        <f t="shared" si="6"/>
        <v>57</v>
      </c>
      <c r="B155" s="3">
        <v>51.029089999999997</v>
      </c>
      <c r="C155" s="3">
        <v>52.396360000000001</v>
      </c>
      <c r="D155" s="3">
        <v>53.210250000000002</v>
      </c>
      <c r="E155" s="3">
        <v>50.457450000000001</v>
      </c>
      <c r="F155" s="3">
        <v>65.272859999999994</v>
      </c>
      <c r="G155" s="3">
        <v>63.912430000000001</v>
      </c>
      <c r="H155" s="3">
        <v>62.276980000000002</v>
      </c>
      <c r="I155" s="3">
        <v>58.311579999999999</v>
      </c>
      <c r="J155" s="3">
        <v>48.581580000000002</v>
      </c>
      <c r="K155" s="3">
        <v>58.452979999999997</v>
      </c>
      <c r="L155" s="3">
        <v>61.20102</v>
      </c>
      <c r="M155" s="3">
        <v>49.41686</v>
      </c>
      <c r="N155" s="3">
        <v>57.77411</v>
      </c>
      <c r="O155" s="3">
        <v>49.890740000000001</v>
      </c>
      <c r="P155" s="3">
        <v>46.01258</v>
      </c>
      <c r="Q155" s="3">
        <v>41.147410000000001</v>
      </c>
      <c r="R155" s="3">
        <v>43.423769999999998</v>
      </c>
      <c r="S155" s="3">
        <v>42.209310000000002</v>
      </c>
      <c r="T155" s="3">
        <v>34.743070000000003</v>
      </c>
      <c r="U155" s="3">
        <v>33.551290000000002</v>
      </c>
    </row>
    <row r="157" spans="1:21" x14ac:dyDescent="0.25">
      <c r="A157" s="3" t="s">
        <v>0</v>
      </c>
      <c r="B157" s="3" t="s">
        <v>99</v>
      </c>
      <c r="C157" s="3" t="s">
        <v>99</v>
      </c>
      <c r="D157" s="3" t="s">
        <v>99</v>
      </c>
      <c r="E157" s="3" t="s">
        <v>99</v>
      </c>
      <c r="F157" s="3" t="s">
        <v>103</v>
      </c>
      <c r="G157" s="3" t="s">
        <v>103</v>
      </c>
      <c r="H157" s="3" t="s">
        <v>103</v>
      </c>
      <c r="I157" s="3" t="s">
        <v>103</v>
      </c>
      <c r="J157" s="3" t="s">
        <v>115</v>
      </c>
      <c r="K157" s="3" t="s">
        <v>115</v>
      </c>
      <c r="L157" s="3" t="s">
        <v>115</v>
      </c>
      <c r="M157" s="3" t="s">
        <v>115</v>
      </c>
      <c r="N157" s="3" t="s">
        <v>116</v>
      </c>
      <c r="O157" s="3" t="s">
        <v>116</v>
      </c>
      <c r="P157" s="3" t="s">
        <v>116</v>
      </c>
      <c r="Q157" s="3" t="s">
        <v>116</v>
      </c>
      <c r="R157" s="3" t="s">
        <v>117</v>
      </c>
      <c r="S157" s="3" t="s">
        <v>117</v>
      </c>
      <c r="T157" s="3" t="s">
        <v>117</v>
      </c>
      <c r="U157" s="3" t="s">
        <v>117</v>
      </c>
    </row>
    <row r="158" spans="1:21" x14ac:dyDescent="0.25">
      <c r="A158" s="3">
        <v>0</v>
      </c>
      <c r="B158" s="3">
        <v>31.830854166666665</v>
      </c>
      <c r="C158" s="3">
        <v>31.830854166666665</v>
      </c>
      <c r="D158" s="3">
        <v>31.830854166666665</v>
      </c>
      <c r="E158" s="3">
        <v>31.830854166666672</v>
      </c>
      <c r="F158" s="3">
        <v>31.830854166666668</v>
      </c>
      <c r="G158" s="3">
        <v>31.830854166666665</v>
      </c>
      <c r="H158" s="3">
        <v>31.830854166666668</v>
      </c>
      <c r="I158" s="3">
        <v>31.830854166666672</v>
      </c>
      <c r="J158" s="3">
        <v>31.830854166666668</v>
      </c>
      <c r="K158" s="3">
        <v>31.830854166666672</v>
      </c>
      <c r="L158" s="3">
        <v>31.830854166666668</v>
      </c>
      <c r="M158" s="3">
        <v>31.830854166666668</v>
      </c>
      <c r="N158" s="3">
        <v>31.830854166666668</v>
      </c>
      <c r="O158" s="3">
        <v>31.830854166666668</v>
      </c>
      <c r="P158" s="3">
        <v>31.830854166666672</v>
      </c>
      <c r="Q158" s="3">
        <v>31.830854166666668</v>
      </c>
      <c r="R158" s="3">
        <v>31.830854166666668</v>
      </c>
      <c r="S158" s="3">
        <v>31.830854166666672</v>
      </c>
      <c r="T158" s="3">
        <v>31.830854166666668</v>
      </c>
      <c r="U158" s="3">
        <v>31.830854166666668</v>
      </c>
    </row>
    <row r="159" spans="1:21" x14ac:dyDescent="0.25">
      <c r="A159" s="3">
        <f>A158+3</f>
        <v>3</v>
      </c>
      <c r="B159" s="3">
        <v>32.868352026854978</v>
      </c>
      <c r="C159" s="3">
        <v>33.040908120447369</v>
      </c>
      <c r="D159" s="3">
        <v>32.799158648205101</v>
      </c>
      <c r="E159" s="3">
        <v>32.202025294626246</v>
      </c>
      <c r="F159" s="3">
        <v>32.799165370049955</v>
      </c>
      <c r="G159" s="3">
        <v>32.961767435249989</v>
      </c>
      <c r="H159" s="3">
        <v>33.78013497117292</v>
      </c>
      <c r="I159" s="3">
        <v>32.551844941745273</v>
      </c>
      <c r="J159" s="3">
        <v>33.533471425367651</v>
      </c>
      <c r="K159" s="3">
        <v>33.235386099507188</v>
      </c>
      <c r="L159" s="3">
        <v>33.938206856619509</v>
      </c>
      <c r="M159" s="3">
        <v>34.071999175548846</v>
      </c>
      <c r="N159" s="3">
        <v>32.324337697252275</v>
      </c>
      <c r="O159" s="3">
        <v>33.044992623921637</v>
      </c>
      <c r="P159" s="3">
        <v>32.969791277807623</v>
      </c>
      <c r="Q159" s="3">
        <v>33.844188591170166</v>
      </c>
      <c r="R159" s="3">
        <v>34.30730012076139</v>
      </c>
      <c r="S159" s="3">
        <v>32.929040716766217</v>
      </c>
      <c r="T159" s="3">
        <v>33.555714743879861</v>
      </c>
      <c r="U159" s="3">
        <v>33.316134316471476</v>
      </c>
    </row>
    <row r="160" spans="1:21" x14ac:dyDescent="0.25">
      <c r="A160" s="3">
        <f t="shared" ref="A160:A177" si="7">A159+3</f>
        <v>6</v>
      </c>
      <c r="B160" s="3">
        <v>33.573783223436457</v>
      </c>
      <c r="C160" s="3">
        <v>34.257277409586692</v>
      </c>
      <c r="D160" s="3">
        <v>34.54759954408069</v>
      </c>
      <c r="E160" s="3">
        <v>33.16381258376547</v>
      </c>
      <c r="F160" s="3">
        <v>33.679288731253187</v>
      </c>
      <c r="G160" s="3">
        <v>34.566210473029422</v>
      </c>
      <c r="H160" s="3">
        <v>34.019569628654722</v>
      </c>
      <c r="I160" s="3">
        <v>34.295466145640233</v>
      </c>
      <c r="J160" s="3">
        <v>35.829969109067143</v>
      </c>
      <c r="K160" s="3">
        <v>35.007572453519799</v>
      </c>
      <c r="L160" s="3">
        <v>35.213709246929582</v>
      </c>
      <c r="M160" s="3">
        <v>34.557014373182994</v>
      </c>
      <c r="N160" s="3">
        <v>34.266165451379983</v>
      </c>
      <c r="O160" s="3">
        <v>34.470817503779088</v>
      </c>
      <c r="P160" s="3">
        <v>35.781274537530834</v>
      </c>
      <c r="Q160" s="3">
        <v>36.618219571506678</v>
      </c>
      <c r="R160" s="3">
        <v>34.614244836459221</v>
      </c>
      <c r="S160" s="3">
        <v>34.088363827596794</v>
      </c>
      <c r="T160" s="3">
        <v>35.089201532206232</v>
      </c>
      <c r="U160" s="3">
        <v>35.148357821877752</v>
      </c>
    </row>
    <row r="161" spans="1:21" x14ac:dyDescent="0.25">
      <c r="A161" s="3">
        <f t="shared" si="7"/>
        <v>9</v>
      </c>
      <c r="B161" s="3">
        <v>33.848048254068409</v>
      </c>
      <c r="C161" s="3">
        <v>34.082793958386517</v>
      </c>
      <c r="D161" s="3">
        <v>34.647122103803767</v>
      </c>
      <c r="E161" s="3">
        <v>33.878130018703295</v>
      </c>
      <c r="F161" s="3">
        <v>35.578019221608379</v>
      </c>
      <c r="G161" s="3">
        <v>35.731915763317829</v>
      </c>
      <c r="H161" s="3">
        <v>35.382779983162159</v>
      </c>
      <c r="I161" s="3">
        <v>35.785535176828105</v>
      </c>
      <c r="J161" s="3">
        <v>36.692558135039967</v>
      </c>
      <c r="K161" s="3">
        <v>37.993174826795773</v>
      </c>
      <c r="L161" s="3">
        <v>37.007314140390783</v>
      </c>
      <c r="M161" s="3">
        <v>38.651901571511971</v>
      </c>
      <c r="N161" s="3">
        <v>35.049296441869259</v>
      </c>
      <c r="O161" s="3">
        <v>36.029109349177936</v>
      </c>
      <c r="P161" s="3">
        <v>36.26462789992982</v>
      </c>
      <c r="Q161" s="3">
        <v>36.502768588659393</v>
      </c>
      <c r="R161" s="3">
        <v>37.923153769053734</v>
      </c>
      <c r="S161" s="3">
        <v>35.904720316313274</v>
      </c>
      <c r="T161" s="3">
        <v>35.748852892792016</v>
      </c>
      <c r="U161" s="3">
        <v>36.308183894840226</v>
      </c>
    </row>
    <row r="162" spans="1:21" x14ac:dyDescent="0.25">
      <c r="A162" s="3">
        <f t="shared" si="7"/>
        <v>12</v>
      </c>
      <c r="B162" s="3">
        <v>34.078289003840737</v>
      </c>
      <c r="C162" s="3">
        <v>35.559145969752052</v>
      </c>
      <c r="D162" s="3">
        <v>35.4046980966164</v>
      </c>
      <c r="E162" s="3">
        <v>34.524375155064128</v>
      </c>
      <c r="F162" s="3">
        <v>36.368808417268376</v>
      </c>
      <c r="G162" s="3">
        <v>36.685425877297774</v>
      </c>
      <c r="H162" s="3">
        <v>36.460402482790549</v>
      </c>
      <c r="I162" s="3">
        <v>35.941911330286651</v>
      </c>
      <c r="J162" s="3">
        <v>36.229314746277922</v>
      </c>
      <c r="K162" s="3">
        <v>38.33748952874749</v>
      </c>
      <c r="L162" s="3">
        <v>38.294060878107636</v>
      </c>
      <c r="M162" s="3">
        <v>38.794190030785948</v>
      </c>
      <c r="N162" s="3">
        <v>36.634104880781116</v>
      </c>
      <c r="O162" s="3">
        <v>37.173792899538043</v>
      </c>
      <c r="P162" s="3">
        <v>37.243502728974569</v>
      </c>
      <c r="Q162" s="3">
        <v>37.778735695378678</v>
      </c>
      <c r="R162" s="3">
        <v>37.231569983113793</v>
      </c>
      <c r="S162" s="3">
        <v>35.490895340040723</v>
      </c>
      <c r="T162" s="3">
        <v>35.918356857162557</v>
      </c>
      <c r="U162" s="3">
        <v>36.773860765409715</v>
      </c>
    </row>
    <row r="163" spans="1:21" x14ac:dyDescent="0.25">
      <c r="A163" s="3">
        <f t="shared" si="7"/>
        <v>15</v>
      </c>
      <c r="B163" s="3">
        <v>34.424184300029758</v>
      </c>
      <c r="C163" s="3">
        <v>36.015915561726246</v>
      </c>
      <c r="D163" s="3">
        <v>35.635403501265444</v>
      </c>
      <c r="E163" s="3">
        <v>34.247820399592108</v>
      </c>
      <c r="F163" s="3">
        <v>37.375628179975656</v>
      </c>
      <c r="G163" s="3">
        <v>37.782204507675416</v>
      </c>
      <c r="H163" s="3">
        <v>37.478420399769909</v>
      </c>
      <c r="I163" s="3">
        <v>36.387785875083686</v>
      </c>
      <c r="J163" s="3">
        <v>37.903039002121055</v>
      </c>
      <c r="K163" s="3">
        <v>40.349330250781946</v>
      </c>
      <c r="L163" s="3">
        <v>39.590600401077729</v>
      </c>
      <c r="M163" s="3">
        <v>38.986998444174098</v>
      </c>
      <c r="N163" s="3">
        <v>36.070576394290214</v>
      </c>
      <c r="O163" s="3">
        <v>37.349203830252108</v>
      </c>
      <c r="P163" s="3">
        <v>38.482376620744667</v>
      </c>
      <c r="Q163" s="3">
        <v>39.212681987380549</v>
      </c>
      <c r="R163" s="3">
        <v>39.859695137826058</v>
      </c>
      <c r="S163" s="3">
        <v>37.423880932189597</v>
      </c>
      <c r="T163" s="3">
        <v>37.650467477843229</v>
      </c>
      <c r="U163" s="3">
        <v>38.600554456412169</v>
      </c>
    </row>
    <row r="164" spans="1:21" x14ac:dyDescent="0.25">
      <c r="A164" s="3">
        <f t="shared" si="7"/>
        <v>18</v>
      </c>
      <c r="B164" s="3">
        <v>34.757507335076376</v>
      </c>
      <c r="C164" s="3">
        <v>35.683191735867375</v>
      </c>
      <c r="D164" s="3">
        <v>35.965902980557452</v>
      </c>
      <c r="E164" s="3">
        <v>35.232685468362604</v>
      </c>
      <c r="F164" s="3">
        <v>37.710409941768489</v>
      </c>
      <c r="G164" s="3">
        <v>37.602023907787121</v>
      </c>
      <c r="H164" s="3">
        <v>38.070904811879252</v>
      </c>
      <c r="I164" s="3">
        <v>38.076174437473995</v>
      </c>
      <c r="J164" s="3">
        <v>39.204314201624889</v>
      </c>
      <c r="K164" s="3">
        <v>41.271844271816917</v>
      </c>
      <c r="L164" s="3">
        <v>40.098847007577646</v>
      </c>
      <c r="M164" s="3">
        <v>40.175340177418455</v>
      </c>
      <c r="N164" s="3">
        <v>37.688929815554161</v>
      </c>
      <c r="O164" s="3">
        <v>37.876489539228672</v>
      </c>
      <c r="P164" s="3">
        <v>38.341556031303142</v>
      </c>
      <c r="Q164" s="3">
        <v>41.070215832489282</v>
      </c>
      <c r="R164" s="3">
        <v>38.805099674205664</v>
      </c>
      <c r="S164" s="3">
        <v>37.183933518771155</v>
      </c>
      <c r="T164" s="3">
        <v>37.545529938315127</v>
      </c>
      <c r="U164" s="3">
        <v>37.590365861193476</v>
      </c>
    </row>
    <row r="165" spans="1:21" x14ac:dyDescent="0.25">
      <c r="A165" s="3">
        <f t="shared" si="7"/>
        <v>21</v>
      </c>
      <c r="B165" s="3">
        <v>34.982312355354104</v>
      </c>
      <c r="C165" s="3">
        <v>36.261117169297492</v>
      </c>
      <c r="D165" s="3">
        <v>35.507026310511556</v>
      </c>
      <c r="E165" s="3">
        <v>35.258556475422829</v>
      </c>
      <c r="F165" s="3">
        <v>38.118777757798178</v>
      </c>
      <c r="G165" s="3">
        <v>38.92107211660133</v>
      </c>
      <c r="H165" s="3">
        <v>38.814019117122413</v>
      </c>
      <c r="I165" s="3">
        <v>38.461269198187587</v>
      </c>
      <c r="J165" s="3">
        <v>39.464853394839054</v>
      </c>
      <c r="K165" s="3">
        <v>42.499282259354004</v>
      </c>
      <c r="L165" s="3">
        <v>41.640185124746139</v>
      </c>
      <c r="M165" s="3">
        <v>42.003789559060756</v>
      </c>
      <c r="N165" s="3">
        <v>39.599807924996547</v>
      </c>
      <c r="O165" s="3">
        <v>39.360563282529618</v>
      </c>
      <c r="P165" s="3">
        <v>40.133638163052652</v>
      </c>
      <c r="Q165" s="3">
        <v>40.538666254274538</v>
      </c>
      <c r="R165" s="3">
        <v>42.404062055142894</v>
      </c>
      <c r="S165" s="3">
        <v>39.099346007869698</v>
      </c>
      <c r="T165" s="3">
        <v>39.499946726733263</v>
      </c>
      <c r="U165" s="3">
        <v>39.240875465431294</v>
      </c>
    </row>
    <row r="166" spans="1:21" x14ac:dyDescent="0.25">
      <c r="A166" s="3">
        <f t="shared" si="7"/>
        <v>24</v>
      </c>
      <c r="B166" s="3">
        <v>36.445156048495363</v>
      </c>
      <c r="C166" s="3">
        <v>35.973246674108111</v>
      </c>
      <c r="D166" s="3">
        <v>36.077701305749009</v>
      </c>
      <c r="E166" s="3">
        <v>36.069265496665999</v>
      </c>
      <c r="F166" s="3">
        <v>39.777365362087778</v>
      </c>
      <c r="G166" s="3">
        <v>39.699307355057158</v>
      </c>
      <c r="H166" s="3">
        <v>39.467380655628411</v>
      </c>
      <c r="I166" s="3">
        <v>39.213384586179281</v>
      </c>
      <c r="J166" s="3">
        <v>40.588275565729553</v>
      </c>
      <c r="K166" s="3">
        <v>44.280865712557329</v>
      </c>
      <c r="L166" s="3">
        <v>42.793188291576882</v>
      </c>
      <c r="M166" s="3">
        <v>43.05200966236017</v>
      </c>
      <c r="N166" s="3">
        <v>40.564398704111973</v>
      </c>
      <c r="O166" s="3">
        <v>42.796857649245062</v>
      </c>
      <c r="P166" s="3">
        <v>42.006402614566504</v>
      </c>
      <c r="Q166" s="3">
        <v>43.398661391934908</v>
      </c>
      <c r="R166" s="3">
        <v>40.453476569428638</v>
      </c>
      <c r="S166" s="3">
        <v>39.852717895975253</v>
      </c>
      <c r="T166" s="3">
        <v>41.535464826864249</v>
      </c>
      <c r="U166" s="3">
        <v>41.218571588365819</v>
      </c>
    </row>
    <row r="167" spans="1:21" x14ac:dyDescent="0.25">
      <c r="A167" s="3">
        <f t="shared" si="7"/>
        <v>27</v>
      </c>
      <c r="B167" s="3">
        <v>35.546807735322282</v>
      </c>
      <c r="C167" s="3">
        <v>37.11531090038735</v>
      </c>
      <c r="D167" s="3">
        <v>37.242590817004981</v>
      </c>
      <c r="E167" s="3">
        <v>35.944907982728729</v>
      </c>
      <c r="F167" s="3">
        <v>40.369231878685945</v>
      </c>
      <c r="G167" s="3">
        <v>41.603065317401338</v>
      </c>
      <c r="H167" s="3">
        <v>41.240179285631214</v>
      </c>
      <c r="I167" s="3">
        <v>40.913335818282647</v>
      </c>
      <c r="J167" s="3">
        <v>41.698347430085477</v>
      </c>
      <c r="K167" s="3">
        <v>44.56997670756239</v>
      </c>
      <c r="L167" s="3">
        <v>44.754101501083277</v>
      </c>
      <c r="M167" s="3">
        <v>45.118140522950306</v>
      </c>
      <c r="N167" s="3">
        <v>40.872203807317213</v>
      </c>
      <c r="O167" s="3">
        <v>41.900374173136008</v>
      </c>
      <c r="P167" s="3">
        <v>43.482216181580633</v>
      </c>
      <c r="Q167" s="3">
        <v>44.527088466584111</v>
      </c>
      <c r="R167" s="3">
        <v>42.855143760507957</v>
      </c>
      <c r="S167" s="3">
        <v>40.421830015221538</v>
      </c>
      <c r="T167" s="3">
        <v>41.707191681920577</v>
      </c>
      <c r="U167" s="3">
        <v>42.321472071911792</v>
      </c>
    </row>
    <row r="168" spans="1:21" x14ac:dyDescent="0.25">
      <c r="A168" s="3">
        <f t="shared" si="7"/>
        <v>30</v>
      </c>
      <c r="B168" s="3">
        <v>36.958738471546297</v>
      </c>
      <c r="C168" s="3">
        <v>37.371315726317683</v>
      </c>
      <c r="D168" s="3">
        <v>38.661280956549447</v>
      </c>
      <c r="E168" s="3">
        <v>37.7696174540268</v>
      </c>
      <c r="F168" s="3">
        <v>41.264984766020056</v>
      </c>
      <c r="G168" s="3">
        <v>42.696844635563032</v>
      </c>
      <c r="H168" s="3">
        <v>43.014233378257515</v>
      </c>
      <c r="I168" s="3">
        <v>42.87383743939283</v>
      </c>
      <c r="J168" s="3">
        <v>44.297982808033304</v>
      </c>
      <c r="K168" s="3">
        <v>47.153940940276925</v>
      </c>
      <c r="L168" s="3">
        <v>46.710113058679887</v>
      </c>
      <c r="M168" s="3">
        <v>46.905906042402407</v>
      </c>
      <c r="N168" s="3">
        <v>42.137027524685038</v>
      </c>
      <c r="O168" s="3">
        <v>45.074404505027211</v>
      </c>
      <c r="P168" s="3">
        <v>44.585721509631526</v>
      </c>
      <c r="Q168" s="3">
        <v>46.121570779945252</v>
      </c>
      <c r="R168" s="3">
        <v>43.789939895204547</v>
      </c>
      <c r="S168" s="3">
        <v>42.712994746624751</v>
      </c>
      <c r="T168" s="3">
        <v>43.442756332743777</v>
      </c>
      <c r="U168" s="3">
        <v>43.274420088285922</v>
      </c>
    </row>
    <row r="169" spans="1:21" x14ac:dyDescent="0.25">
      <c r="A169" s="3">
        <f t="shared" si="7"/>
        <v>33</v>
      </c>
      <c r="B169" s="3">
        <v>37.746509004528782</v>
      </c>
      <c r="C169" s="3">
        <v>38.678122657739252</v>
      </c>
      <c r="D169" s="3">
        <v>39.089970104139667</v>
      </c>
      <c r="E169" s="3">
        <v>37.972050722604337</v>
      </c>
      <c r="F169" s="3">
        <v>42.527157939970365</v>
      </c>
      <c r="G169" s="3">
        <v>43.309090540423583</v>
      </c>
      <c r="H169" s="3">
        <v>43.646457025653561</v>
      </c>
      <c r="I169" s="3">
        <v>43.396646443432374</v>
      </c>
      <c r="J169" s="3">
        <v>45.96439501525154</v>
      </c>
      <c r="K169" s="3">
        <v>48.151541071130119</v>
      </c>
      <c r="L169" s="3">
        <v>48.444056643917257</v>
      </c>
      <c r="M169" s="3">
        <v>47.595194150420191</v>
      </c>
      <c r="N169" s="3">
        <v>42.874375592288672</v>
      </c>
      <c r="O169" s="3">
        <v>45.211534387977899</v>
      </c>
      <c r="P169" s="3">
        <v>46.324215463496728</v>
      </c>
      <c r="Q169" s="3">
        <v>46.816561187369707</v>
      </c>
      <c r="R169" s="3">
        <v>45.531109255095529</v>
      </c>
      <c r="S169" s="3">
        <v>43.804882293886273</v>
      </c>
      <c r="T169" s="3">
        <v>45.96893480386364</v>
      </c>
      <c r="U169" s="3">
        <v>45.18056111281156</v>
      </c>
    </row>
    <row r="170" spans="1:21" x14ac:dyDescent="0.25">
      <c r="A170" s="3">
        <f t="shared" si="7"/>
        <v>36</v>
      </c>
      <c r="B170" s="3">
        <v>37.849685303992445</v>
      </c>
      <c r="C170" s="3">
        <v>38.635555767462044</v>
      </c>
      <c r="D170" s="3">
        <v>40.306496816521793</v>
      </c>
      <c r="E170" s="3">
        <v>38.42774222029626</v>
      </c>
      <c r="F170" s="3">
        <v>44.354334135428942</v>
      </c>
      <c r="G170" s="3">
        <v>45.299590255511902</v>
      </c>
      <c r="H170" s="3">
        <v>45.156846886220706</v>
      </c>
      <c r="I170" s="3">
        <v>45.060697376958814</v>
      </c>
      <c r="J170" s="3">
        <v>47.219458557365513</v>
      </c>
      <c r="K170" s="3">
        <v>51.404955103609758</v>
      </c>
      <c r="L170" s="3">
        <v>49.040953727446521</v>
      </c>
      <c r="M170" s="3">
        <v>51.065404151633828</v>
      </c>
      <c r="N170" s="3">
        <v>44.90923696742243</v>
      </c>
      <c r="O170" s="3">
        <v>47.924738118699175</v>
      </c>
      <c r="P170" s="3">
        <v>48.213055091554864</v>
      </c>
      <c r="Q170" s="3">
        <v>49.917776410276737</v>
      </c>
      <c r="R170" s="3">
        <v>46.676539767474885</v>
      </c>
      <c r="S170" s="3">
        <v>46.724149584830826</v>
      </c>
      <c r="T170" s="3">
        <v>47.67428524051931</v>
      </c>
      <c r="U170" s="3">
        <v>46.743556154285194</v>
      </c>
    </row>
    <row r="171" spans="1:21" x14ac:dyDescent="0.25">
      <c r="A171" s="3">
        <f t="shared" si="7"/>
        <v>39</v>
      </c>
      <c r="B171" s="3">
        <v>39.214258529006372</v>
      </c>
      <c r="C171" s="3">
        <v>40.320985328156397</v>
      </c>
      <c r="D171" s="3">
        <v>40.720219732619263</v>
      </c>
      <c r="E171" s="3">
        <v>39.486240802494741</v>
      </c>
      <c r="F171" s="3">
        <v>46.012328813841052</v>
      </c>
      <c r="G171" s="3">
        <v>47.339023954835866</v>
      </c>
      <c r="H171" s="3">
        <v>47.376684156372256</v>
      </c>
      <c r="I171" s="3">
        <v>46.410554113858105</v>
      </c>
      <c r="J171" s="3">
        <v>49.492513592709798</v>
      </c>
      <c r="K171" s="3">
        <v>55.328759779319917</v>
      </c>
      <c r="L171" s="3">
        <v>51.907189422410831</v>
      </c>
      <c r="M171" s="3">
        <v>53.134713028573223</v>
      </c>
      <c r="N171" s="3">
        <v>47.105699423866966</v>
      </c>
      <c r="O171" s="3">
        <v>49.120939385597431</v>
      </c>
      <c r="P171" s="3">
        <v>50.137888303948458</v>
      </c>
      <c r="Q171" s="3">
        <v>53.68794467440717</v>
      </c>
      <c r="R171" s="3">
        <v>49.382455094293398</v>
      </c>
      <c r="S171" s="3">
        <v>47.606163276471378</v>
      </c>
      <c r="T171" s="3">
        <v>50.006884131225682</v>
      </c>
      <c r="U171" s="3">
        <v>49.192598957494376</v>
      </c>
    </row>
    <row r="172" spans="1:21" x14ac:dyDescent="0.25">
      <c r="A172" s="3">
        <f t="shared" si="7"/>
        <v>42</v>
      </c>
      <c r="B172" s="3">
        <v>39.615485449013129</v>
      </c>
      <c r="C172" s="3">
        <v>40.868175562855996</v>
      </c>
      <c r="D172" s="3">
        <v>41.547575059840902</v>
      </c>
      <c r="E172" s="3">
        <v>40.340976809086243</v>
      </c>
      <c r="F172" s="3">
        <v>46.630062710054922</v>
      </c>
      <c r="G172" s="3">
        <v>48.041701177330872</v>
      </c>
      <c r="H172" s="3">
        <v>48.055419704772262</v>
      </c>
      <c r="I172" s="3">
        <v>47.735880357664776</v>
      </c>
      <c r="J172" s="3">
        <v>50.871012354324172</v>
      </c>
      <c r="K172" s="3">
        <v>56.604781563155449</v>
      </c>
      <c r="L172" s="3">
        <v>53.721894559930043</v>
      </c>
      <c r="M172" s="3">
        <v>54.558950248106328</v>
      </c>
      <c r="N172" s="3">
        <v>48.090722411879547</v>
      </c>
      <c r="O172" s="3">
        <v>52.650579843568245</v>
      </c>
      <c r="P172" s="3">
        <v>51.143652983511281</v>
      </c>
      <c r="Q172" s="3">
        <v>53.871446832833954</v>
      </c>
      <c r="R172" s="3">
        <v>52.139126352516108</v>
      </c>
      <c r="S172" s="3">
        <v>48.528981128089242</v>
      </c>
      <c r="T172" s="3">
        <v>49.841518163362522</v>
      </c>
      <c r="U172" s="3">
        <v>49.306555132803403</v>
      </c>
    </row>
    <row r="173" spans="1:21" x14ac:dyDescent="0.25">
      <c r="A173" s="3">
        <f t="shared" si="7"/>
        <v>45</v>
      </c>
      <c r="B173" s="3">
        <v>40.245004461048865</v>
      </c>
      <c r="C173" s="3">
        <v>41.53458368953406</v>
      </c>
      <c r="D173" s="3">
        <v>42.751653224532802</v>
      </c>
      <c r="E173" s="3">
        <v>39.758403796768249</v>
      </c>
      <c r="F173" s="3">
        <v>48.502340800595277</v>
      </c>
      <c r="G173" s="3">
        <v>50.073829702517898</v>
      </c>
      <c r="H173" s="3">
        <v>49.257324463565098</v>
      </c>
      <c r="I173" s="3">
        <v>48.938232695627221</v>
      </c>
      <c r="J173" s="3">
        <v>54.116067689286545</v>
      </c>
      <c r="K173" s="3">
        <v>59.827680528057996</v>
      </c>
      <c r="L173" s="3">
        <v>56.545151392869911</v>
      </c>
      <c r="M173" s="3">
        <v>56.625960972727043</v>
      </c>
      <c r="N173" s="3">
        <v>50.342260460907951</v>
      </c>
      <c r="O173" s="3">
        <v>55.629620005516038</v>
      </c>
      <c r="P173" s="3">
        <v>53.560458100136572</v>
      </c>
      <c r="Q173" s="3">
        <v>55.110695352818823</v>
      </c>
      <c r="R173" s="3">
        <v>55.472331881184637</v>
      </c>
      <c r="S173" s="3">
        <v>49.860830024616199</v>
      </c>
      <c r="T173" s="3">
        <v>52.138260117391297</v>
      </c>
      <c r="U173" s="3">
        <v>53.678415900813036</v>
      </c>
    </row>
    <row r="174" spans="1:21" x14ac:dyDescent="0.25">
      <c r="A174" s="3">
        <f t="shared" si="7"/>
        <v>48</v>
      </c>
      <c r="B174" s="3">
        <v>41.529246834616558</v>
      </c>
      <c r="C174" s="3">
        <v>42.444246974527474</v>
      </c>
      <c r="D174" s="3">
        <v>42.549292331974193</v>
      </c>
      <c r="E174" s="3">
        <v>41.007498084313788</v>
      </c>
      <c r="F174" s="3">
        <v>49.431684915309312</v>
      </c>
      <c r="G174" s="3">
        <v>50.043220283327678</v>
      </c>
      <c r="H174" s="3">
        <v>49.533218780500796</v>
      </c>
      <c r="I174" s="3">
        <v>50.402421184121351</v>
      </c>
      <c r="J174" s="3">
        <v>54.319494516105564</v>
      </c>
      <c r="K174" s="3">
        <v>59.831579927480917</v>
      </c>
      <c r="L174" s="3">
        <v>58.35845756106724</v>
      </c>
      <c r="M174" s="3">
        <v>58.725710518664791</v>
      </c>
      <c r="N174" s="3">
        <v>51.53685453542041</v>
      </c>
      <c r="O174" s="3">
        <v>57.867695014734039</v>
      </c>
      <c r="P174" s="3">
        <v>55.974620197266496</v>
      </c>
      <c r="Q174" s="3">
        <v>58.58906659084839</v>
      </c>
      <c r="R174" s="3">
        <v>55.108143016314116</v>
      </c>
      <c r="S174" s="3">
        <v>53.390152953254216</v>
      </c>
      <c r="T174" s="3">
        <v>54.148830544364138</v>
      </c>
      <c r="U174" s="3">
        <v>51.604822996445243</v>
      </c>
    </row>
    <row r="175" spans="1:21" x14ac:dyDescent="0.25">
      <c r="A175" s="3">
        <f t="shared" si="7"/>
        <v>51</v>
      </c>
      <c r="B175" s="3">
        <v>42.128920614898895</v>
      </c>
      <c r="C175" s="3">
        <v>42.387383456964677</v>
      </c>
      <c r="D175" s="3">
        <v>43.513293713418783</v>
      </c>
      <c r="E175" s="3">
        <v>41.23619778672613</v>
      </c>
      <c r="F175" s="3">
        <v>49.218184165339359</v>
      </c>
      <c r="G175" s="3">
        <v>51.548587410455717</v>
      </c>
      <c r="H175" s="3">
        <v>51.684697391887077</v>
      </c>
      <c r="I175" s="3">
        <v>51.0489479988874</v>
      </c>
      <c r="J175" s="3">
        <v>56.420575556906783</v>
      </c>
      <c r="K175" s="3">
        <v>63.346729810761076</v>
      </c>
      <c r="L175" s="3">
        <v>61.146435122536246</v>
      </c>
      <c r="M175" s="3">
        <v>61.376688313612725</v>
      </c>
      <c r="N175" s="3">
        <v>53.68618293813406</v>
      </c>
      <c r="O175" s="3">
        <v>58.430830034975592</v>
      </c>
      <c r="P175" s="3">
        <v>57.725103500436767</v>
      </c>
      <c r="Q175" s="3">
        <v>60.846828492600061</v>
      </c>
      <c r="R175" s="3">
        <v>56.196644208653012</v>
      </c>
      <c r="S175" s="3">
        <v>54.282771824451721</v>
      </c>
      <c r="T175" s="3">
        <v>55.912215527077876</v>
      </c>
      <c r="U175" s="3">
        <v>56.093474844616487</v>
      </c>
    </row>
    <row r="176" spans="1:21" x14ac:dyDescent="0.25">
      <c r="A176" s="3">
        <f t="shared" si="7"/>
        <v>54</v>
      </c>
      <c r="B176" s="3">
        <v>42.70693694464768</v>
      </c>
      <c r="C176" s="3">
        <v>43.979901939859474</v>
      </c>
      <c r="D176" s="3">
        <v>43.783566246846618</v>
      </c>
      <c r="E176" s="3">
        <v>42.158240478352347</v>
      </c>
      <c r="F176" s="3">
        <v>51.245389834831101</v>
      </c>
      <c r="G176" s="3">
        <v>52.893865220895478</v>
      </c>
      <c r="H176" s="3">
        <v>52.524687292629295</v>
      </c>
      <c r="I176" s="3">
        <v>53.085281997933052</v>
      </c>
      <c r="J176" s="3">
        <v>56.372061277839407</v>
      </c>
      <c r="K176" s="3">
        <v>64.65209910943949</v>
      </c>
      <c r="L176" s="3">
        <v>61.614258878629919</v>
      </c>
      <c r="M176" s="3">
        <v>62.386181267267567</v>
      </c>
      <c r="N176" s="3">
        <v>53.718590637688351</v>
      </c>
      <c r="O176" s="3">
        <v>60.766713497270771</v>
      </c>
      <c r="P176" s="3">
        <v>58.313692450665748</v>
      </c>
      <c r="Q176" s="3">
        <v>61.562031521317131</v>
      </c>
      <c r="R176" s="3">
        <v>56.676211106373017</v>
      </c>
      <c r="S176" s="3">
        <v>55.079623555156033</v>
      </c>
      <c r="T176" s="3">
        <v>57.965995529150526</v>
      </c>
      <c r="U176" s="3">
        <v>56.394587238434418</v>
      </c>
    </row>
    <row r="177" spans="1:21" x14ac:dyDescent="0.25">
      <c r="A177" s="3">
        <f t="shared" si="7"/>
        <v>57</v>
      </c>
      <c r="B177" s="3">
        <v>43.613259370428416</v>
      </c>
      <c r="C177" s="3">
        <v>44.535744948980451</v>
      </c>
      <c r="D177" s="3">
        <v>43.779929592465209</v>
      </c>
      <c r="E177" s="3">
        <v>42.451546185062391</v>
      </c>
      <c r="F177" s="3">
        <v>51.602623723185246</v>
      </c>
      <c r="G177" s="3">
        <v>52.518721109676413</v>
      </c>
      <c r="H177" s="3">
        <v>53.18804128875091</v>
      </c>
      <c r="I177" s="3">
        <v>53.553418585132363</v>
      </c>
      <c r="J177" s="3">
        <v>59.502659168246204</v>
      </c>
      <c r="K177" s="3">
        <v>66.259161767539965</v>
      </c>
      <c r="L177" s="3">
        <v>64.374698833446956</v>
      </c>
      <c r="M177" s="3">
        <v>64.895697937776248</v>
      </c>
      <c r="N177" s="3">
        <v>56.158548257250786</v>
      </c>
      <c r="O177" s="3">
        <v>62.536666695823662</v>
      </c>
      <c r="P177" s="3">
        <v>58.749828972031565</v>
      </c>
      <c r="Q177" s="3">
        <v>62.252770621418819</v>
      </c>
      <c r="R177" s="3">
        <v>59.439425335256779</v>
      </c>
      <c r="S177" s="3">
        <v>58.822248557773769</v>
      </c>
      <c r="T177" s="3">
        <v>59.407728229631402</v>
      </c>
      <c r="U177" s="3">
        <v>58.712786933107736</v>
      </c>
    </row>
    <row r="180" spans="1:21" x14ac:dyDescent="0.25">
      <c r="A180" s="3" t="s">
        <v>0</v>
      </c>
      <c r="B180" s="3" t="s">
        <v>99</v>
      </c>
      <c r="C180" s="3" t="s">
        <v>99</v>
      </c>
      <c r="D180" s="3" t="s">
        <v>99</v>
      </c>
      <c r="E180" s="3" t="s">
        <v>99</v>
      </c>
      <c r="F180" s="3" t="s">
        <v>103</v>
      </c>
      <c r="G180" s="3" t="s">
        <v>103</v>
      </c>
      <c r="H180" s="3" t="s">
        <v>103</v>
      </c>
      <c r="I180" s="3" t="s">
        <v>103</v>
      </c>
      <c r="J180" s="3" t="s">
        <v>118</v>
      </c>
      <c r="K180" s="3" t="s">
        <v>118</v>
      </c>
      <c r="L180" s="3" t="s">
        <v>118</v>
      </c>
      <c r="M180" s="3" t="s">
        <v>118</v>
      </c>
      <c r="N180" s="3" t="s">
        <v>119</v>
      </c>
      <c r="O180" s="3" t="s">
        <v>119</v>
      </c>
      <c r="P180" s="3" t="s">
        <v>119</v>
      </c>
      <c r="Q180" s="3" t="s">
        <v>119</v>
      </c>
      <c r="R180" s="3" t="s">
        <v>103</v>
      </c>
      <c r="S180" s="3" t="s">
        <v>103</v>
      </c>
      <c r="T180" s="3" t="s">
        <v>103</v>
      </c>
      <c r="U180" s="3" t="s">
        <v>103</v>
      </c>
    </row>
    <row r="181" spans="1:21" x14ac:dyDescent="0.25">
      <c r="A181" s="3">
        <v>0</v>
      </c>
      <c r="B181" s="3">
        <v>39.692430000000002</v>
      </c>
      <c r="C181" s="3">
        <v>43.565629999999999</v>
      </c>
      <c r="D181" s="3">
        <v>39.01634</v>
      </c>
      <c r="E181" s="3">
        <v>43.739400000000003</v>
      </c>
      <c r="F181" s="3">
        <v>39.274389999999997</v>
      </c>
      <c r="G181" s="3">
        <v>37.07441</v>
      </c>
      <c r="H181" s="3">
        <v>39.71622</v>
      </c>
      <c r="I181" s="3">
        <v>40.150370000000002</v>
      </c>
      <c r="J181" s="3">
        <v>36.387340000000002</v>
      </c>
      <c r="K181" s="3">
        <v>33.522869999999998</v>
      </c>
      <c r="L181" s="3">
        <v>39.569670000000002</v>
      </c>
      <c r="M181" s="3">
        <v>38.963990000000003</v>
      </c>
      <c r="N181" s="3">
        <v>34.196579999999997</v>
      </c>
      <c r="O181" s="3">
        <v>34.912930000000003</v>
      </c>
      <c r="P181" s="3">
        <v>35.940869999999997</v>
      </c>
      <c r="Q181" s="3">
        <v>30.780270000000002</v>
      </c>
      <c r="R181" s="3">
        <v>45.629359999999998</v>
      </c>
      <c r="S181" s="3">
        <v>50.565080000000002</v>
      </c>
      <c r="T181" s="3">
        <v>50.115430000000003</v>
      </c>
      <c r="U181" s="3">
        <v>49.969990000000003</v>
      </c>
    </row>
    <row r="182" spans="1:21" x14ac:dyDescent="0.25">
      <c r="A182" s="3">
        <f>A181+3</f>
        <v>3</v>
      </c>
      <c r="B182" s="3">
        <v>40.479509999999998</v>
      </c>
      <c r="C182" s="3">
        <v>44.508290000000002</v>
      </c>
      <c r="D182" s="3">
        <v>40.044089999999997</v>
      </c>
      <c r="E182" s="3">
        <v>44.049039999999998</v>
      </c>
      <c r="F182" s="3">
        <v>40.787500000000001</v>
      </c>
      <c r="G182" s="3">
        <v>38.307879999999997</v>
      </c>
      <c r="H182" s="3">
        <v>41.525359999999999</v>
      </c>
      <c r="I182" s="3">
        <v>41.867150000000002</v>
      </c>
      <c r="J182" s="3">
        <v>37.722760000000001</v>
      </c>
      <c r="K182" s="3">
        <v>35.02805</v>
      </c>
      <c r="L182" s="3">
        <v>42.05639</v>
      </c>
      <c r="M182" s="3">
        <v>41.539209999999997</v>
      </c>
      <c r="N182" s="3">
        <v>36.621079999999999</v>
      </c>
      <c r="O182" s="3">
        <v>36.166609999999999</v>
      </c>
      <c r="P182" s="3">
        <v>36.221850000000003</v>
      </c>
      <c r="Q182" s="3">
        <v>31.941379999999999</v>
      </c>
    </row>
    <row r="183" spans="1:21" x14ac:dyDescent="0.25">
      <c r="A183" s="3">
        <f t="shared" ref="A183:A200" si="8">A182+3</f>
        <v>6</v>
      </c>
      <c r="B183" s="3">
        <v>41.813809999999997</v>
      </c>
      <c r="C183" s="3">
        <v>46.009070000000001</v>
      </c>
      <c r="D183" s="3">
        <v>40.860230000000001</v>
      </c>
      <c r="E183" s="3">
        <v>46.349980000000002</v>
      </c>
      <c r="F183" s="3">
        <v>42.436250000000001</v>
      </c>
      <c r="G183" s="3">
        <v>39.914870000000001</v>
      </c>
      <c r="H183" s="3">
        <v>42.268729999999998</v>
      </c>
      <c r="I183" s="3">
        <v>43.242919999999998</v>
      </c>
      <c r="J183" s="3">
        <v>40.06165</v>
      </c>
      <c r="K183" s="3">
        <v>37.286029999999997</v>
      </c>
      <c r="L183" s="3">
        <v>44.946980000000003</v>
      </c>
      <c r="M183" s="3">
        <v>42.926209999999998</v>
      </c>
      <c r="N183" s="3">
        <v>37.907449999999997</v>
      </c>
      <c r="O183" s="3">
        <v>38.00112</v>
      </c>
      <c r="P183" s="3">
        <v>38.523099999999999</v>
      </c>
      <c r="Q183" s="3">
        <v>33.78192</v>
      </c>
    </row>
    <row r="184" spans="1:21" x14ac:dyDescent="0.25">
      <c r="A184" s="3">
        <f t="shared" si="8"/>
        <v>9</v>
      </c>
      <c r="B184" s="3">
        <v>42.105899999999998</v>
      </c>
      <c r="C184" s="3">
        <v>47.124769999999998</v>
      </c>
      <c r="D184" s="3">
        <v>41.74832</v>
      </c>
      <c r="E184" s="3">
        <v>46.696849999999998</v>
      </c>
      <c r="F184" s="3">
        <v>43.747399999999999</v>
      </c>
      <c r="G184" s="3">
        <v>41.215449999999997</v>
      </c>
      <c r="H184" s="3">
        <v>43.502330000000001</v>
      </c>
      <c r="I184" s="3">
        <v>44.093170000000001</v>
      </c>
      <c r="J184" s="3">
        <v>40.794899999999998</v>
      </c>
      <c r="K184" s="3">
        <v>37.382109999999997</v>
      </c>
      <c r="L184" s="3">
        <v>45.506100000000004</v>
      </c>
      <c r="M184" s="3">
        <v>44.120609999999999</v>
      </c>
      <c r="N184" s="3">
        <v>39.137340000000002</v>
      </c>
      <c r="O184" s="3">
        <v>39.48415</v>
      </c>
      <c r="P184" s="3">
        <v>39.716459999999998</v>
      </c>
      <c r="Q184" s="3">
        <v>34.31747</v>
      </c>
    </row>
    <row r="185" spans="1:21" x14ac:dyDescent="0.25">
      <c r="A185" s="3">
        <f t="shared" si="8"/>
        <v>12</v>
      </c>
      <c r="B185" s="3">
        <v>42.828110000000002</v>
      </c>
      <c r="C185" s="3">
        <v>47.881189999999997</v>
      </c>
      <c r="D185" s="3">
        <v>41.961329999999997</v>
      </c>
      <c r="E185" s="3">
        <v>47.523429999999998</v>
      </c>
      <c r="F185" s="3">
        <v>45.403570000000002</v>
      </c>
      <c r="G185" s="3">
        <v>41.781210000000002</v>
      </c>
      <c r="H185" s="3">
        <v>44.426139999999997</v>
      </c>
      <c r="I185" s="3">
        <v>45.592289999999998</v>
      </c>
      <c r="J185" s="3">
        <v>41.507210000000001</v>
      </c>
      <c r="K185" s="3">
        <v>39.659970000000001</v>
      </c>
      <c r="L185" s="3">
        <v>47.741570000000003</v>
      </c>
      <c r="M185" s="3">
        <v>44.804000000000002</v>
      </c>
      <c r="N185" s="3">
        <v>40.316459999999999</v>
      </c>
      <c r="O185" s="3">
        <v>40.012540000000001</v>
      </c>
      <c r="P185" s="3">
        <v>41.800600000000003</v>
      </c>
      <c r="Q185" s="3">
        <v>35.874079999999999</v>
      </c>
    </row>
    <row r="186" spans="1:21" x14ac:dyDescent="0.25">
      <c r="A186" s="3">
        <f t="shared" si="8"/>
        <v>15</v>
      </c>
      <c r="B186" s="3">
        <v>44.101379999999999</v>
      </c>
      <c r="C186" s="3">
        <v>48.209710000000001</v>
      </c>
      <c r="D186" s="3">
        <v>42.899279999999997</v>
      </c>
      <c r="E186" s="3">
        <v>48.517940000000003</v>
      </c>
      <c r="F186" s="3">
        <v>46.050800000000002</v>
      </c>
      <c r="G186" s="3">
        <v>42.445619999999998</v>
      </c>
      <c r="H186" s="3">
        <v>45.571069999999999</v>
      </c>
      <c r="I186" s="3">
        <v>46.505279999999999</v>
      </c>
      <c r="J186" s="3">
        <v>43.127000000000002</v>
      </c>
      <c r="K186" s="3">
        <v>41.816960000000002</v>
      </c>
      <c r="L186" s="3">
        <v>47.68206</v>
      </c>
      <c r="M186" s="3">
        <v>45.67868</v>
      </c>
      <c r="N186" s="3">
        <v>42.645769999999999</v>
      </c>
      <c r="O186" s="3">
        <v>40.838679999999997</v>
      </c>
      <c r="P186" s="3">
        <v>43.062869999999997</v>
      </c>
      <c r="Q186" s="3">
        <v>37.034219999999998</v>
      </c>
    </row>
    <row r="187" spans="1:21" x14ac:dyDescent="0.25">
      <c r="A187" s="3">
        <f t="shared" si="8"/>
        <v>18</v>
      </c>
      <c r="B187" s="3">
        <v>43.581490000000002</v>
      </c>
      <c r="C187" s="3">
        <v>49.471640000000001</v>
      </c>
      <c r="D187" s="3">
        <v>42.784979999999997</v>
      </c>
      <c r="E187" s="3">
        <v>48.278199999999998</v>
      </c>
      <c r="F187" s="3">
        <v>47.057029999999997</v>
      </c>
      <c r="G187" s="3">
        <v>43.847900000000003</v>
      </c>
      <c r="H187" s="3">
        <v>47.139389999999999</v>
      </c>
      <c r="I187" s="3">
        <v>47.238030000000002</v>
      </c>
      <c r="J187" s="3">
        <v>42.791510000000002</v>
      </c>
      <c r="K187" s="3">
        <v>42.208309999999997</v>
      </c>
      <c r="L187" s="3">
        <v>49.737090000000002</v>
      </c>
      <c r="M187" s="3">
        <v>47.970379999999999</v>
      </c>
      <c r="N187" s="3">
        <v>42.645760000000003</v>
      </c>
      <c r="O187" s="3">
        <v>42.053730000000002</v>
      </c>
      <c r="P187" s="3">
        <v>43.372630000000001</v>
      </c>
      <c r="Q187" s="3">
        <v>38.904200000000003</v>
      </c>
    </row>
    <row r="188" spans="1:21" x14ac:dyDescent="0.25">
      <c r="A188" s="3">
        <f t="shared" si="8"/>
        <v>21</v>
      </c>
      <c r="B188" s="3">
        <v>45.292969999999997</v>
      </c>
      <c r="C188" s="3">
        <v>49.906410000000001</v>
      </c>
      <c r="D188" s="3">
        <v>43.609610000000004</v>
      </c>
      <c r="E188" s="3">
        <v>48.684130000000003</v>
      </c>
      <c r="F188" s="3">
        <v>46.974539999999998</v>
      </c>
      <c r="G188" s="3">
        <v>45.073349999999998</v>
      </c>
      <c r="H188" s="3">
        <v>48.616169999999997</v>
      </c>
      <c r="I188" s="3">
        <v>47.171959999999999</v>
      </c>
      <c r="J188" s="3">
        <v>43.63044</v>
      </c>
      <c r="K188" s="3">
        <v>41.474809999999998</v>
      </c>
      <c r="L188" s="3">
        <v>50.684080000000002</v>
      </c>
      <c r="M188" s="3">
        <v>48.584380000000003</v>
      </c>
      <c r="N188" s="3">
        <v>43.507339999999999</v>
      </c>
      <c r="O188" s="3">
        <v>44.193869999999997</v>
      </c>
      <c r="P188" s="3">
        <v>45.215910000000001</v>
      </c>
      <c r="Q188" s="3">
        <v>38.903709999999997</v>
      </c>
    </row>
    <row r="189" spans="1:21" x14ac:dyDescent="0.25">
      <c r="A189" s="3">
        <f t="shared" si="8"/>
        <v>24</v>
      </c>
      <c r="B189" s="3">
        <v>44.64761</v>
      </c>
      <c r="C189" s="3">
        <v>50.183720000000001</v>
      </c>
      <c r="D189" s="3">
        <v>44.194130000000001</v>
      </c>
      <c r="E189" s="3">
        <v>50.322479999999999</v>
      </c>
      <c r="F189" s="3">
        <v>48.854709999999997</v>
      </c>
      <c r="G189" s="3">
        <v>44.548029999999997</v>
      </c>
      <c r="H189" s="3">
        <v>49.139569999999999</v>
      </c>
      <c r="I189" s="3">
        <v>48.215560000000004</v>
      </c>
      <c r="J189" s="3">
        <v>44.689799999999998</v>
      </c>
      <c r="K189" s="3">
        <v>43.289149999999999</v>
      </c>
      <c r="L189" s="3">
        <v>51.672730000000001</v>
      </c>
      <c r="M189" s="3">
        <v>49.471539999999997</v>
      </c>
      <c r="N189" s="3">
        <v>44.69426</v>
      </c>
      <c r="O189" s="3">
        <v>44.061779999999999</v>
      </c>
      <c r="P189" s="3">
        <v>47.863379999999999</v>
      </c>
      <c r="Q189" s="3">
        <v>40.351489999999998</v>
      </c>
    </row>
    <row r="190" spans="1:21" x14ac:dyDescent="0.25">
      <c r="A190" s="3">
        <f t="shared" si="8"/>
        <v>27</v>
      </c>
      <c r="B190" s="3">
        <v>45.470460000000003</v>
      </c>
      <c r="C190" s="3">
        <v>50.187269999999998</v>
      </c>
      <c r="D190" s="3">
        <v>45.005670000000002</v>
      </c>
      <c r="E190" s="3">
        <v>49.554859999999998</v>
      </c>
      <c r="F190" s="3">
        <v>49.0182</v>
      </c>
      <c r="G190" s="3">
        <v>45.42501</v>
      </c>
      <c r="H190" s="3">
        <v>49.270069999999997</v>
      </c>
      <c r="I190" s="3">
        <v>48.736310000000003</v>
      </c>
      <c r="J190" s="3">
        <v>45.934310000000004</v>
      </c>
      <c r="K190" s="3">
        <v>44.315800000000003</v>
      </c>
      <c r="L190" s="3">
        <v>53.909140000000001</v>
      </c>
      <c r="M190" s="3">
        <v>50.53378</v>
      </c>
      <c r="N190" s="3">
        <v>45.593679999999999</v>
      </c>
      <c r="O190" s="3">
        <v>45.678609999999999</v>
      </c>
      <c r="P190" s="3">
        <v>47.050699999999999</v>
      </c>
      <c r="Q190" s="3">
        <v>42.167389999999997</v>
      </c>
    </row>
    <row r="191" spans="1:21" x14ac:dyDescent="0.25">
      <c r="A191" s="3">
        <f t="shared" si="8"/>
        <v>30</v>
      </c>
      <c r="B191" s="3">
        <v>45.428330000000003</v>
      </c>
      <c r="C191" s="3">
        <v>50.448300000000003</v>
      </c>
      <c r="D191" s="3">
        <v>45.879910000000002</v>
      </c>
      <c r="E191" s="3">
        <v>50.373460000000001</v>
      </c>
      <c r="F191" s="3">
        <v>51.414610000000003</v>
      </c>
      <c r="G191" s="3">
        <v>47.229939999999999</v>
      </c>
      <c r="H191" s="3">
        <v>50.540109999999999</v>
      </c>
      <c r="I191" s="3">
        <v>50.111910000000002</v>
      </c>
      <c r="J191" s="3">
        <v>47.50047</v>
      </c>
      <c r="K191" s="3">
        <v>45.155880000000003</v>
      </c>
      <c r="L191" s="3">
        <v>55.514229999999998</v>
      </c>
      <c r="M191" s="3">
        <v>53.038800000000002</v>
      </c>
      <c r="N191" s="3">
        <v>48.633499999999998</v>
      </c>
      <c r="O191" s="3">
        <v>47.70326</v>
      </c>
      <c r="P191" s="3">
        <v>50.002319999999997</v>
      </c>
      <c r="Q191" s="3">
        <v>43.318199999999997</v>
      </c>
    </row>
    <row r="192" spans="1:21" x14ac:dyDescent="0.25">
      <c r="A192" s="3">
        <f t="shared" si="8"/>
        <v>33</v>
      </c>
      <c r="B192" s="3">
        <v>46.244289999999999</v>
      </c>
      <c r="C192" s="3">
        <v>52.149059999999999</v>
      </c>
      <c r="D192" s="3">
        <v>46.30077</v>
      </c>
      <c r="E192" s="3">
        <v>50.721679999999999</v>
      </c>
      <c r="F192" s="3">
        <v>52.364739999999998</v>
      </c>
      <c r="G192" s="3">
        <v>47.648589999999999</v>
      </c>
      <c r="H192" s="3">
        <v>50.99015</v>
      </c>
      <c r="I192" s="3">
        <v>51.61665</v>
      </c>
      <c r="J192" s="3">
        <v>47.966799999999999</v>
      </c>
      <c r="K192" s="3">
        <v>46.882359999999998</v>
      </c>
      <c r="L192" s="3">
        <v>56.832940000000001</v>
      </c>
      <c r="M192" s="3">
        <v>54.768369999999997</v>
      </c>
      <c r="N192" s="3">
        <v>50.406770000000002</v>
      </c>
      <c r="O192" s="3">
        <v>48.914270000000002</v>
      </c>
      <c r="P192" s="3">
        <v>52.361820000000002</v>
      </c>
      <c r="Q192" s="3">
        <v>45.296329999999998</v>
      </c>
    </row>
    <row r="193" spans="1:17" x14ac:dyDescent="0.25">
      <c r="A193" s="3">
        <f t="shared" si="8"/>
        <v>36</v>
      </c>
      <c r="B193" s="3">
        <v>47.264809999999997</v>
      </c>
      <c r="C193" s="3">
        <v>52.206530000000001</v>
      </c>
      <c r="D193" s="3">
        <v>46.015830000000001</v>
      </c>
      <c r="E193" s="3">
        <v>51.659910000000004</v>
      </c>
      <c r="F193" s="3">
        <v>53.817659999999997</v>
      </c>
      <c r="G193" s="3">
        <v>48.535879999999999</v>
      </c>
      <c r="H193" s="3">
        <v>53.117440000000002</v>
      </c>
      <c r="I193" s="3">
        <v>53.059629999999999</v>
      </c>
      <c r="J193" s="3">
        <v>49.69997</v>
      </c>
      <c r="K193" s="3">
        <v>48.39864</v>
      </c>
      <c r="L193" s="3">
        <v>59.25911</v>
      </c>
      <c r="M193" s="3">
        <v>55.411369999999998</v>
      </c>
      <c r="N193" s="3">
        <v>51.773600000000002</v>
      </c>
      <c r="O193" s="3">
        <v>51.545610000000003</v>
      </c>
      <c r="P193" s="3">
        <v>55.418599999999998</v>
      </c>
      <c r="Q193" s="3">
        <v>47.354500000000002</v>
      </c>
    </row>
    <row r="194" spans="1:17" x14ac:dyDescent="0.25">
      <c r="A194" s="3">
        <f t="shared" si="8"/>
        <v>39</v>
      </c>
      <c r="B194" s="3">
        <v>47.708150000000003</v>
      </c>
      <c r="C194" s="3">
        <v>54.460059999999999</v>
      </c>
      <c r="D194" s="3">
        <v>47.636490000000002</v>
      </c>
      <c r="E194" s="3">
        <v>53.181359999999998</v>
      </c>
      <c r="F194" s="3">
        <v>55.497570000000003</v>
      </c>
      <c r="G194" s="3">
        <v>51.09713</v>
      </c>
      <c r="H194" s="3">
        <v>54.24006</v>
      </c>
      <c r="I194" s="3">
        <v>54.24832</v>
      </c>
      <c r="J194" s="3">
        <v>52.378390000000003</v>
      </c>
      <c r="K194" s="3">
        <v>52.218470000000003</v>
      </c>
      <c r="L194" s="3">
        <v>61.862029999999997</v>
      </c>
      <c r="M194" s="3">
        <v>58.700719999999997</v>
      </c>
      <c r="N194" s="3">
        <v>54.779739999999997</v>
      </c>
      <c r="O194" s="3">
        <v>55.110930000000003</v>
      </c>
      <c r="P194" s="3">
        <v>57.033079999999998</v>
      </c>
      <c r="Q194" s="3">
        <v>49.714190000000002</v>
      </c>
    </row>
    <row r="195" spans="1:17" x14ac:dyDescent="0.25">
      <c r="A195" s="3">
        <f t="shared" si="8"/>
        <v>42</v>
      </c>
      <c r="B195" s="3">
        <v>48.297289999999997</v>
      </c>
      <c r="C195" s="3">
        <v>55.36112</v>
      </c>
      <c r="D195" s="3">
        <v>48.786650000000002</v>
      </c>
      <c r="E195" s="3">
        <v>53.499549999999999</v>
      </c>
      <c r="F195" s="3">
        <v>56.495130000000003</v>
      </c>
      <c r="G195" s="3">
        <v>53.006369999999997</v>
      </c>
      <c r="H195" s="3">
        <v>55.373130000000003</v>
      </c>
      <c r="I195" s="3">
        <v>55.791460000000001</v>
      </c>
      <c r="J195" s="3">
        <v>53.900109999999998</v>
      </c>
      <c r="K195" s="3">
        <v>55.172190000000001</v>
      </c>
      <c r="L195" s="3">
        <v>62.413110000000003</v>
      </c>
      <c r="M195" s="3">
        <v>60.263339999999999</v>
      </c>
      <c r="N195" s="3">
        <v>55.77008</v>
      </c>
      <c r="O195" s="3">
        <v>56.804319999999997</v>
      </c>
      <c r="P195" s="3">
        <v>59.336150000000004</v>
      </c>
      <c r="Q195" s="3">
        <v>51.108829999999998</v>
      </c>
    </row>
    <row r="196" spans="1:17" x14ac:dyDescent="0.25">
      <c r="A196" s="3">
        <f t="shared" si="8"/>
        <v>45</v>
      </c>
      <c r="B196" s="3">
        <v>49.661340000000003</v>
      </c>
      <c r="C196" s="3">
        <v>55.675930000000001</v>
      </c>
      <c r="D196" s="3">
        <v>49.128779999999999</v>
      </c>
      <c r="E196" s="3">
        <v>54.56335</v>
      </c>
      <c r="F196" s="3">
        <v>58.563470000000002</v>
      </c>
      <c r="G196" s="3">
        <v>53.79692</v>
      </c>
      <c r="H196" s="3">
        <v>56.651130000000002</v>
      </c>
      <c r="I196" s="3">
        <v>56.496459999999999</v>
      </c>
      <c r="J196" s="3">
        <v>57.273760000000003</v>
      </c>
      <c r="K196" s="3">
        <v>55.61777</v>
      </c>
      <c r="L196" s="3">
        <v>65.742230000000006</v>
      </c>
      <c r="M196" s="3">
        <v>62.454680000000003</v>
      </c>
      <c r="N196" s="3">
        <v>58.988599999999998</v>
      </c>
      <c r="O196" s="3">
        <v>59.77796</v>
      </c>
      <c r="P196" s="3">
        <v>61.102699999999999</v>
      </c>
      <c r="Q196" s="3">
        <v>53.335859999999997</v>
      </c>
    </row>
    <row r="197" spans="1:17" x14ac:dyDescent="0.25">
      <c r="A197" s="3">
        <f t="shared" si="8"/>
        <v>48</v>
      </c>
      <c r="B197" s="3">
        <v>51.351790000000001</v>
      </c>
      <c r="C197" s="3">
        <v>55.734929999999999</v>
      </c>
      <c r="D197" s="3">
        <v>48.88561</v>
      </c>
      <c r="E197" s="3">
        <v>54.223190000000002</v>
      </c>
      <c r="F197" s="3">
        <v>59.847850000000001</v>
      </c>
      <c r="G197" s="3">
        <v>54.762009999999997</v>
      </c>
      <c r="H197" s="3">
        <v>58.047690000000003</v>
      </c>
      <c r="I197" s="3">
        <v>58.13194</v>
      </c>
      <c r="J197" s="3">
        <v>57.250630000000001</v>
      </c>
      <c r="K197" s="3">
        <v>56.00835</v>
      </c>
      <c r="L197" s="3">
        <v>66.922229999999999</v>
      </c>
      <c r="M197" s="3">
        <v>63.073889999999999</v>
      </c>
      <c r="N197" s="3">
        <v>59.882910000000003</v>
      </c>
      <c r="O197" s="3">
        <v>59.909579999999998</v>
      </c>
      <c r="P197" s="3">
        <v>64.564899999999994</v>
      </c>
      <c r="Q197" s="3">
        <v>55.011090000000003</v>
      </c>
    </row>
    <row r="198" spans="1:17" x14ac:dyDescent="0.25">
      <c r="A198" s="3">
        <f t="shared" si="8"/>
        <v>51</v>
      </c>
      <c r="B198" s="3">
        <v>51.456069999999997</v>
      </c>
      <c r="C198" s="3">
        <v>56.696280000000002</v>
      </c>
      <c r="D198" s="3">
        <v>49.620049999999999</v>
      </c>
      <c r="E198" s="3">
        <v>55.625700000000002</v>
      </c>
      <c r="F198" s="3">
        <v>61.483060000000002</v>
      </c>
      <c r="G198" s="3">
        <v>56.21611</v>
      </c>
      <c r="H198" s="3">
        <v>58.918860000000002</v>
      </c>
      <c r="I198" s="3">
        <v>59.661589999999997</v>
      </c>
      <c r="J198" s="3">
        <v>60.341560000000001</v>
      </c>
      <c r="K198" s="3">
        <v>59.04195</v>
      </c>
      <c r="L198" s="3">
        <v>68.593350000000001</v>
      </c>
      <c r="M198" s="3">
        <v>65.666780000000003</v>
      </c>
      <c r="N198" s="3">
        <v>61.86683</v>
      </c>
      <c r="O198" s="3">
        <v>62.47627</v>
      </c>
      <c r="P198" s="3">
        <v>67.094539999999995</v>
      </c>
      <c r="Q198" s="3">
        <v>57.148330000000001</v>
      </c>
    </row>
    <row r="199" spans="1:17" x14ac:dyDescent="0.25">
      <c r="A199" s="3">
        <f t="shared" si="8"/>
        <v>54</v>
      </c>
      <c r="B199" s="3">
        <v>52.084499999999998</v>
      </c>
      <c r="C199" s="3">
        <v>57.515630000000002</v>
      </c>
      <c r="D199" s="3">
        <v>50.934170000000002</v>
      </c>
      <c r="E199" s="3">
        <v>56.535249999999998</v>
      </c>
      <c r="F199" s="3">
        <v>62.197960000000002</v>
      </c>
      <c r="G199" s="3">
        <v>57.648850000000003</v>
      </c>
      <c r="H199" s="3">
        <v>60.483899999999998</v>
      </c>
      <c r="I199" s="3">
        <v>61.01764</v>
      </c>
      <c r="J199" s="3">
        <v>60.830680000000001</v>
      </c>
      <c r="K199" s="3">
        <v>59.844340000000003</v>
      </c>
      <c r="L199" s="3">
        <v>70.259960000000007</v>
      </c>
      <c r="M199" s="3">
        <v>66.317390000000003</v>
      </c>
      <c r="N199" s="3">
        <v>63.439810000000001</v>
      </c>
      <c r="O199" s="3">
        <v>64.940910000000002</v>
      </c>
      <c r="P199" s="3">
        <v>67.860150000000004</v>
      </c>
      <c r="Q199" s="3">
        <v>59.776389999999999</v>
      </c>
    </row>
    <row r="200" spans="1:17" x14ac:dyDescent="0.25">
      <c r="A200" s="3">
        <f t="shared" si="8"/>
        <v>57</v>
      </c>
      <c r="B200" s="3">
        <v>52.73892</v>
      </c>
      <c r="C200" s="3">
        <v>58.830159999999999</v>
      </c>
      <c r="D200" s="3">
        <v>50.78886</v>
      </c>
      <c r="E200" s="3">
        <v>57.225540000000002</v>
      </c>
      <c r="F200" s="3">
        <v>62.330039999999997</v>
      </c>
      <c r="G200" s="3">
        <v>58.239319999999999</v>
      </c>
      <c r="H200" s="3">
        <v>61.228610000000003</v>
      </c>
      <c r="I200" s="3">
        <v>61.866349999999997</v>
      </c>
      <c r="J200" s="3">
        <v>61.41977</v>
      </c>
      <c r="K200" s="3">
        <v>64.099170000000001</v>
      </c>
      <c r="L200" s="3">
        <v>71.379890000000003</v>
      </c>
      <c r="M200" s="3">
        <v>67.911709999999999</v>
      </c>
      <c r="N200" s="3">
        <v>64.875110000000006</v>
      </c>
      <c r="O200" s="3">
        <v>66.937889999999996</v>
      </c>
      <c r="P200" s="3">
        <v>70.360410000000002</v>
      </c>
      <c r="Q200" s="3">
        <v>61.414149999999999</v>
      </c>
    </row>
    <row r="202" spans="1:17" x14ac:dyDescent="0.25">
      <c r="A202" s="3" t="s">
        <v>0</v>
      </c>
      <c r="B202" s="3" t="s">
        <v>99</v>
      </c>
      <c r="C202" s="3" t="s">
        <v>99</v>
      </c>
      <c r="D202" s="3" t="s">
        <v>99</v>
      </c>
      <c r="E202" s="3" t="s">
        <v>99</v>
      </c>
      <c r="F202" s="3" t="s">
        <v>103</v>
      </c>
      <c r="G202" s="3" t="s">
        <v>103</v>
      </c>
      <c r="H202" s="3" t="s">
        <v>103</v>
      </c>
      <c r="I202" s="3" t="s">
        <v>103</v>
      </c>
      <c r="J202" s="3" t="s">
        <v>118</v>
      </c>
      <c r="K202" s="3" t="s">
        <v>118</v>
      </c>
      <c r="L202" s="3" t="s">
        <v>118</v>
      </c>
      <c r="M202" s="3" t="s">
        <v>118</v>
      </c>
      <c r="N202" s="3" t="s">
        <v>119</v>
      </c>
      <c r="O202" s="3" t="s">
        <v>119</v>
      </c>
      <c r="P202" s="3" t="s">
        <v>119</v>
      </c>
      <c r="Q202" s="3" t="s">
        <v>119</v>
      </c>
    </row>
    <row r="203" spans="1:17" x14ac:dyDescent="0.25">
      <c r="A203" s="3">
        <v>0</v>
      </c>
      <c r="B203" s="3">
        <v>40.1391785</v>
      </c>
      <c r="C203" s="3">
        <v>40.1391785</v>
      </c>
      <c r="D203" s="3">
        <v>40.1391785</v>
      </c>
      <c r="E203" s="3">
        <v>40.1391785</v>
      </c>
      <c r="F203" s="3">
        <v>40.1391785</v>
      </c>
      <c r="G203" s="3">
        <v>40.1391785</v>
      </c>
      <c r="H203" s="3">
        <v>40.1391785</v>
      </c>
      <c r="I203" s="3">
        <v>40.1391785</v>
      </c>
      <c r="J203" s="3">
        <v>40.1391785</v>
      </c>
      <c r="K203" s="3">
        <v>40.1391785</v>
      </c>
      <c r="L203" s="3">
        <v>40.1391785</v>
      </c>
      <c r="M203" s="3">
        <v>40.1391785</v>
      </c>
      <c r="N203" s="3">
        <v>40.1391785</v>
      </c>
      <c r="O203" s="3">
        <v>40.1391785</v>
      </c>
      <c r="P203" s="3">
        <v>40.1391785</v>
      </c>
      <c r="Q203" s="3">
        <v>40.1391785</v>
      </c>
    </row>
    <row r="204" spans="1:17" x14ac:dyDescent="0.25">
      <c r="A204" s="3">
        <f>A203+3</f>
        <v>3</v>
      </c>
      <c r="B204" s="3">
        <v>40.935117287667566</v>
      </c>
      <c r="C204" s="3">
        <v>41.007697972915004</v>
      </c>
      <c r="D204" s="3">
        <v>41.19650578142555</v>
      </c>
      <c r="E204" s="3">
        <v>40.423331808704269</v>
      </c>
      <c r="F204" s="3">
        <v>41.685605888945702</v>
      </c>
      <c r="G204" s="3">
        <v>41.47461371001129</v>
      </c>
      <c r="H204" s="3">
        <v>41.967584964449287</v>
      </c>
      <c r="I204" s="3">
        <v>41.855479965347143</v>
      </c>
      <c r="J204" s="3">
        <v>41.612291449516782</v>
      </c>
      <c r="K204" s="3">
        <v>41.941431370790305</v>
      </c>
      <c r="L204" s="3">
        <v>42.661688744829434</v>
      </c>
      <c r="M204" s="3">
        <v>42.792069419455878</v>
      </c>
      <c r="N204" s="3">
        <v>42.985002213168109</v>
      </c>
      <c r="O204" s="3">
        <v>41.580526599454267</v>
      </c>
      <c r="P204" s="3">
        <v>40.45298020749707</v>
      </c>
      <c r="Q204" s="3">
        <v>41.653330310498575</v>
      </c>
    </row>
    <row r="205" spans="1:17" x14ac:dyDescent="0.25">
      <c r="A205" s="3">
        <f t="shared" ref="A205:A222" si="9">A204+3</f>
        <v>6</v>
      </c>
      <c r="B205" s="3">
        <v>42.284435177062342</v>
      </c>
      <c r="C205" s="3">
        <v>42.390441119501659</v>
      </c>
      <c r="D205" s="3">
        <v>42.036133207806145</v>
      </c>
      <c r="E205" s="3">
        <v>42.53487978096247</v>
      </c>
      <c r="F205" s="3">
        <v>43.370659954759965</v>
      </c>
      <c r="G205" s="3">
        <v>43.214446075724332</v>
      </c>
      <c r="H205" s="3">
        <v>42.718871494777325</v>
      </c>
      <c r="I205" s="3">
        <v>43.230866483701639</v>
      </c>
      <c r="J205" s="3">
        <v>44.192340532573276</v>
      </c>
      <c r="K205" s="3">
        <v>44.645062124047101</v>
      </c>
      <c r="L205" s="3">
        <v>45.5938817092973</v>
      </c>
      <c r="M205" s="3">
        <v>44.220902569744133</v>
      </c>
      <c r="N205" s="3">
        <v>44.494914463078622</v>
      </c>
      <c r="O205" s="3">
        <v>43.689651337768552</v>
      </c>
      <c r="P205" s="3">
        <v>43.023042772012758</v>
      </c>
      <c r="Q205" s="3">
        <v>44.053496507753827</v>
      </c>
    </row>
    <row r="206" spans="1:17" x14ac:dyDescent="0.25">
      <c r="A206" s="3">
        <f t="shared" si="9"/>
        <v>9</v>
      </c>
      <c r="B206" s="3">
        <v>42.57981272507503</v>
      </c>
      <c r="C206" s="3">
        <v>43.41839093802718</v>
      </c>
      <c r="D206" s="3">
        <v>42.949781259726571</v>
      </c>
      <c r="E206" s="3">
        <v>42.853198661566566</v>
      </c>
      <c r="F206" s="3">
        <v>44.710680357120765</v>
      </c>
      <c r="G206" s="3">
        <v>44.622538956326608</v>
      </c>
      <c r="H206" s="3">
        <v>43.96560873708286</v>
      </c>
      <c r="I206" s="3">
        <v>44.080879485315947</v>
      </c>
      <c r="J206" s="3">
        <v>45.001194728431642</v>
      </c>
      <c r="K206" s="3">
        <v>44.760105146028216</v>
      </c>
      <c r="L206" s="3">
        <v>46.161048872503862</v>
      </c>
      <c r="M206" s="3">
        <v>45.451326733193511</v>
      </c>
      <c r="N206" s="3">
        <v>45.938531755958941</v>
      </c>
      <c r="O206" s="3">
        <v>45.394681705911673</v>
      </c>
      <c r="P206" s="3">
        <v>44.355800995582747</v>
      </c>
      <c r="Q206" s="3">
        <v>44.751883397981722</v>
      </c>
    </row>
    <row r="207" spans="1:17" x14ac:dyDescent="0.25">
      <c r="A207" s="3">
        <f t="shared" si="9"/>
        <v>12</v>
      </c>
      <c r="B207" s="3">
        <v>43.310151384222003</v>
      </c>
      <c r="C207" s="3">
        <v>44.11531824978578</v>
      </c>
      <c r="D207" s="3">
        <v>43.168921404914066</v>
      </c>
      <c r="E207" s="3">
        <v>43.611742266749303</v>
      </c>
      <c r="F207" s="3">
        <v>46.403317804993158</v>
      </c>
      <c r="G207" s="3">
        <v>45.235067695911681</v>
      </c>
      <c r="H207" s="3">
        <v>44.899256865985478</v>
      </c>
      <c r="I207" s="3">
        <v>45.579581621134871</v>
      </c>
      <c r="J207" s="3">
        <v>45.786949835491818</v>
      </c>
      <c r="K207" s="3">
        <v>47.487539555373544</v>
      </c>
      <c r="L207" s="3">
        <v>48.428692988853456</v>
      </c>
      <c r="M207" s="3">
        <v>46.155328381769934</v>
      </c>
      <c r="N207" s="3">
        <v>47.322556361721269</v>
      </c>
      <c r="O207" s="3">
        <v>46.002168402892273</v>
      </c>
      <c r="P207" s="3">
        <v>46.683392605885729</v>
      </c>
      <c r="Q207" s="3">
        <v>46.781789134509864</v>
      </c>
    </row>
    <row r="208" spans="1:17" x14ac:dyDescent="0.25">
      <c r="A208" s="3">
        <f t="shared" si="9"/>
        <v>15</v>
      </c>
      <c r="B208" s="3">
        <v>44.597752365283</v>
      </c>
      <c r="C208" s="3">
        <v>44.418000040932156</v>
      </c>
      <c r="D208" s="3">
        <v>44.133864361482395</v>
      </c>
      <c r="E208" s="3">
        <v>44.524393432746898</v>
      </c>
      <c r="F208" s="3">
        <v>47.064799256406026</v>
      </c>
      <c r="G208" s="3">
        <v>45.954401370734416</v>
      </c>
      <c r="H208" s="3">
        <v>46.056379815752734</v>
      </c>
      <c r="I208" s="3">
        <v>46.492317134623661</v>
      </c>
      <c r="J208" s="3">
        <v>47.573753705808116</v>
      </c>
      <c r="K208" s="3">
        <v>50.070248214647499</v>
      </c>
      <c r="L208" s="3">
        <v>48.368326488133711</v>
      </c>
      <c r="M208" s="3">
        <v>47.05638950642323</v>
      </c>
      <c r="N208" s="3">
        <v>50.056648188209032</v>
      </c>
      <c r="O208" s="3">
        <v>46.951976423187041</v>
      </c>
      <c r="P208" s="3">
        <v>48.093110312919386</v>
      </c>
      <c r="Q208" s="3">
        <v>48.294676011232838</v>
      </c>
    </row>
    <row r="209" spans="1:17" x14ac:dyDescent="0.25">
      <c r="A209" s="3">
        <f t="shared" si="9"/>
        <v>18</v>
      </c>
      <c r="B209" s="3">
        <v>44.072010869729191</v>
      </c>
      <c r="C209" s="3">
        <v>45.580678820614786</v>
      </c>
      <c r="D209" s="3">
        <v>44.016274959130712</v>
      </c>
      <c r="E209" s="3">
        <v>44.30438660472479</v>
      </c>
      <c r="F209" s="3">
        <v>48.093185580981782</v>
      </c>
      <c r="G209" s="3">
        <v>47.472601315844273</v>
      </c>
      <c r="H209" s="3">
        <v>47.641401663882284</v>
      </c>
      <c r="I209" s="3">
        <v>47.22486288814661</v>
      </c>
      <c r="J209" s="3">
        <v>47.203671886280638</v>
      </c>
      <c r="K209" s="3">
        <v>50.53883779262739</v>
      </c>
      <c r="L209" s="3">
        <v>50.452933612551355</v>
      </c>
      <c r="M209" s="3">
        <v>49.41720921119294</v>
      </c>
      <c r="N209" s="3">
        <v>50.056636450433359</v>
      </c>
      <c r="O209" s="3">
        <v>48.348911851878512</v>
      </c>
      <c r="P209" s="3">
        <v>48.439053856638836</v>
      </c>
      <c r="Q209" s="3">
        <v>50.733233600605196</v>
      </c>
    </row>
    <row r="210" spans="1:17" x14ac:dyDescent="0.25">
      <c r="A210" s="3">
        <f t="shared" si="9"/>
        <v>21</v>
      </c>
      <c r="B210" s="3">
        <v>45.802754016953479</v>
      </c>
      <c r="C210" s="3">
        <v>45.981254013408851</v>
      </c>
      <c r="D210" s="3">
        <v>44.864636716447137</v>
      </c>
      <c r="E210" s="3">
        <v>44.676904214214296</v>
      </c>
      <c r="F210" s="3">
        <v>48.008879221685937</v>
      </c>
      <c r="G210" s="3">
        <v>48.79935354987375</v>
      </c>
      <c r="H210" s="3">
        <v>49.133908655364102</v>
      </c>
      <c r="I210" s="3">
        <v>47.158811304475151</v>
      </c>
      <c r="J210" s="3">
        <v>48.129102572310586</v>
      </c>
      <c r="K210" s="3">
        <v>49.660569093385647</v>
      </c>
      <c r="L210" s="3">
        <v>51.413553214577725</v>
      </c>
      <c r="M210" s="3">
        <v>50.049727995819474</v>
      </c>
      <c r="N210" s="3">
        <v>51.067939727311625</v>
      </c>
      <c r="O210" s="3">
        <v>50.809417500501809</v>
      </c>
      <c r="P210" s="3">
        <v>50.497650238570607</v>
      </c>
      <c r="Q210" s="3">
        <v>50.732594613440192</v>
      </c>
    </row>
    <row r="211" spans="1:17" x14ac:dyDescent="0.25">
      <c r="A211" s="3">
        <f t="shared" si="9"/>
        <v>24</v>
      </c>
      <c r="B211" s="3">
        <v>45.150130324305792</v>
      </c>
      <c r="C211" s="3">
        <v>46.236753488335189</v>
      </c>
      <c r="D211" s="3">
        <v>45.465978426531173</v>
      </c>
      <c r="E211" s="3">
        <v>46.180400446340819</v>
      </c>
      <c r="F211" s="3">
        <v>49.93044895810565</v>
      </c>
      <c r="G211" s="3">
        <v>48.230607796411455</v>
      </c>
      <c r="H211" s="3">
        <v>49.662882611770328</v>
      </c>
      <c r="I211" s="3">
        <v>48.202120411778523</v>
      </c>
      <c r="J211" s="3">
        <v>49.297691431396188</v>
      </c>
      <c r="K211" s="3">
        <v>51.832999947894528</v>
      </c>
      <c r="L211" s="3">
        <v>52.416432410285573</v>
      </c>
      <c r="M211" s="3">
        <v>50.963645528342703</v>
      </c>
      <c r="N211" s="3">
        <v>52.461119798102914</v>
      </c>
      <c r="O211" s="3">
        <v>50.65755444896002</v>
      </c>
      <c r="P211" s="3">
        <v>53.454375295682325</v>
      </c>
      <c r="Q211" s="3">
        <v>52.62057999656809</v>
      </c>
    </row>
    <row r="212" spans="1:17" x14ac:dyDescent="0.25">
      <c r="A212" s="3">
        <f t="shared" si="9"/>
        <v>27</v>
      </c>
      <c r="B212" s="3">
        <v>45.982241712515709</v>
      </c>
      <c r="C212" s="3">
        <v>46.240024279637296</v>
      </c>
      <c r="D212" s="3">
        <v>46.300873471014839</v>
      </c>
      <c r="E212" s="3">
        <v>45.475963801115462</v>
      </c>
      <c r="F212" s="3">
        <v>50.097538868170844</v>
      </c>
      <c r="G212" s="3">
        <v>49.180083641365698</v>
      </c>
      <c r="H212" s="3">
        <v>49.794772373541463</v>
      </c>
      <c r="I212" s="3">
        <v>48.722725258106841</v>
      </c>
      <c r="J212" s="3">
        <v>50.67052080103506</v>
      </c>
      <c r="K212" s="3">
        <v>53.062276785081352</v>
      </c>
      <c r="L212" s="3">
        <v>54.685030055633263</v>
      </c>
      <c r="M212" s="3">
        <v>52.057923628964325</v>
      </c>
      <c r="N212" s="3">
        <v>53.51683881814732</v>
      </c>
      <c r="O212" s="3">
        <v>52.516413845010568</v>
      </c>
      <c r="P212" s="3">
        <v>52.546764890497926</v>
      </c>
      <c r="Q212" s="3">
        <v>54.988614267812295</v>
      </c>
    </row>
    <row r="213" spans="1:17" x14ac:dyDescent="0.25">
      <c r="A213" s="3">
        <f t="shared" si="9"/>
        <v>30</v>
      </c>
      <c r="B213" s="3">
        <v>45.939637528538945</v>
      </c>
      <c r="C213" s="3">
        <v>46.480524182057053</v>
      </c>
      <c r="D213" s="3">
        <v>47.200272938310853</v>
      </c>
      <c r="E213" s="3">
        <v>46.227184245842643</v>
      </c>
      <c r="F213" s="3">
        <v>52.54671576816051</v>
      </c>
      <c r="G213" s="3">
        <v>51.134218783368091</v>
      </c>
      <c r="H213" s="3">
        <v>51.078337684191368</v>
      </c>
      <c r="I213" s="3">
        <v>50.09794182384708</v>
      </c>
      <c r="J213" s="3">
        <v>52.398164970670976</v>
      </c>
      <c r="K213" s="3">
        <v>54.068160859872087</v>
      </c>
      <c r="L213" s="3">
        <v>56.313221395580371</v>
      </c>
      <c r="M213" s="3">
        <v>54.638497254151844</v>
      </c>
      <c r="N213" s="3">
        <v>57.084911344343503</v>
      </c>
      <c r="O213" s="3">
        <v>54.844141358857868</v>
      </c>
      <c r="P213" s="3">
        <v>55.843168178569968</v>
      </c>
      <c r="Q213" s="3">
        <v>56.489334307291642</v>
      </c>
    </row>
    <row r="214" spans="1:17" x14ac:dyDescent="0.25">
      <c r="A214" s="3">
        <f t="shared" si="9"/>
        <v>33</v>
      </c>
      <c r="B214" s="3">
        <v>46.764781368028231</v>
      </c>
      <c r="C214" s="3">
        <v>48.047518834163768</v>
      </c>
      <c r="D214" s="3">
        <v>47.633244730731924</v>
      </c>
      <c r="E214" s="3">
        <v>46.546742006974938</v>
      </c>
      <c r="F214" s="3">
        <v>53.517766818684905</v>
      </c>
      <c r="G214" s="3">
        <v>51.587476625610897</v>
      </c>
      <c r="H214" s="3">
        <v>51.533170392141422</v>
      </c>
      <c r="I214" s="3">
        <v>51.602262393149175</v>
      </c>
      <c r="J214" s="3">
        <v>52.912577486394987</v>
      </c>
      <c r="K214" s="3">
        <v>56.135391049192982</v>
      </c>
      <c r="L214" s="3">
        <v>57.650910996725266</v>
      </c>
      <c r="M214" s="3">
        <v>56.420232619504439</v>
      </c>
      <c r="N214" s="3">
        <v>59.166335892023277</v>
      </c>
      <c r="O214" s="3">
        <v>56.236432024673803</v>
      </c>
      <c r="P214" s="3">
        <v>58.478285015495459</v>
      </c>
      <c r="Q214" s="3">
        <v>59.068925492365885</v>
      </c>
    </row>
    <row r="215" spans="1:17" x14ac:dyDescent="0.25">
      <c r="A215" s="3">
        <f t="shared" si="9"/>
        <v>36</v>
      </c>
      <c r="B215" s="3">
        <v>47.796787582886324</v>
      </c>
      <c r="C215" s="3">
        <v>48.100468799271468</v>
      </c>
      <c r="D215" s="3">
        <v>47.340104535578043</v>
      </c>
      <c r="E215" s="3">
        <v>47.407745620285937</v>
      </c>
      <c r="F215" s="3">
        <v>55.00267887527496</v>
      </c>
      <c r="G215" s="3">
        <v>52.548114750162711</v>
      </c>
      <c r="H215" s="3">
        <v>53.683114999943101</v>
      </c>
      <c r="I215" s="3">
        <v>53.044840177411935</v>
      </c>
      <c r="J215" s="3">
        <v>54.824451781159183</v>
      </c>
      <c r="K215" s="3">
        <v>57.950934693755045</v>
      </c>
      <c r="L215" s="3">
        <v>60.111999772581747</v>
      </c>
      <c r="M215" s="3">
        <v>57.082626069854363</v>
      </c>
      <c r="N215" s="3">
        <v>60.77069028504021</v>
      </c>
      <c r="O215" s="3">
        <v>59.261667258559648</v>
      </c>
      <c r="P215" s="3">
        <v>61.89213220548362</v>
      </c>
      <c r="Q215" s="3">
        <v>61.75289327475847</v>
      </c>
    </row>
    <row r="216" spans="1:17" x14ac:dyDescent="0.25">
      <c r="A216" s="3">
        <f t="shared" si="9"/>
        <v>39</v>
      </c>
      <c r="B216" s="3">
        <v>48.245117488517963</v>
      </c>
      <c r="C216" s="3">
        <v>50.176757904355107</v>
      </c>
      <c r="D216" s="3">
        <v>49.007404980156139</v>
      </c>
      <c r="E216" s="3">
        <v>48.803963975563441</v>
      </c>
      <c r="F216" s="3">
        <v>56.719579057656794</v>
      </c>
      <c r="G216" s="3">
        <v>55.321091337871728</v>
      </c>
      <c r="H216" s="3">
        <v>54.817690359019814</v>
      </c>
      <c r="I216" s="3">
        <v>54.233198842379778</v>
      </c>
      <c r="J216" s="3">
        <v>57.779039241467359</v>
      </c>
      <c r="K216" s="3">
        <v>62.524673106058501</v>
      </c>
      <c r="L216" s="3">
        <v>62.752382431856383</v>
      </c>
      <c r="M216" s="3">
        <v>60.471185783553473</v>
      </c>
      <c r="N216" s="3">
        <v>64.299229982752379</v>
      </c>
      <c r="O216" s="3">
        <v>63.360693490091059</v>
      </c>
      <c r="P216" s="3">
        <v>63.695202106258975</v>
      </c>
      <c r="Q216" s="3">
        <v>64.830059853045952</v>
      </c>
    </row>
    <row r="217" spans="1:17" x14ac:dyDescent="0.25">
      <c r="A217" s="3">
        <f t="shared" si="9"/>
        <v>42</v>
      </c>
      <c r="B217" s="3">
        <v>48.840888410617964</v>
      </c>
      <c r="C217" s="3">
        <v>51.006949231307338</v>
      </c>
      <c r="D217" s="3">
        <v>50.190665058973373</v>
      </c>
      <c r="E217" s="3">
        <v>49.095963527612966</v>
      </c>
      <c r="F217" s="3">
        <v>57.739104476242794</v>
      </c>
      <c r="G217" s="3">
        <v>57.388159300904448</v>
      </c>
      <c r="H217" s="3">
        <v>55.962827005533384</v>
      </c>
      <c r="I217" s="3">
        <v>55.775908708079399</v>
      </c>
      <c r="J217" s="3">
        <v>59.457661276137109</v>
      </c>
      <c r="K217" s="3">
        <v>66.061359980392936</v>
      </c>
      <c r="L217" s="3">
        <v>63.311393878951606</v>
      </c>
      <c r="M217" s="3">
        <v>62.080935788819104</v>
      </c>
      <c r="N217" s="3">
        <v>65.461668859262545</v>
      </c>
      <c r="O217" s="3">
        <v>65.30757344202047</v>
      </c>
      <c r="P217" s="3">
        <v>66.267297267783874</v>
      </c>
      <c r="Q217" s="3">
        <v>66.648747730158149</v>
      </c>
    </row>
    <row r="218" spans="1:17" x14ac:dyDescent="0.25">
      <c r="A218" s="3">
        <f t="shared" si="9"/>
        <v>45</v>
      </c>
      <c r="B218" s="3">
        <v>50.220291143908042</v>
      </c>
      <c r="C218" s="3">
        <v>51.296999318579921</v>
      </c>
      <c r="D218" s="3">
        <v>50.54264110645002</v>
      </c>
      <c r="E218" s="3">
        <v>50.072201383831846</v>
      </c>
      <c r="F218" s="3">
        <v>59.85298755523371</v>
      </c>
      <c r="G218" s="3">
        <v>58.244060381007273</v>
      </c>
      <c r="H218" s="3">
        <v>57.254437086326575</v>
      </c>
      <c r="I218" s="3">
        <v>56.480712196627572</v>
      </c>
      <c r="J218" s="3">
        <v>63.179162752928903</v>
      </c>
      <c r="K218" s="3">
        <v>66.594882771133413</v>
      </c>
      <c r="L218" s="3">
        <v>66.688428408881222</v>
      </c>
      <c r="M218" s="3">
        <v>64.338368546968113</v>
      </c>
      <c r="N218" s="3">
        <v>69.239495436827312</v>
      </c>
      <c r="O218" s="3">
        <v>68.726348857167238</v>
      </c>
      <c r="P218" s="3">
        <v>68.240200699981671</v>
      </c>
      <c r="Q218" s="3">
        <v>69.552918313939728</v>
      </c>
    </row>
    <row r="219" spans="1:17" x14ac:dyDescent="0.25">
      <c r="A219" s="3">
        <f t="shared" si="9"/>
        <v>48</v>
      </c>
      <c r="B219" s="3">
        <v>51.929767593077948</v>
      </c>
      <c r="C219" s="3">
        <v>51.351358948671347</v>
      </c>
      <c r="D219" s="3">
        <v>50.292472996477507</v>
      </c>
      <c r="E219" s="3">
        <v>49.760040198297524</v>
      </c>
      <c r="F219" s="3">
        <v>61.165648505074813</v>
      </c>
      <c r="G219" s="3">
        <v>59.288929868574705</v>
      </c>
      <c r="H219" s="3">
        <v>58.665869773675972</v>
      </c>
      <c r="I219" s="3">
        <v>58.115736323508102</v>
      </c>
      <c r="J219" s="3">
        <v>63.153647856849524</v>
      </c>
      <c r="K219" s="3">
        <v>67.062550376518331</v>
      </c>
      <c r="L219" s="3">
        <v>67.885411619254214</v>
      </c>
      <c r="M219" s="3">
        <v>64.97625446981597</v>
      </c>
      <c r="N219" s="3">
        <v>70.289216453500188</v>
      </c>
      <c r="O219" s="3">
        <v>68.877671552631924</v>
      </c>
      <c r="P219" s="3">
        <v>72.106825625941994</v>
      </c>
      <c r="Q219" s="3">
        <v>71.737511106613582</v>
      </c>
    </row>
    <row r="220" spans="1:17" x14ac:dyDescent="0.25">
      <c r="A220" s="3">
        <f t="shared" si="9"/>
        <v>51</v>
      </c>
      <c r="B220" s="3">
        <v>52.035221291276315</v>
      </c>
      <c r="C220" s="3">
        <v>52.237098446779726</v>
      </c>
      <c r="D220" s="3">
        <v>51.048049205254131</v>
      </c>
      <c r="E220" s="3">
        <v>51.047108590594512</v>
      </c>
      <c r="F220" s="3">
        <v>62.836864431661709</v>
      </c>
      <c r="G220" s="3">
        <v>60.863233531312702</v>
      </c>
      <c r="H220" s="3">
        <v>59.546317312083332</v>
      </c>
      <c r="I220" s="3">
        <v>59.644959949405568</v>
      </c>
      <c r="J220" s="3">
        <v>66.56327854161529</v>
      </c>
      <c r="K220" s="3">
        <v>70.694882927329161</v>
      </c>
      <c r="L220" s="3">
        <v>69.580583299354657</v>
      </c>
      <c r="M220" s="3">
        <v>67.647348332145398</v>
      </c>
      <c r="N220" s="3">
        <v>72.61789724584024</v>
      </c>
      <c r="O220" s="3">
        <v>71.828579083571469</v>
      </c>
      <c r="P220" s="3">
        <v>74.931956778881258</v>
      </c>
      <c r="Q220" s="3">
        <v>74.524590552548915</v>
      </c>
    </row>
    <row r="221" spans="1:17" x14ac:dyDescent="0.25">
      <c r="A221" s="3">
        <f t="shared" si="9"/>
        <v>54</v>
      </c>
      <c r="B221" s="3">
        <v>52.670724432423256</v>
      </c>
      <c r="C221" s="3">
        <v>52.992006292803644</v>
      </c>
      <c r="D221" s="3">
        <v>52.399987835336304</v>
      </c>
      <c r="E221" s="3">
        <v>51.881792875350932</v>
      </c>
      <c r="F221" s="3">
        <v>63.567505918637067</v>
      </c>
      <c r="G221" s="3">
        <v>62.414411462508099</v>
      </c>
      <c r="H221" s="3">
        <v>61.12802422980208</v>
      </c>
      <c r="I221" s="3">
        <v>61.000631964505928</v>
      </c>
      <c r="J221" s="3">
        <v>67.102830896580514</v>
      </c>
      <c r="K221" s="3">
        <v>71.655638239646251</v>
      </c>
      <c r="L221" s="3">
        <v>71.27118006904935</v>
      </c>
      <c r="M221" s="3">
        <v>68.317581306845497</v>
      </c>
      <c r="N221" s="3">
        <v>74.464225884462294</v>
      </c>
      <c r="O221" s="3">
        <v>74.662160364152612</v>
      </c>
      <c r="P221" s="3">
        <v>75.786998864712388</v>
      </c>
      <c r="Q221" s="3">
        <v>77.951726488936416</v>
      </c>
    </row>
    <row r="222" spans="1:17" x14ac:dyDescent="0.25">
      <c r="A222" s="3">
        <f t="shared" si="9"/>
        <v>57</v>
      </c>
      <c r="B222" s="3">
        <v>53.332510097699227</v>
      </c>
      <c r="C222" s="3">
        <v>54.20314806473727</v>
      </c>
      <c r="D222" s="3">
        <v>52.250496006327353</v>
      </c>
      <c r="E222" s="3">
        <v>52.515264608542637</v>
      </c>
      <c r="F222" s="3">
        <v>63.702494207348352</v>
      </c>
      <c r="G222" s="3">
        <v>63.053692862505969</v>
      </c>
      <c r="H222" s="3">
        <v>61.880665030480877</v>
      </c>
      <c r="I222" s="3">
        <v>61.84910539537929</v>
      </c>
      <c r="J222" s="3">
        <v>67.752660993052658</v>
      </c>
      <c r="K222" s="3">
        <v>76.750231299761779</v>
      </c>
      <c r="L222" s="3">
        <v>72.407228718873952</v>
      </c>
      <c r="M222" s="3">
        <v>69.959987412229466</v>
      </c>
      <c r="N222" s="3">
        <v>76.148948827547542</v>
      </c>
      <c r="O222" s="3">
        <v>76.958075851077652</v>
      </c>
      <c r="P222" s="3">
        <v>78.579318094503151</v>
      </c>
      <c r="Q222" s="3">
        <v>80.087456324319916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E13" sqref="E13"/>
    </sheetView>
  </sheetViews>
  <sheetFormatPr baseColWidth="10" defaultColWidth="10.85546875" defaultRowHeight="15" x14ac:dyDescent="0.25"/>
  <cols>
    <col min="1" max="16384" width="10.85546875" style="32"/>
  </cols>
  <sheetData>
    <row r="2" spans="1:11" ht="18" x14ac:dyDescent="0.25">
      <c r="A2" s="45" t="s">
        <v>122</v>
      </c>
      <c r="B2" s="45"/>
      <c r="C2" s="45"/>
      <c r="D2" s="45"/>
      <c r="F2" s="45" t="s">
        <v>123</v>
      </c>
      <c r="G2" s="45"/>
      <c r="H2" s="45"/>
      <c r="I2" s="45"/>
    </row>
    <row r="3" spans="1:11" x14ac:dyDescent="0.25">
      <c r="A3" s="12" t="s">
        <v>14</v>
      </c>
      <c r="B3" s="12" t="s">
        <v>15</v>
      </c>
      <c r="C3" s="12" t="s">
        <v>16</v>
      </c>
      <c r="D3" s="31" t="s">
        <v>5</v>
      </c>
      <c r="E3" s="29"/>
      <c r="F3" s="12" t="s">
        <v>14</v>
      </c>
      <c r="G3" s="12" t="s">
        <v>15</v>
      </c>
      <c r="H3" s="12" t="s">
        <v>16</v>
      </c>
      <c r="I3" s="31" t="s">
        <v>5</v>
      </c>
      <c r="J3" s="29"/>
    </row>
    <row r="4" spans="1:11" x14ac:dyDescent="0.25">
      <c r="A4" s="12" t="s">
        <v>6</v>
      </c>
      <c r="B4" s="8">
        <v>46</v>
      </c>
      <c r="C4" s="8">
        <v>403</v>
      </c>
      <c r="D4" s="26">
        <f>C4/B4</f>
        <v>8.7608695652173907</v>
      </c>
      <c r="F4" s="12" t="s">
        <v>6</v>
      </c>
      <c r="G4" s="8">
        <v>52</v>
      </c>
      <c r="H4" s="8">
        <v>236</v>
      </c>
      <c r="I4" s="26">
        <f t="shared" ref="I4:I9" si="0">H4/G4</f>
        <v>4.5384615384615383</v>
      </c>
    </row>
    <row r="5" spans="1:11" x14ac:dyDescent="0.25">
      <c r="A5" s="12" t="s">
        <v>7</v>
      </c>
      <c r="B5" s="8">
        <v>39</v>
      </c>
      <c r="C5" s="8">
        <v>389</v>
      </c>
      <c r="D5" s="26">
        <f t="shared" ref="D5:D11" si="1">C5/B5</f>
        <v>9.9743589743589745</v>
      </c>
      <c r="E5" s="29"/>
      <c r="F5" s="12" t="s">
        <v>7</v>
      </c>
      <c r="G5" s="8">
        <v>58</v>
      </c>
      <c r="H5" s="8">
        <v>314</v>
      </c>
      <c r="I5" s="26">
        <f t="shared" si="0"/>
        <v>5.4137931034482758</v>
      </c>
      <c r="J5" s="29"/>
    </row>
    <row r="6" spans="1:11" x14ac:dyDescent="0.25">
      <c r="A6" s="12" t="s">
        <v>8</v>
      </c>
      <c r="B6" s="8">
        <v>68</v>
      </c>
      <c r="C6" s="8">
        <v>658</v>
      </c>
      <c r="D6" s="26">
        <f t="shared" si="1"/>
        <v>9.6764705882352935</v>
      </c>
      <c r="E6" s="29"/>
      <c r="F6" s="12" t="s">
        <v>8</v>
      </c>
      <c r="G6" s="8">
        <v>46</v>
      </c>
      <c r="H6" s="8">
        <v>296</v>
      </c>
      <c r="I6" s="26">
        <f t="shared" si="0"/>
        <v>6.4347826086956523</v>
      </c>
      <c r="J6" s="29"/>
    </row>
    <row r="7" spans="1:11" x14ac:dyDescent="0.25">
      <c r="A7" s="12" t="s">
        <v>9</v>
      </c>
      <c r="B7" s="12">
        <v>40</v>
      </c>
      <c r="C7" s="12">
        <v>358</v>
      </c>
      <c r="D7" s="26">
        <f t="shared" si="1"/>
        <v>8.9499999999999993</v>
      </c>
      <c r="E7" s="33"/>
      <c r="F7" s="12" t="s">
        <v>9</v>
      </c>
      <c r="G7" s="8">
        <v>26</v>
      </c>
      <c r="H7" s="8">
        <v>112</v>
      </c>
      <c r="I7" s="26">
        <f t="shared" si="0"/>
        <v>4.3076923076923075</v>
      </c>
      <c r="J7" s="33"/>
      <c r="K7" s="29"/>
    </row>
    <row r="8" spans="1:11" x14ac:dyDescent="0.25">
      <c r="A8" s="12" t="s">
        <v>10</v>
      </c>
      <c r="B8" s="12">
        <v>41</v>
      </c>
      <c r="C8" s="12">
        <v>291</v>
      </c>
      <c r="D8" s="26">
        <f t="shared" si="1"/>
        <v>7.0975609756097562</v>
      </c>
      <c r="F8" s="12" t="s">
        <v>10</v>
      </c>
      <c r="G8" s="8">
        <v>35</v>
      </c>
      <c r="H8" s="8">
        <v>165</v>
      </c>
      <c r="I8" s="26">
        <f t="shared" si="0"/>
        <v>4.7142857142857144</v>
      </c>
    </row>
    <row r="9" spans="1:11" x14ac:dyDescent="0.25">
      <c r="A9" s="12" t="s">
        <v>11</v>
      </c>
      <c r="B9" s="12">
        <v>48</v>
      </c>
      <c r="C9" s="12">
        <v>370</v>
      </c>
      <c r="D9" s="26">
        <f t="shared" si="1"/>
        <v>7.708333333333333</v>
      </c>
      <c r="F9" s="12" t="s">
        <v>11</v>
      </c>
      <c r="G9" s="8">
        <v>69</v>
      </c>
      <c r="H9" s="8">
        <v>385</v>
      </c>
      <c r="I9" s="26">
        <f t="shared" si="0"/>
        <v>5.5797101449275361</v>
      </c>
    </row>
    <row r="10" spans="1:11" x14ac:dyDescent="0.25">
      <c r="A10" s="12" t="s">
        <v>120</v>
      </c>
      <c r="B10" s="12">
        <v>70</v>
      </c>
      <c r="C10" s="12">
        <v>884</v>
      </c>
      <c r="D10" s="26">
        <f t="shared" si="1"/>
        <v>12.628571428571428</v>
      </c>
      <c r="F10" s="29"/>
      <c r="G10" s="29"/>
      <c r="H10" s="29"/>
      <c r="I10" s="30"/>
      <c r="J10" s="29"/>
      <c r="K10" s="29"/>
    </row>
    <row r="11" spans="1:11" x14ac:dyDescent="0.25">
      <c r="A11" s="12" t="s">
        <v>121</v>
      </c>
      <c r="B11" s="12">
        <v>147</v>
      </c>
      <c r="C11" s="12">
        <v>1208</v>
      </c>
      <c r="D11" s="26">
        <f t="shared" si="1"/>
        <v>8.2176870748299322</v>
      </c>
    </row>
    <row r="12" spans="1:11" x14ac:dyDescent="0.25">
      <c r="A12" s="29"/>
      <c r="B12" s="29"/>
      <c r="C12" s="29"/>
      <c r="D12" s="30"/>
      <c r="E12" s="34"/>
      <c r="F12" s="34"/>
    </row>
    <row r="13" spans="1:11" x14ac:dyDescent="0.25">
      <c r="E13" s="34"/>
      <c r="F13" s="34"/>
    </row>
    <row r="14" spans="1:11" x14ac:dyDescent="0.25">
      <c r="E14" s="34"/>
      <c r="F14" s="34"/>
    </row>
    <row r="15" spans="1:11" x14ac:dyDescent="0.25">
      <c r="E15" s="34"/>
      <c r="F15" s="34"/>
    </row>
    <row r="16" spans="1:11" x14ac:dyDescent="0.25">
      <c r="E16" s="34"/>
      <c r="F16" s="34"/>
    </row>
    <row r="17" spans="5:6" x14ac:dyDescent="0.25">
      <c r="E17" s="34"/>
      <c r="F17" s="34"/>
    </row>
    <row r="18" spans="5:6" x14ac:dyDescent="0.25">
      <c r="E18" s="34"/>
      <c r="F18" s="34"/>
    </row>
    <row r="19" spans="5:6" x14ac:dyDescent="0.25">
      <c r="E19" s="34"/>
      <c r="F19" s="34"/>
    </row>
  </sheetData>
  <mergeCells count="2">
    <mergeCell ref="A2:D2"/>
    <mergeCell ref="F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workbookViewId="0">
      <selection activeCell="E16" sqref="E16"/>
    </sheetView>
  </sheetViews>
  <sheetFormatPr baseColWidth="10" defaultColWidth="10.85546875" defaultRowHeight="15" x14ac:dyDescent="0.25"/>
  <cols>
    <col min="1" max="16384" width="10.85546875" style="32"/>
  </cols>
  <sheetData>
    <row r="2" spans="1:11" ht="18" x14ac:dyDescent="0.25">
      <c r="A2" s="45" t="s">
        <v>122</v>
      </c>
      <c r="B2" s="45"/>
      <c r="C2" s="45"/>
      <c r="D2" s="45"/>
      <c r="F2" s="45" t="s">
        <v>123</v>
      </c>
      <c r="G2" s="45"/>
      <c r="H2" s="45"/>
      <c r="I2" s="45"/>
    </row>
    <row r="3" spans="1:11" x14ac:dyDescent="0.25">
      <c r="A3" s="12" t="s">
        <v>14</v>
      </c>
      <c r="B3" s="12" t="s">
        <v>15</v>
      </c>
      <c r="C3" s="12" t="s">
        <v>16</v>
      </c>
      <c r="D3" s="31" t="s">
        <v>5</v>
      </c>
      <c r="F3" s="12" t="s">
        <v>14</v>
      </c>
      <c r="G3" s="12" t="s">
        <v>15</v>
      </c>
      <c r="H3" s="12" t="s">
        <v>16</v>
      </c>
      <c r="I3" s="31" t="s">
        <v>5</v>
      </c>
      <c r="J3" s="29"/>
    </row>
    <row r="4" spans="1:11" x14ac:dyDescent="0.25">
      <c r="A4" s="12" t="s">
        <v>6</v>
      </c>
      <c r="B4" s="8">
        <v>104</v>
      </c>
      <c r="C4" s="8">
        <v>323</v>
      </c>
      <c r="D4" s="26">
        <f>C4/B4</f>
        <v>3.1057692307692308</v>
      </c>
      <c r="F4" s="12" t="s">
        <v>6</v>
      </c>
      <c r="G4" s="8">
        <v>44</v>
      </c>
      <c r="H4" s="8">
        <v>94</v>
      </c>
      <c r="I4" s="26">
        <f t="shared" ref="I4:I7" si="0">H4/G4</f>
        <v>2.1363636363636362</v>
      </c>
    </row>
    <row r="5" spans="1:11" x14ac:dyDescent="0.25">
      <c r="A5" s="12" t="s">
        <v>7</v>
      </c>
      <c r="B5" s="8">
        <v>104</v>
      </c>
      <c r="C5" s="8">
        <v>431</v>
      </c>
      <c r="D5" s="26">
        <f t="shared" ref="D5:D9" si="1">C5/B5</f>
        <v>4.1442307692307692</v>
      </c>
      <c r="F5" s="12" t="s">
        <v>7</v>
      </c>
      <c r="G5" s="8">
        <v>46</v>
      </c>
      <c r="H5" s="8">
        <v>132</v>
      </c>
      <c r="I5" s="26">
        <f t="shared" si="0"/>
        <v>2.8695652173913042</v>
      </c>
      <c r="J5" s="29"/>
    </row>
    <row r="6" spans="1:11" x14ac:dyDescent="0.25">
      <c r="A6" s="12" t="s">
        <v>8</v>
      </c>
      <c r="B6" s="8">
        <v>110</v>
      </c>
      <c r="C6" s="8">
        <v>611</v>
      </c>
      <c r="D6" s="26">
        <f t="shared" si="1"/>
        <v>5.5545454545454547</v>
      </c>
      <c r="F6" s="12" t="s">
        <v>8</v>
      </c>
      <c r="G6" s="8">
        <v>40</v>
      </c>
      <c r="H6" s="8">
        <v>114</v>
      </c>
      <c r="I6" s="26">
        <f t="shared" si="0"/>
        <v>2.85</v>
      </c>
      <c r="J6" s="29"/>
    </row>
    <row r="7" spans="1:11" x14ac:dyDescent="0.25">
      <c r="A7" s="12" t="s">
        <v>9</v>
      </c>
      <c r="B7" s="12">
        <v>72</v>
      </c>
      <c r="C7" s="12">
        <v>419</v>
      </c>
      <c r="D7" s="26">
        <f t="shared" si="1"/>
        <v>5.8194444444444446</v>
      </c>
      <c r="F7" s="12" t="s">
        <v>9</v>
      </c>
      <c r="G7" s="12">
        <v>37</v>
      </c>
      <c r="H7" s="12">
        <v>87</v>
      </c>
      <c r="I7" s="26">
        <f t="shared" si="0"/>
        <v>2.3513513513513513</v>
      </c>
      <c r="J7" s="33"/>
      <c r="K7" s="29"/>
    </row>
    <row r="8" spans="1:11" x14ac:dyDescent="0.25">
      <c r="A8" s="12" t="s">
        <v>10</v>
      </c>
      <c r="B8" s="12">
        <v>97</v>
      </c>
      <c r="C8" s="12">
        <v>511</v>
      </c>
      <c r="D8" s="26">
        <f t="shared" si="1"/>
        <v>5.268041237113402</v>
      </c>
      <c r="F8" s="12" t="s">
        <v>10</v>
      </c>
      <c r="G8" s="8">
        <v>67</v>
      </c>
      <c r="H8" s="8">
        <v>128</v>
      </c>
      <c r="I8" s="26">
        <f t="shared" ref="I8" si="2">H8/G8</f>
        <v>1.9104477611940298</v>
      </c>
    </row>
    <row r="9" spans="1:11" x14ac:dyDescent="0.25">
      <c r="A9" s="12" t="s">
        <v>11</v>
      </c>
      <c r="B9" s="8">
        <v>86</v>
      </c>
      <c r="C9" s="8">
        <v>381</v>
      </c>
      <c r="D9" s="26">
        <f t="shared" si="1"/>
        <v>4.4302325581395348</v>
      </c>
      <c r="F9" s="29"/>
      <c r="G9" s="29"/>
      <c r="H9" s="27"/>
      <c r="I9" s="28"/>
    </row>
    <row r="10" spans="1:11" x14ac:dyDescent="0.25">
      <c r="A10" s="29"/>
      <c r="B10" s="29"/>
      <c r="C10" s="29"/>
      <c r="D10" s="30"/>
      <c r="F10" s="29"/>
      <c r="G10" s="29"/>
      <c r="H10" s="29"/>
      <c r="I10" s="30"/>
      <c r="J10" s="29"/>
      <c r="K10" s="29"/>
    </row>
    <row r="12" spans="1:11" x14ac:dyDescent="0.25">
      <c r="F12" s="21"/>
      <c r="G12" s="21"/>
    </row>
    <row r="13" spans="1:11" x14ac:dyDescent="0.25">
      <c r="F13" s="21"/>
      <c r="G13" s="21"/>
    </row>
    <row r="14" spans="1:11" x14ac:dyDescent="0.25">
      <c r="F14" s="21"/>
      <c r="G14" s="21"/>
    </row>
    <row r="15" spans="1:11" x14ac:dyDescent="0.25">
      <c r="F15" s="21"/>
      <c r="G15" s="21"/>
    </row>
    <row r="16" spans="1:11" x14ac:dyDescent="0.25">
      <c r="F16" s="21"/>
      <c r="G16" s="21"/>
    </row>
    <row r="17" spans="6:7" x14ac:dyDescent="0.25">
      <c r="F17" s="21"/>
      <c r="G17" s="21"/>
    </row>
  </sheetData>
  <mergeCells count="2">
    <mergeCell ref="A2:D2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fig 1c</vt:lpstr>
      <vt:lpstr>fig 2b</vt:lpstr>
      <vt:lpstr>fig 5a</vt:lpstr>
      <vt:lpstr>fig 5b</vt:lpstr>
      <vt:lpstr>fig 5c</vt:lpstr>
      <vt:lpstr>fig 6</vt:lpstr>
      <vt:lpstr>supp fig 3</vt:lpstr>
      <vt:lpstr>supp fig 4a</vt:lpstr>
      <vt:lpstr>supp fig 4b</vt:lpstr>
      <vt:lpstr>supp fig 4c</vt:lpstr>
      <vt:lpstr>supp fig 6</vt:lpstr>
    </vt:vector>
  </TitlesOfParts>
  <Company>Institut Curie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Druillennec</dc:creator>
  <cp:lastModifiedBy>Sabine Druillennec</cp:lastModifiedBy>
  <dcterms:created xsi:type="dcterms:W3CDTF">2021-11-03T11:15:25Z</dcterms:created>
  <dcterms:modified xsi:type="dcterms:W3CDTF">2021-11-18T10:41:28Z</dcterms:modified>
</cp:coreProperties>
</file>