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/>
  <mc:AlternateContent xmlns:mc="http://schemas.openxmlformats.org/markup-compatibility/2006">
    <mc:Choice Requires="x15">
      <x15ac:absPath xmlns:x15ac="http://schemas.microsoft.com/office/spreadsheetml/2010/11/ac" url="/Users/sakina/Downloads/"/>
    </mc:Choice>
  </mc:AlternateContent>
  <xr:revisionPtr revIDLastSave="0" documentId="13_ncr:1_{5CA336E6-C7B0-4F40-8685-3C596E6FD3C0}" xr6:coauthVersionLast="47" xr6:coauthVersionMax="47" xr10:uidLastSave="{00000000-0000-0000-0000-000000000000}"/>
  <bookViews>
    <workbookView xWindow="1300" yWindow="500" windowWidth="27740" windowHeight="14960" firstSheet="6" activeTab="11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table 1" sheetId="7" r:id="rId7"/>
    <sheet name="table 2" sheetId="8" r:id="rId8"/>
    <sheet name="table 3" sheetId="9" r:id="rId9"/>
    <sheet name="supplementary figure 2" sheetId="11" r:id="rId10"/>
    <sheet name="supplementary figure 3" sheetId="14" r:id="rId11"/>
    <sheet name="supplementary figure 4" sheetId="10" r:id="rId12"/>
    <sheet name="supplementary table 1" sheetId="12" r:id="rId13"/>
    <sheet name="supplementary table 2" sheetId="13" r:id="rId1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0" i="8" l="1"/>
  <c r="J10" i="8"/>
  <c r="R11" i="8"/>
  <c r="J7" i="8"/>
  <c r="K9" i="8"/>
  <c r="S5" i="8"/>
  <c r="S6" i="8"/>
  <c r="S7" i="8"/>
  <c r="S8" i="8"/>
  <c r="S9" i="8"/>
  <c r="S10" i="8"/>
  <c r="S4" i="8"/>
  <c r="R5" i="8"/>
  <c r="R6" i="8"/>
  <c r="R7" i="8"/>
  <c r="R8" i="8"/>
  <c r="R9" i="8"/>
  <c r="R4" i="8"/>
  <c r="K10" i="8"/>
  <c r="K5" i="8"/>
  <c r="K6" i="8"/>
  <c r="K7" i="8"/>
  <c r="K8" i="8"/>
  <c r="K4" i="8"/>
  <c r="J5" i="8"/>
  <c r="J6" i="8"/>
  <c r="J8" i="8"/>
  <c r="J9" i="8"/>
  <c r="J4" i="8"/>
</calcChain>
</file>

<file path=xl/sharedStrings.xml><?xml version="1.0" encoding="utf-8"?>
<sst xmlns="http://schemas.openxmlformats.org/spreadsheetml/2006/main" count="409" uniqueCount="105">
  <si>
    <t>figure 1b</t>
  </si>
  <si>
    <t>Ovary</t>
  </si>
  <si>
    <t>Cortex</t>
  </si>
  <si>
    <t>Hippocampus</t>
  </si>
  <si>
    <t>Hypothalamus</t>
  </si>
  <si>
    <t>Erα fl/fl</t>
  </si>
  <si>
    <t>Erα Nescre</t>
  </si>
  <si>
    <t>figure 1c</t>
  </si>
  <si>
    <t>Testis</t>
  </si>
  <si>
    <t>PE</t>
  </si>
  <si>
    <t>E</t>
  </si>
  <si>
    <t>M</t>
  </si>
  <si>
    <t>D</t>
  </si>
  <si>
    <t>figure 2a</t>
  </si>
  <si>
    <t>figure 2c</t>
  </si>
  <si>
    <t>figure 2e</t>
  </si>
  <si>
    <t>figure 2f</t>
  </si>
  <si>
    <t>test 1</t>
  </si>
  <si>
    <t>test 2</t>
  </si>
  <si>
    <t>test 3</t>
  </si>
  <si>
    <t>figure 2g</t>
  </si>
  <si>
    <t>figure 2h</t>
  </si>
  <si>
    <t>mount</t>
  </si>
  <si>
    <t>intromission</t>
  </si>
  <si>
    <t>ejaculation</t>
  </si>
  <si>
    <t>figure 3b</t>
  </si>
  <si>
    <t>figure 4f</t>
  </si>
  <si>
    <t>figure 4d</t>
  </si>
  <si>
    <t>figure 4b</t>
  </si>
  <si>
    <t>MeA</t>
  </si>
  <si>
    <t>BNST</t>
  </si>
  <si>
    <t>MPOA</t>
  </si>
  <si>
    <t>LS</t>
  </si>
  <si>
    <t>PE-E</t>
  </si>
  <si>
    <t>M-D</t>
  </si>
  <si>
    <t>female</t>
  </si>
  <si>
    <t>male</t>
  </si>
  <si>
    <t>figure 3c</t>
  </si>
  <si>
    <t>figure 3d</t>
  </si>
  <si>
    <t>figure 3f</t>
  </si>
  <si>
    <t>figure 3g</t>
  </si>
  <si>
    <t>figure 3h</t>
  </si>
  <si>
    <t>short</t>
  </si>
  <si>
    <t>flat</t>
  </si>
  <si>
    <t>upward</t>
  </si>
  <si>
    <t>downward</t>
  </si>
  <si>
    <t>modulated</t>
  </si>
  <si>
    <t>complex</t>
  </si>
  <si>
    <t>mixed</t>
  </si>
  <si>
    <t>one
jump</t>
  </si>
  <si>
    <t>frequency
jump</t>
  </si>
  <si>
    <t>figure 3i</t>
  </si>
  <si>
    <t>figure 5b</t>
  </si>
  <si>
    <t>AR::Erα fl/fl</t>
  </si>
  <si>
    <t>AR::Erα Nescre</t>
  </si>
  <si>
    <t>figure 5c</t>
  </si>
  <si>
    <t>figure 5d</t>
  </si>
  <si>
    <t>figure 5e</t>
  </si>
  <si>
    <t>figure 6a</t>
  </si>
  <si>
    <t>figure 6b</t>
  </si>
  <si>
    <t>figure 6c</t>
  </si>
  <si>
    <t>figure 6d</t>
  </si>
  <si>
    <t>figure 6e</t>
  </si>
  <si>
    <t>figure 6f</t>
  </si>
  <si>
    <t>number of mounts (M)</t>
  </si>
  <si>
    <t>nulber of mounts with intromissions (MI</t>
  </si>
  <si>
    <t>intromission ratio MI/M+MI</t>
  </si>
  <si>
    <t>MI duration</t>
  </si>
  <si>
    <t>MI interval</t>
  </si>
  <si>
    <t>pelvic thrusts</t>
  </si>
  <si>
    <t>seminal vesicle weight</t>
  </si>
  <si>
    <t>latency to mount</t>
  </si>
  <si>
    <t>latency to intromission</t>
  </si>
  <si>
    <t>latency to ejaculation</t>
  </si>
  <si>
    <t>mating duration</t>
  </si>
  <si>
    <t>number of mounts</t>
  </si>
  <si>
    <t>number of mounts with intromission</t>
  </si>
  <si>
    <t>number of pelvic thrusts</t>
  </si>
  <si>
    <t>sup figure 2a</t>
  </si>
  <si>
    <t>sup figure 2b</t>
  </si>
  <si>
    <t>females</t>
  </si>
  <si>
    <t>body weight</t>
  </si>
  <si>
    <t>ovary weight</t>
  </si>
  <si>
    <t>uterus weight</t>
  </si>
  <si>
    <t>estradiol</t>
  </si>
  <si>
    <t>number of copora lutea</t>
  </si>
  <si>
    <t>males</t>
  </si>
  <si>
    <t>testis weight</t>
  </si>
  <si>
    <t>testosterone levels</t>
  </si>
  <si>
    <t>estradiol levels</t>
  </si>
  <si>
    <t>sperm count</t>
  </si>
  <si>
    <t>number of mounts with intromissions (MI</t>
  </si>
  <si>
    <t>intromission ratio</t>
  </si>
  <si>
    <t>seminal vesicle weight (%bw)</t>
  </si>
  <si>
    <t>testis weight (%bw)</t>
  </si>
  <si>
    <t>testosterone levels (ng/ml)</t>
  </si>
  <si>
    <t>%</t>
  </si>
  <si>
    <t>ejaculating</t>
  </si>
  <si>
    <t>figure 3a</t>
  </si>
  <si>
    <t>figure 5a</t>
  </si>
  <si>
    <t>figure 6g</t>
  </si>
  <si>
    <t>aggressive</t>
  </si>
  <si>
    <t>figure 6h</t>
  </si>
  <si>
    <t>Age at first estrus (days)</t>
  </si>
  <si>
    <t>Age at VO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</si>
</sst>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name val="Arial"/>
      <family val="2"/>
    </font>
    <font>
      <i/>
      <sz val="9"/>
      <color rgb="FF0000FF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/>
    <xf numFmtId="0" fontId="0" fillId="0" borderId="0" xfId="0" applyBorder="1" applyAlignment="1"/>
    <xf numFmtId="2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0" xfId="0" applyFill="1"/>
    <xf numFmtId="0" fontId="1" fillId="0" borderId="1" xfId="0" applyFont="1" applyFill="1" applyBorder="1"/>
    <xf numFmtId="0" fontId="1" fillId="0" borderId="0" xfId="0" applyFont="1" applyBorder="1"/>
    <xf numFmtId="0" fontId="5" fillId="0" borderId="1" xfId="0" applyFont="1" applyFill="1" applyBorder="1"/>
    <xf numFmtId="0" fontId="5" fillId="0" borderId="1" xfId="1" applyFont="1" applyFill="1" applyBorder="1"/>
    <xf numFmtId="0" fontId="0" fillId="0" borderId="0" xfId="0" applyBorder="1"/>
    <xf numFmtId="0" fontId="3" fillId="0" borderId="0" xfId="0" applyFont="1" applyBorder="1"/>
    <xf numFmtId="0" fontId="6" fillId="0" borderId="0" xfId="0" applyFont="1"/>
    <xf numFmtId="2" fontId="0" fillId="0" borderId="0" xfId="0" applyNumberFormat="1"/>
    <xf numFmtId="0" fontId="7" fillId="0" borderId="5" xfId="0" applyFont="1" applyBorder="1" applyAlignment="1"/>
    <xf numFmtId="2" fontId="0" fillId="0" borderId="6" xfId="0" applyNumberFormat="1" applyBorder="1"/>
    <xf numFmtId="2" fontId="0" fillId="0" borderId="8" xfId="0" applyNumberFormat="1" applyBorder="1"/>
    <xf numFmtId="0" fontId="0" fillId="0" borderId="10" xfId="0" applyBorder="1"/>
    <xf numFmtId="0" fontId="7" fillId="0" borderId="13" xfId="0" applyFont="1" applyBorder="1" applyAlignment="1"/>
    <xf numFmtId="2" fontId="0" fillId="0" borderId="14" xfId="0" applyNumberFormat="1" applyBorder="1"/>
    <xf numFmtId="2" fontId="0" fillId="0" borderId="2" xfId="0" applyNumberFormat="1" applyBorder="1"/>
    <xf numFmtId="2" fontId="0" fillId="0" borderId="15" xfId="0" applyNumberFormat="1" applyBorder="1"/>
    <xf numFmtId="0" fontId="7" fillId="0" borderId="16" xfId="0" applyFont="1" applyBorder="1" applyAlignment="1"/>
    <xf numFmtId="0" fontId="7" fillId="0" borderId="17" xfId="0" applyFont="1" applyBorder="1" applyAlignment="1"/>
    <xf numFmtId="0" fontId="0" fillId="0" borderId="8" xfId="0" applyFont="1" applyFill="1" applyBorder="1"/>
    <xf numFmtId="2" fontId="0" fillId="0" borderId="8" xfId="0" applyNumberFormat="1" applyFill="1" applyBorder="1"/>
    <xf numFmtId="2" fontId="0" fillId="0" borderId="2" xfId="0" applyNumberFormat="1" applyFill="1" applyBorder="1"/>
    <xf numFmtId="0" fontId="0" fillId="0" borderId="6" xfId="0" applyFont="1" applyBorder="1"/>
    <xf numFmtId="0" fontId="0" fillId="0" borderId="7" xfId="0" applyFont="1" applyBorder="1"/>
    <xf numFmtId="2" fontId="0" fillId="0" borderId="6" xfId="0" applyNumberFormat="1" applyFont="1" applyBorder="1"/>
    <xf numFmtId="0" fontId="0" fillId="0" borderId="8" xfId="0" applyFont="1" applyBorder="1"/>
    <xf numFmtId="0" fontId="0" fillId="0" borderId="9" xfId="0" applyFont="1" applyBorder="1"/>
    <xf numFmtId="2" fontId="0" fillId="0" borderId="8" xfId="0" applyNumberFormat="1" applyFont="1" applyBorder="1"/>
    <xf numFmtId="2" fontId="0" fillId="0" borderId="9" xfId="0" applyNumberFormat="1" applyFont="1" applyBorder="1"/>
    <xf numFmtId="0" fontId="0" fillId="0" borderId="9" xfId="0" applyFont="1" applyFill="1" applyBorder="1"/>
    <xf numFmtId="0" fontId="0" fillId="0" borderId="12" xfId="0" applyFont="1" applyFill="1" applyBorder="1"/>
    <xf numFmtId="0" fontId="0" fillId="0" borderId="0" xfId="0" applyFont="1" applyFill="1"/>
    <xf numFmtId="2" fontId="0" fillId="0" borderId="12" xfId="0" applyNumberFormat="1" applyFont="1" applyFill="1" applyBorder="1"/>
    <xf numFmtId="2" fontId="0" fillId="0" borderId="9" xfId="0" applyNumberFormat="1" applyFont="1" applyFill="1" applyBorder="1"/>
    <xf numFmtId="2" fontId="0" fillId="0" borderId="8" xfId="0" applyNumberFormat="1" applyFont="1" applyFill="1" applyBorder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10" xfId="0" applyFont="1" applyBorder="1"/>
    <xf numFmtId="0" fontId="0" fillId="0" borderId="11" xfId="0" applyFont="1" applyBorder="1"/>
    <xf numFmtId="2" fontId="0" fillId="0" borderId="11" xfId="0" applyNumberFormat="1" applyFont="1" applyBorder="1"/>
    <xf numFmtId="2" fontId="1" fillId="0" borderId="1" xfId="0" applyNumberFormat="1" applyFont="1" applyBorder="1"/>
    <xf numFmtId="2" fontId="0" fillId="0" borderId="1" xfId="0" applyNumberFormat="1" applyBorder="1"/>
    <xf numFmtId="164" fontId="1" fillId="0" borderId="1" xfId="0" applyNumberFormat="1" applyFont="1" applyBorder="1"/>
    <xf numFmtId="164" fontId="0" fillId="0" borderId="1" xfId="0" applyNumberFormat="1" applyBorder="1"/>
    <xf numFmtId="2" fontId="1" fillId="0" borderId="1" xfId="0" applyNumberFormat="1" applyFont="1" applyFill="1" applyBorder="1"/>
    <xf numFmtId="2" fontId="6" fillId="0" borderId="1" xfId="0" applyNumberFormat="1" applyFont="1" applyBorder="1"/>
    <xf numFmtId="0" fontId="1" fillId="0" borderId="18" xfId="0" applyFont="1" applyBorder="1"/>
    <xf numFmtId="2" fontId="1" fillId="0" borderId="18" xfId="0" applyNumberFormat="1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9" xfId="0" applyFont="1" applyBorder="1"/>
    <xf numFmtId="2" fontId="1" fillId="0" borderId="19" xfId="0" applyNumberFormat="1" applyFont="1" applyBorder="1"/>
    <xf numFmtId="0" fontId="1" fillId="0" borderId="11" xfId="0" applyFont="1" applyBorder="1"/>
    <xf numFmtId="2" fontId="3" fillId="0" borderId="1" xfId="0" applyNumberFormat="1" applyFont="1" applyBorder="1"/>
    <xf numFmtId="165" fontId="1" fillId="0" borderId="1" xfId="0" applyNumberFormat="1" applyFont="1" applyBorder="1"/>
    <xf numFmtId="166" fontId="1" fillId="0" borderId="1" xfId="0" applyNumberFormat="1" applyFont="1" applyBorder="1"/>
    <xf numFmtId="165" fontId="5" fillId="0" borderId="1" xfId="0" applyNumberFormat="1" applyFont="1" applyBorder="1"/>
    <xf numFmtId="0" fontId="5" fillId="0" borderId="1" xfId="0" applyFont="1" applyBorder="1"/>
    <xf numFmtId="2" fontId="5" fillId="0" borderId="1" xfId="0" applyNumberFormat="1" applyFont="1" applyBorder="1"/>
    <xf numFmtId="166" fontId="5" fillId="0" borderId="1" xfId="0" applyNumberFormat="1" applyFont="1" applyBorder="1"/>
    <xf numFmtId="0" fontId="7" fillId="0" borderId="5" xfId="0" applyFont="1" applyBorder="1"/>
    <xf numFmtId="0" fontId="1" fillId="0" borderId="6" xfId="0" applyFont="1" applyBorder="1"/>
    <xf numFmtId="165" fontId="1" fillId="0" borderId="18" xfId="0" applyNumberFormat="1" applyFont="1" applyBorder="1"/>
    <xf numFmtId="166" fontId="1" fillId="0" borderId="18" xfId="0" applyNumberFormat="1" applyFont="1" applyBorder="1"/>
    <xf numFmtId="166" fontId="1" fillId="0" borderId="7" xfId="0" applyNumberFormat="1" applyFont="1" applyBorder="1"/>
    <xf numFmtId="0" fontId="1" fillId="0" borderId="8" xfId="0" applyFont="1" applyBorder="1"/>
    <xf numFmtId="166" fontId="1" fillId="0" borderId="9" xfId="0" applyNumberFormat="1" applyFont="1" applyBorder="1"/>
    <xf numFmtId="0" fontId="5" fillId="0" borderId="9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9" xfId="0" applyFont="1" applyBorder="1"/>
    <xf numFmtId="2" fontId="5" fillId="0" borderId="19" xfId="0" applyNumberFormat="1" applyFont="1" applyBorder="1"/>
    <xf numFmtId="0" fontId="5" fillId="0" borderId="11" xfId="0" applyFont="1" applyBorder="1"/>
    <xf numFmtId="2" fontId="1" fillId="0" borderId="0" xfId="0" applyNumberFormat="1" applyFont="1" applyBorder="1"/>
    <xf numFmtId="0" fontId="8" fillId="0" borderId="0" xfId="0" applyFont="1"/>
    <xf numFmtId="0" fontId="8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workbookViewId="0">
      <selection activeCell="I28" sqref="I28"/>
    </sheetView>
  </sheetViews>
  <sheetFormatPr baseColWidth="10" defaultRowHeight="15" x14ac:dyDescent="0.2"/>
  <cols>
    <col min="2" max="9" width="12.5" customWidth="1"/>
  </cols>
  <sheetData>
    <row r="2" spans="1:9" x14ac:dyDescent="0.2">
      <c r="A2" t="s">
        <v>0</v>
      </c>
    </row>
    <row r="4" spans="1:9" x14ac:dyDescent="0.2">
      <c r="B4" s="92" t="s">
        <v>5</v>
      </c>
      <c r="C4" s="92"/>
      <c r="D4" s="92"/>
      <c r="E4" s="92"/>
      <c r="F4" s="92" t="s">
        <v>6</v>
      </c>
      <c r="G4" s="92"/>
      <c r="H4" s="92"/>
      <c r="I4" s="92"/>
    </row>
    <row r="5" spans="1:9" x14ac:dyDescent="0.2">
      <c r="B5" s="4" t="s">
        <v>1</v>
      </c>
      <c r="C5" s="4" t="s">
        <v>2</v>
      </c>
      <c r="D5" s="4" t="s">
        <v>3</v>
      </c>
      <c r="E5" s="4" t="s">
        <v>4</v>
      </c>
      <c r="F5" s="4" t="s">
        <v>1</v>
      </c>
      <c r="G5" s="4" t="s">
        <v>2</v>
      </c>
      <c r="H5" s="4" t="s">
        <v>3</v>
      </c>
      <c r="I5" s="4" t="s">
        <v>4</v>
      </c>
    </row>
    <row r="6" spans="1:9" x14ac:dyDescent="0.2">
      <c r="A6" s="2"/>
      <c r="B6" s="56">
        <v>0.70241545599999999</v>
      </c>
      <c r="C6" s="56">
        <v>0.56559225199999996</v>
      </c>
      <c r="D6" s="56">
        <v>0.5</v>
      </c>
      <c r="E6" s="56">
        <v>0.76895962399999995</v>
      </c>
      <c r="F6" s="9">
        <v>0.67930833199999996</v>
      </c>
      <c r="G6" s="9">
        <v>0.28264120399999998</v>
      </c>
      <c r="H6" s="9">
        <v>0.23025129799999999</v>
      </c>
      <c r="I6" s="9">
        <v>0.15</v>
      </c>
    </row>
    <row r="7" spans="1:9" x14ac:dyDescent="0.2">
      <c r="A7" s="2"/>
      <c r="B7" s="56">
        <v>1</v>
      </c>
      <c r="C7" s="56">
        <v>0.81652485399999997</v>
      </c>
      <c r="D7" s="56">
        <v>0.72992813400000001</v>
      </c>
      <c r="E7" s="56">
        <v>0.78213431700000002</v>
      </c>
      <c r="F7" s="9">
        <v>0.87805486300000002</v>
      </c>
      <c r="G7" s="9">
        <v>0.1</v>
      </c>
      <c r="H7" s="9">
        <v>0.32460259499999999</v>
      </c>
      <c r="I7" s="9">
        <v>0.2</v>
      </c>
    </row>
    <row r="8" spans="1:9" x14ac:dyDescent="0.2">
      <c r="A8" s="2"/>
      <c r="B8" s="56">
        <v>1.4783696399999999</v>
      </c>
      <c r="C8" s="56">
        <v>0.9</v>
      </c>
      <c r="D8" s="56">
        <v>0.9</v>
      </c>
      <c r="E8" s="56">
        <v>0.97084632999999998</v>
      </c>
      <c r="F8" s="9">
        <v>1.3629742600000001</v>
      </c>
      <c r="G8" s="9">
        <v>0.41076631000000002</v>
      </c>
      <c r="H8" s="9">
        <v>0.12</v>
      </c>
      <c r="I8" s="9">
        <v>0.35</v>
      </c>
    </row>
    <row r="9" spans="1:9" x14ac:dyDescent="0.2">
      <c r="A9" s="2"/>
      <c r="B9" s="1"/>
      <c r="C9" s="1"/>
      <c r="D9" s="1"/>
      <c r="E9" s="1"/>
      <c r="F9" s="1"/>
      <c r="G9" s="1"/>
    </row>
    <row r="10" spans="1:9" x14ac:dyDescent="0.2">
      <c r="A10" t="s">
        <v>7</v>
      </c>
    </row>
    <row r="12" spans="1:9" x14ac:dyDescent="0.2">
      <c r="B12" s="92" t="s">
        <v>5</v>
      </c>
      <c r="C12" s="92"/>
      <c r="D12" s="92"/>
      <c r="E12" s="92"/>
      <c r="F12" s="92" t="s">
        <v>6</v>
      </c>
      <c r="G12" s="92"/>
      <c r="H12" s="92"/>
      <c r="I12" s="92"/>
    </row>
    <row r="13" spans="1:9" x14ac:dyDescent="0.2">
      <c r="B13" s="4" t="s">
        <v>8</v>
      </c>
      <c r="C13" s="4" t="s">
        <v>2</v>
      </c>
      <c r="D13" s="4" t="s">
        <v>3</v>
      </c>
      <c r="E13" s="4" t="s">
        <v>4</v>
      </c>
      <c r="F13" s="4" t="s">
        <v>8</v>
      </c>
      <c r="G13" s="4" t="s">
        <v>2</v>
      </c>
      <c r="H13" s="4" t="s">
        <v>3</v>
      </c>
      <c r="I13" s="4" t="s">
        <v>4</v>
      </c>
    </row>
    <row r="14" spans="1:9" x14ac:dyDescent="0.2">
      <c r="A14" s="2"/>
      <c r="B14" s="9">
        <v>0.64177792300000003</v>
      </c>
      <c r="C14" s="9">
        <v>0.40201880200000001</v>
      </c>
      <c r="D14" s="9">
        <v>0.33</v>
      </c>
      <c r="E14" s="9">
        <v>0.4</v>
      </c>
      <c r="F14" s="9">
        <v>0.55735492499999995</v>
      </c>
      <c r="G14" s="9">
        <v>0.20910920799999999</v>
      </c>
      <c r="H14" s="9">
        <v>5.0670173999999998E-2</v>
      </c>
      <c r="I14" s="9">
        <v>7.3240569000000005E-2</v>
      </c>
    </row>
    <row r="15" spans="1:9" x14ac:dyDescent="0.2">
      <c r="A15" s="2"/>
      <c r="B15" s="9">
        <v>1.074094734</v>
      </c>
      <c r="C15" s="9">
        <v>0.5</v>
      </c>
      <c r="D15" s="9">
        <v>0.62111146800000006</v>
      </c>
      <c r="E15" s="9">
        <v>0.5</v>
      </c>
      <c r="F15" s="9">
        <v>1.1449363109999999</v>
      </c>
      <c r="G15" s="9">
        <v>0</v>
      </c>
      <c r="H15" s="9">
        <v>9.6000000000000002E-2</v>
      </c>
      <c r="I15" s="9">
        <v>0.1</v>
      </c>
    </row>
    <row r="16" spans="1:9" x14ac:dyDescent="0.2">
      <c r="A16" s="2"/>
      <c r="B16" s="9">
        <v>0.55016317000000003</v>
      </c>
      <c r="C16" s="9">
        <v>0.35</v>
      </c>
      <c r="D16" s="9">
        <v>0.22</v>
      </c>
      <c r="E16" s="9">
        <v>0.6</v>
      </c>
      <c r="F16" s="9">
        <v>0.78287834000000001</v>
      </c>
      <c r="G16" s="9">
        <v>9.6286830000000004E-2</v>
      </c>
      <c r="H16" s="9">
        <v>0</v>
      </c>
      <c r="I16" s="9">
        <v>9.2705419999999997E-2</v>
      </c>
    </row>
  </sheetData>
  <mergeCells count="4">
    <mergeCell ref="B4:E4"/>
    <mergeCell ref="F4:I4"/>
    <mergeCell ref="B12:E12"/>
    <mergeCell ref="F12:I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5"/>
  <sheetViews>
    <sheetView workbookViewId="0">
      <selection activeCell="E101" sqref="E101"/>
    </sheetView>
  </sheetViews>
  <sheetFormatPr baseColWidth="10" defaultRowHeight="15" x14ac:dyDescent="0.2"/>
  <sheetData>
    <row r="1" spans="1:9" x14ac:dyDescent="0.2">
      <c r="A1" t="s">
        <v>13</v>
      </c>
    </row>
    <row r="2" spans="1:9" x14ac:dyDescent="0.2">
      <c r="B2" s="92" t="s">
        <v>5</v>
      </c>
      <c r="C2" s="92"/>
      <c r="D2" s="92"/>
      <c r="E2" s="92"/>
      <c r="F2" s="92" t="s">
        <v>6</v>
      </c>
      <c r="G2" s="92"/>
      <c r="H2" s="92"/>
      <c r="I2" s="92"/>
    </row>
    <row r="3" spans="1:9" x14ac:dyDescent="0.2">
      <c r="B3" s="4" t="s">
        <v>9</v>
      </c>
      <c r="C3" s="4" t="s">
        <v>10</v>
      </c>
      <c r="D3" s="4" t="s">
        <v>11</v>
      </c>
      <c r="E3" s="4" t="s">
        <v>12</v>
      </c>
      <c r="F3" s="4" t="s">
        <v>9</v>
      </c>
      <c r="G3" s="4" t="s">
        <v>10</v>
      </c>
      <c r="H3" s="4" t="s">
        <v>11</v>
      </c>
      <c r="I3" s="4" t="s">
        <v>12</v>
      </c>
    </row>
    <row r="4" spans="1:9" x14ac:dyDescent="0.2">
      <c r="B4" s="6">
        <v>2</v>
      </c>
      <c r="C4" s="6">
        <v>2</v>
      </c>
      <c r="D4" s="6">
        <v>7</v>
      </c>
      <c r="E4" s="6">
        <v>6</v>
      </c>
      <c r="F4" s="6">
        <v>0</v>
      </c>
      <c r="G4" s="6">
        <v>3</v>
      </c>
      <c r="H4" s="6">
        <v>12</v>
      </c>
      <c r="I4" s="6">
        <v>2</v>
      </c>
    </row>
    <row r="5" spans="1:9" x14ac:dyDescent="0.2">
      <c r="B5" s="6">
        <v>2</v>
      </c>
      <c r="C5" s="6">
        <v>2</v>
      </c>
      <c r="D5" s="6">
        <v>6</v>
      </c>
      <c r="E5" s="6">
        <v>7</v>
      </c>
      <c r="F5" s="6">
        <v>0</v>
      </c>
      <c r="G5" s="6">
        <v>0</v>
      </c>
      <c r="H5" s="6">
        <v>17</v>
      </c>
      <c r="I5" s="6">
        <v>0</v>
      </c>
    </row>
    <row r="6" spans="1:9" x14ac:dyDescent="0.2">
      <c r="B6" s="6">
        <v>4</v>
      </c>
      <c r="C6" s="6">
        <v>5</v>
      </c>
      <c r="D6" s="6">
        <v>5</v>
      </c>
      <c r="E6" s="6">
        <v>3</v>
      </c>
      <c r="F6" s="6">
        <v>0</v>
      </c>
      <c r="G6" s="6">
        <v>0</v>
      </c>
      <c r="H6" s="6">
        <v>17</v>
      </c>
      <c r="I6" s="6">
        <v>0</v>
      </c>
    </row>
    <row r="7" spans="1:9" x14ac:dyDescent="0.2">
      <c r="B7" s="6">
        <v>2</v>
      </c>
      <c r="C7" s="6">
        <v>2</v>
      </c>
      <c r="D7" s="6">
        <v>8</v>
      </c>
      <c r="E7" s="6">
        <v>5</v>
      </c>
      <c r="F7" s="6">
        <v>1</v>
      </c>
      <c r="G7" s="6">
        <v>0</v>
      </c>
      <c r="H7" s="6">
        <v>11</v>
      </c>
      <c r="I7" s="6">
        <v>5</v>
      </c>
    </row>
    <row r="8" spans="1:9" x14ac:dyDescent="0.2">
      <c r="B8" s="6">
        <v>4</v>
      </c>
      <c r="C8" s="6">
        <v>5</v>
      </c>
      <c r="D8" s="6">
        <v>7</v>
      </c>
      <c r="E8" s="6">
        <v>1</v>
      </c>
      <c r="F8" s="6">
        <v>0</v>
      </c>
      <c r="G8" s="6">
        <v>1</v>
      </c>
      <c r="H8" s="6">
        <v>16</v>
      </c>
      <c r="I8" s="6">
        <v>0</v>
      </c>
    </row>
    <row r="9" spans="1:9" x14ac:dyDescent="0.2">
      <c r="B9" s="6">
        <v>0</v>
      </c>
      <c r="C9" s="6">
        <v>3</v>
      </c>
      <c r="D9" s="6">
        <v>8</v>
      </c>
      <c r="E9" s="6">
        <v>6</v>
      </c>
      <c r="F9" s="6">
        <v>0</v>
      </c>
      <c r="G9" s="6">
        <v>3</v>
      </c>
      <c r="H9" s="6">
        <v>14</v>
      </c>
      <c r="I9" s="6">
        <v>0</v>
      </c>
    </row>
    <row r="10" spans="1:9" x14ac:dyDescent="0.2">
      <c r="B10" s="6">
        <v>4</v>
      </c>
      <c r="C10" s="6">
        <v>3</v>
      </c>
      <c r="D10" s="6">
        <v>6</v>
      </c>
      <c r="E10" s="6">
        <v>4</v>
      </c>
      <c r="F10" s="6">
        <v>0</v>
      </c>
      <c r="G10" s="6">
        <v>2</v>
      </c>
      <c r="H10" s="6">
        <v>15</v>
      </c>
      <c r="I10" s="6">
        <v>0</v>
      </c>
    </row>
    <row r="11" spans="1:9" x14ac:dyDescent="0.2">
      <c r="B11" s="6">
        <v>3</v>
      </c>
      <c r="C11" s="6">
        <v>4</v>
      </c>
      <c r="D11" s="6">
        <v>5</v>
      </c>
      <c r="E11" s="6">
        <v>7</v>
      </c>
      <c r="F11" s="6">
        <v>0</v>
      </c>
      <c r="G11" s="6">
        <v>0</v>
      </c>
      <c r="H11" s="6">
        <v>17</v>
      </c>
      <c r="I11" s="6">
        <v>0</v>
      </c>
    </row>
    <row r="12" spans="1:9" x14ac:dyDescent="0.2">
      <c r="B12" s="6">
        <v>3</v>
      </c>
      <c r="C12" s="6">
        <v>4</v>
      </c>
      <c r="D12" s="6">
        <v>5</v>
      </c>
      <c r="E12" s="6">
        <v>7</v>
      </c>
      <c r="F12" s="6">
        <v>0</v>
      </c>
      <c r="G12" s="6">
        <v>0</v>
      </c>
      <c r="H12" s="6">
        <v>17</v>
      </c>
      <c r="I12" s="6">
        <v>0</v>
      </c>
    </row>
    <row r="13" spans="1:9" x14ac:dyDescent="0.2">
      <c r="B13" s="6">
        <v>3</v>
      </c>
      <c r="C13" s="6">
        <v>4</v>
      </c>
      <c r="D13" s="6">
        <v>5</v>
      </c>
      <c r="E13" s="6">
        <v>7</v>
      </c>
      <c r="F13" s="6">
        <v>0</v>
      </c>
      <c r="G13" s="6">
        <v>0</v>
      </c>
      <c r="H13" s="6">
        <v>17</v>
      </c>
      <c r="I13" s="6">
        <v>0</v>
      </c>
    </row>
    <row r="14" spans="1:9" x14ac:dyDescent="0.2">
      <c r="B14" s="6">
        <v>2</v>
      </c>
      <c r="C14" s="6">
        <v>5</v>
      </c>
      <c r="D14" s="6">
        <v>6</v>
      </c>
      <c r="E14" s="6">
        <v>6</v>
      </c>
      <c r="F14" s="6">
        <v>0</v>
      </c>
      <c r="G14" s="6">
        <v>0</v>
      </c>
      <c r="H14" s="6">
        <v>11</v>
      </c>
      <c r="I14" s="6">
        <v>6</v>
      </c>
    </row>
    <row r="15" spans="1:9" x14ac:dyDescent="0.2">
      <c r="B15" s="6">
        <v>2</v>
      </c>
      <c r="C15" s="6">
        <v>2</v>
      </c>
      <c r="D15" s="6">
        <v>1</v>
      </c>
      <c r="E15" s="6">
        <v>14</v>
      </c>
      <c r="F15" s="6">
        <v>0</v>
      </c>
      <c r="G15" s="6">
        <v>0</v>
      </c>
      <c r="H15" s="6">
        <v>6</v>
      </c>
      <c r="I15" s="6">
        <v>13</v>
      </c>
    </row>
    <row r="16" spans="1:9" x14ac:dyDescent="0.2">
      <c r="B16" s="6">
        <v>3</v>
      </c>
      <c r="C16" s="6">
        <v>2</v>
      </c>
      <c r="D16" s="6">
        <v>5</v>
      </c>
      <c r="E16" s="6">
        <v>9</v>
      </c>
      <c r="F16" s="6">
        <v>0</v>
      </c>
      <c r="G16" s="6">
        <v>0</v>
      </c>
      <c r="H16" s="6">
        <v>19</v>
      </c>
      <c r="I16" s="6">
        <v>0</v>
      </c>
    </row>
    <row r="17" spans="2:9" x14ac:dyDescent="0.2">
      <c r="B17" s="6">
        <v>4</v>
      </c>
      <c r="C17" s="6">
        <v>3</v>
      </c>
      <c r="D17" s="6">
        <v>7</v>
      </c>
      <c r="E17" s="6">
        <v>5</v>
      </c>
      <c r="F17" s="6">
        <v>0</v>
      </c>
      <c r="G17" s="6">
        <v>0</v>
      </c>
      <c r="H17" s="6">
        <v>19</v>
      </c>
      <c r="I17" s="6">
        <v>0</v>
      </c>
    </row>
    <row r="18" spans="2:9" x14ac:dyDescent="0.2">
      <c r="B18" s="6">
        <v>3</v>
      </c>
      <c r="C18" s="6">
        <v>2</v>
      </c>
      <c r="D18" s="6">
        <v>7</v>
      </c>
      <c r="E18" s="6">
        <v>7</v>
      </c>
      <c r="F18" s="6">
        <v>0</v>
      </c>
      <c r="G18" s="6">
        <v>0</v>
      </c>
      <c r="H18" s="6">
        <v>19</v>
      </c>
      <c r="I18" s="6">
        <v>0</v>
      </c>
    </row>
    <row r="19" spans="2:9" x14ac:dyDescent="0.2">
      <c r="B19" s="6">
        <v>2</v>
      </c>
      <c r="C19" s="6">
        <v>3</v>
      </c>
      <c r="D19" s="6">
        <v>6</v>
      </c>
      <c r="E19" s="6">
        <v>8</v>
      </c>
      <c r="F19" s="6">
        <v>2</v>
      </c>
      <c r="G19" s="6">
        <v>3</v>
      </c>
      <c r="H19" s="6">
        <v>9</v>
      </c>
      <c r="I19" s="6">
        <v>5</v>
      </c>
    </row>
    <row r="20" spans="2:9" x14ac:dyDescent="0.2">
      <c r="B20" s="6">
        <v>2</v>
      </c>
      <c r="C20" s="6">
        <v>2</v>
      </c>
      <c r="D20" s="6">
        <v>7</v>
      </c>
      <c r="E20" s="6">
        <v>8</v>
      </c>
      <c r="F20" s="6">
        <v>0</v>
      </c>
      <c r="G20" s="6">
        <v>0</v>
      </c>
      <c r="H20" s="6">
        <v>14</v>
      </c>
      <c r="I20" s="6">
        <v>5</v>
      </c>
    </row>
    <row r="21" spans="2:9" x14ac:dyDescent="0.2">
      <c r="B21" s="6">
        <v>2</v>
      </c>
      <c r="C21" s="6">
        <v>4</v>
      </c>
      <c r="D21" s="6">
        <v>4</v>
      </c>
      <c r="E21" s="6">
        <v>9</v>
      </c>
      <c r="F21" s="6">
        <v>0</v>
      </c>
      <c r="G21" s="6">
        <v>0</v>
      </c>
      <c r="H21" s="6">
        <v>19</v>
      </c>
      <c r="I21" s="6">
        <v>0</v>
      </c>
    </row>
    <row r="22" spans="2:9" x14ac:dyDescent="0.2">
      <c r="B22" s="6">
        <v>1</v>
      </c>
      <c r="C22" s="6">
        <v>3</v>
      </c>
      <c r="D22" s="6">
        <v>7</v>
      </c>
      <c r="E22" s="6">
        <v>8</v>
      </c>
      <c r="F22" s="6">
        <v>0</v>
      </c>
      <c r="G22" s="6">
        <v>0</v>
      </c>
      <c r="H22" s="6">
        <v>19</v>
      </c>
      <c r="I22" s="6">
        <v>0</v>
      </c>
    </row>
    <row r="23" spans="2:9" x14ac:dyDescent="0.2">
      <c r="B23" s="6">
        <v>2</v>
      </c>
      <c r="C23" s="6">
        <v>3</v>
      </c>
      <c r="D23" s="6">
        <v>4</v>
      </c>
      <c r="E23" s="6">
        <v>10</v>
      </c>
      <c r="F23" s="6">
        <v>0</v>
      </c>
      <c r="G23" s="6">
        <v>0</v>
      </c>
      <c r="H23" s="6">
        <v>18</v>
      </c>
      <c r="I23" s="6">
        <v>1</v>
      </c>
    </row>
    <row r="24" spans="2:9" x14ac:dyDescent="0.2">
      <c r="B24" s="6">
        <v>3</v>
      </c>
      <c r="C24" s="6">
        <v>3</v>
      </c>
      <c r="D24" s="6">
        <v>4</v>
      </c>
      <c r="E24" s="6">
        <v>9</v>
      </c>
      <c r="F24" s="6">
        <v>0</v>
      </c>
      <c r="G24" s="6">
        <v>0</v>
      </c>
      <c r="H24" s="6">
        <v>18</v>
      </c>
      <c r="I24" s="6">
        <v>1</v>
      </c>
    </row>
    <row r="25" spans="2:9" x14ac:dyDescent="0.2">
      <c r="B25" s="6">
        <v>2</v>
      </c>
      <c r="C25" s="6">
        <v>3</v>
      </c>
      <c r="D25" s="6">
        <v>5</v>
      </c>
      <c r="E25" s="6">
        <v>9</v>
      </c>
      <c r="F25" s="6">
        <v>0</v>
      </c>
      <c r="G25" s="6">
        <v>0</v>
      </c>
      <c r="H25" s="6">
        <v>5</v>
      </c>
      <c r="I25" s="6">
        <v>14</v>
      </c>
    </row>
    <row r="26" spans="2:9" x14ac:dyDescent="0.2">
      <c r="B26" s="6">
        <v>4</v>
      </c>
      <c r="C26" s="6">
        <v>4</v>
      </c>
      <c r="D26" s="6">
        <v>6</v>
      </c>
      <c r="E26" s="6">
        <v>5</v>
      </c>
      <c r="F26" s="6">
        <v>2</v>
      </c>
      <c r="G26" s="6">
        <v>1</v>
      </c>
      <c r="H26" s="6">
        <v>8</v>
      </c>
      <c r="I26" s="6">
        <v>8</v>
      </c>
    </row>
    <row r="27" spans="2:9" x14ac:dyDescent="0.2">
      <c r="B27" s="6">
        <v>3</v>
      </c>
      <c r="C27" s="6">
        <v>3</v>
      </c>
      <c r="D27" s="6">
        <v>4</v>
      </c>
      <c r="E27" s="6">
        <v>9</v>
      </c>
      <c r="F27" s="6">
        <v>0</v>
      </c>
      <c r="G27" s="6">
        <v>0</v>
      </c>
      <c r="H27" s="6">
        <v>24</v>
      </c>
      <c r="I27" s="6">
        <v>0</v>
      </c>
    </row>
    <row r="28" spans="2:9" x14ac:dyDescent="0.2">
      <c r="B28" s="6">
        <v>3</v>
      </c>
      <c r="C28" s="6">
        <v>3</v>
      </c>
      <c r="D28" s="6">
        <v>6</v>
      </c>
      <c r="E28" s="6">
        <v>7</v>
      </c>
      <c r="F28" s="6">
        <v>0</v>
      </c>
      <c r="G28" s="6">
        <v>2</v>
      </c>
      <c r="H28" s="6">
        <v>22</v>
      </c>
      <c r="I28" s="6">
        <v>0</v>
      </c>
    </row>
    <row r="29" spans="2:9" x14ac:dyDescent="0.2">
      <c r="B29" s="6">
        <v>3</v>
      </c>
      <c r="C29" s="6">
        <v>3</v>
      </c>
      <c r="D29" s="6">
        <v>5</v>
      </c>
      <c r="E29" s="6">
        <v>8</v>
      </c>
      <c r="F29" s="6">
        <v>1</v>
      </c>
      <c r="G29" s="6">
        <v>2</v>
      </c>
      <c r="H29" s="6">
        <v>21</v>
      </c>
      <c r="I29" s="6">
        <v>0</v>
      </c>
    </row>
    <row r="30" spans="2:9" x14ac:dyDescent="0.2">
      <c r="B30" s="6">
        <v>1</v>
      </c>
      <c r="C30" s="6">
        <v>3</v>
      </c>
      <c r="D30" s="6">
        <v>7</v>
      </c>
      <c r="E30" s="6">
        <v>8</v>
      </c>
      <c r="F30" s="6">
        <v>0</v>
      </c>
      <c r="G30" s="6">
        <v>0</v>
      </c>
      <c r="H30" s="6">
        <v>24</v>
      </c>
      <c r="I30" s="6">
        <v>0</v>
      </c>
    </row>
    <row r="31" spans="2:9" x14ac:dyDescent="0.2">
      <c r="B31" s="6">
        <v>2</v>
      </c>
      <c r="C31" s="6">
        <v>2</v>
      </c>
      <c r="D31" s="6">
        <v>5</v>
      </c>
      <c r="E31" s="6">
        <v>10</v>
      </c>
      <c r="F31" s="6">
        <v>0</v>
      </c>
      <c r="G31" s="6">
        <v>0</v>
      </c>
      <c r="H31" s="6">
        <v>24</v>
      </c>
      <c r="I31" s="6">
        <v>0</v>
      </c>
    </row>
    <row r="32" spans="2:9" x14ac:dyDescent="0.2">
      <c r="B32" s="6">
        <v>2</v>
      </c>
      <c r="C32" s="6">
        <v>4</v>
      </c>
      <c r="D32" s="6">
        <v>6</v>
      </c>
      <c r="E32" s="6">
        <v>7</v>
      </c>
      <c r="F32" s="6"/>
      <c r="G32" s="6"/>
      <c r="H32" s="6"/>
      <c r="I32" s="6"/>
    </row>
    <row r="33" spans="1:9" x14ac:dyDescent="0.2">
      <c r="B33" s="6">
        <v>4</v>
      </c>
      <c r="C33" s="6">
        <v>4</v>
      </c>
      <c r="D33" s="6">
        <v>6</v>
      </c>
      <c r="E33" s="6">
        <v>5</v>
      </c>
      <c r="F33" s="6"/>
      <c r="G33" s="6"/>
      <c r="H33" s="6"/>
      <c r="I33" s="6"/>
    </row>
    <row r="34" spans="1:9" x14ac:dyDescent="0.2">
      <c r="B34" s="6">
        <v>3</v>
      </c>
      <c r="C34" s="6">
        <v>2</v>
      </c>
      <c r="D34" s="6">
        <v>5</v>
      </c>
      <c r="E34" s="6">
        <v>9</v>
      </c>
      <c r="F34" s="6"/>
      <c r="G34" s="6"/>
      <c r="H34" s="6"/>
      <c r="I34" s="6"/>
    </row>
    <row r="35" spans="1:9" x14ac:dyDescent="0.2">
      <c r="B35" s="6">
        <v>5</v>
      </c>
      <c r="C35" s="6">
        <v>6</v>
      </c>
      <c r="D35" s="6">
        <v>9</v>
      </c>
      <c r="E35" s="6">
        <v>4</v>
      </c>
      <c r="F35" s="6"/>
      <c r="G35" s="6"/>
      <c r="H35" s="6"/>
      <c r="I35" s="6"/>
    </row>
    <row r="36" spans="1:9" x14ac:dyDescent="0.2">
      <c r="B36" s="6">
        <v>5</v>
      </c>
      <c r="C36" s="6">
        <v>5</v>
      </c>
      <c r="D36" s="6">
        <v>7</v>
      </c>
      <c r="E36" s="6">
        <v>7</v>
      </c>
      <c r="F36" s="6"/>
      <c r="G36" s="6"/>
      <c r="H36" s="6"/>
      <c r="I36" s="6"/>
    </row>
    <row r="37" spans="1:9" x14ac:dyDescent="0.2">
      <c r="B37" s="6">
        <v>4</v>
      </c>
      <c r="C37" s="6">
        <v>5</v>
      </c>
      <c r="D37" s="6">
        <v>8</v>
      </c>
      <c r="E37" s="6">
        <v>7</v>
      </c>
      <c r="F37" s="6"/>
      <c r="G37" s="6"/>
      <c r="H37" s="6"/>
      <c r="I37" s="6"/>
    </row>
    <row r="38" spans="1:9" x14ac:dyDescent="0.2">
      <c r="B38" s="6">
        <v>4</v>
      </c>
      <c r="C38" s="6">
        <v>5</v>
      </c>
      <c r="D38" s="6">
        <v>7</v>
      </c>
      <c r="E38" s="6">
        <v>8</v>
      </c>
      <c r="F38" s="6"/>
      <c r="G38" s="6"/>
      <c r="H38" s="6"/>
      <c r="I38" s="6"/>
    </row>
    <row r="40" spans="1:9" x14ac:dyDescent="0.2">
      <c r="A40" t="s">
        <v>14</v>
      </c>
    </row>
    <row r="41" spans="1:9" x14ac:dyDescent="0.2">
      <c r="B41" s="92" t="s">
        <v>5</v>
      </c>
      <c r="C41" s="92"/>
      <c r="D41" s="96" t="s">
        <v>6</v>
      </c>
    </row>
    <row r="42" spans="1:9" x14ac:dyDescent="0.2">
      <c r="B42" s="4" t="s">
        <v>33</v>
      </c>
      <c r="C42" s="4" t="s">
        <v>34</v>
      </c>
      <c r="D42" s="96"/>
    </row>
    <row r="43" spans="1:9" x14ac:dyDescent="0.2">
      <c r="B43" s="5">
        <v>321</v>
      </c>
      <c r="C43" s="5">
        <v>236</v>
      </c>
      <c r="D43" s="5">
        <v>55</v>
      </c>
    </row>
    <row r="44" spans="1:9" x14ac:dyDescent="0.2">
      <c r="B44" s="5">
        <v>346</v>
      </c>
      <c r="C44" s="5">
        <v>197</v>
      </c>
      <c r="D44" s="5">
        <v>87</v>
      </c>
    </row>
    <row r="45" spans="1:9" x14ac:dyDescent="0.2">
      <c r="B45" s="5">
        <v>156</v>
      </c>
      <c r="C45" s="5">
        <v>153</v>
      </c>
      <c r="D45" s="5">
        <v>60</v>
      </c>
    </row>
    <row r="46" spans="1:9" x14ac:dyDescent="0.2">
      <c r="B46" s="5">
        <v>235</v>
      </c>
      <c r="C46" s="5">
        <v>188</v>
      </c>
      <c r="D46" s="5">
        <v>81</v>
      </c>
    </row>
    <row r="47" spans="1:9" x14ac:dyDescent="0.2">
      <c r="B47" s="5">
        <v>407</v>
      </c>
      <c r="C47" s="5">
        <v>145</v>
      </c>
      <c r="D47" s="5">
        <v>48</v>
      </c>
    </row>
    <row r="48" spans="1:9" x14ac:dyDescent="0.2">
      <c r="B48" s="5">
        <v>285</v>
      </c>
      <c r="C48" s="5">
        <v>264</v>
      </c>
      <c r="D48" s="11"/>
    </row>
    <row r="50" spans="1:3" x14ac:dyDescent="0.2">
      <c r="A50" s="16" t="s">
        <v>15</v>
      </c>
    </row>
    <row r="51" spans="1:3" x14ac:dyDescent="0.2">
      <c r="A51" s="16"/>
      <c r="B51" s="7" t="s">
        <v>5</v>
      </c>
      <c r="C51" s="7" t="s">
        <v>6</v>
      </c>
    </row>
    <row r="52" spans="1:3" x14ac:dyDescent="0.2">
      <c r="A52" s="16"/>
      <c r="B52" s="5">
        <v>168</v>
      </c>
      <c r="C52" s="5">
        <v>106</v>
      </c>
    </row>
    <row r="53" spans="1:3" x14ac:dyDescent="0.2">
      <c r="A53" s="16"/>
      <c r="B53" s="5">
        <v>103</v>
      </c>
      <c r="C53" s="5">
        <v>117</v>
      </c>
    </row>
    <row r="54" spans="1:3" x14ac:dyDescent="0.2">
      <c r="A54" s="16"/>
      <c r="B54" s="5">
        <v>217</v>
      </c>
      <c r="C54" s="5">
        <v>79</v>
      </c>
    </row>
    <row r="55" spans="1:3" x14ac:dyDescent="0.2">
      <c r="A55" s="16"/>
      <c r="B55" s="5">
        <v>304</v>
      </c>
      <c r="C55" s="5">
        <v>139</v>
      </c>
    </row>
    <row r="56" spans="1:3" x14ac:dyDescent="0.2">
      <c r="A56" s="16"/>
      <c r="B56" s="5">
        <v>123</v>
      </c>
      <c r="C56" s="5">
        <v>260</v>
      </c>
    </row>
    <row r="57" spans="1:3" x14ac:dyDescent="0.2">
      <c r="A57" s="16"/>
      <c r="B57" s="5">
        <v>547</v>
      </c>
      <c r="C57" s="5">
        <v>47</v>
      </c>
    </row>
    <row r="58" spans="1:3" x14ac:dyDescent="0.2">
      <c r="A58" s="16"/>
      <c r="B58" s="5">
        <v>202</v>
      </c>
      <c r="C58" s="5"/>
    </row>
    <row r="59" spans="1:3" x14ac:dyDescent="0.2">
      <c r="A59" s="16"/>
      <c r="B59" s="5">
        <v>418</v>
      </c>
      <c r="C59" s="5"/>
    </row>
    <row r="60" spans="1:3" x14ac:dyDescent="0.2">
      <c r="A60" s="16"/>
      <c r="B60" s="5">
        <v>195</v>
      </c>
      <c r="C60" s="5"/>
    </row>
    <row r="61" spans="1:3" x14ac:dyDescent="0.2">
      <c r="A61" s="16"/>
      <c r="B61" s="5">
        <v>315</v>
      </c>
      <c r="C61" s="5"/>
    </row>
    <row r="62" spans="1:3" x14ac:dyDescent="0.2">
      <c r="A62" s="16"/>
      <c r="B62" s="5">
        <v>213</v>
      </c>
      <c r="C62" s="5"/>
    </row>
    <row r="64" spans="1:3" x14ac:dyDescent="0.2">
      <c r="A64" t="s">
        <v>16</v>
      </c>
    </row>
    <row r="65" spans="2:7" x14ac:dyDescent="0.2">
      <c r="B65" s="93" t="s">
        <v>5</v>
      </c>
      <c r="C65" s="94"/>
      <c r="D65" s="95"/>
      <c r="E65" s="93" t="s">
        <v>6</v>
      </c>
      <c r="F65" s="94"/>
      <c r="G65" s="95"/>
    </row>
    <row r="66" spans="2:7" x14ac:dyDescent="0.2">
      <c r="B66" s="4" t="s">
        <v>17</v>
      </c>
      <c r="C66" s="4" t="s">
        <v>18</v>
      </c>
      <c r="D66" s="4" t="s">
        <v>19</v>
      </c>
      <c r="E66" s="4" t="s">
        <v>17</v>
      </c>
      <c r="F66" s="4" t="s">
        <v>18</v>
      </c>
      <c r="G66" s="4" t="s">
        <v>19</v>
      </c>
    </row>
    <row r="67" spans="2:7" x14ac:dyDescent="0.2">
      <c r="B67" s="9">
        <v>25</v>
      </c>
      <c r="C67" s="9">
        <v>0</v>
      </c>
      <c r="D67" s="9">
        <v>35</v>
      </c>
      <c r="E67" s="6">
        <v>0</v>
      </c>
      <c r="F67" s="6">
        <v>0</v>
      </c>
      <c r="G67" s="6">
        <v>0</v>
      </c>
    </row>
    <row r="68" spans="2:7" x14ac:dyDescent="0.2">
      <c r="B68" s="9">
        <v>85</v>
      </c>
      <c r="C68" s="9">
        <v>75</v>
      </c>
      <c r="D68" s="9">
        <v>60</v>
      </c>
      <c r="E68" s="6">
        <v>0</v>
      </c>
      <c r="F68" s="6">
        <v>0</v>
      </c>
      <c r="G68" s="6">
        <v>0</v>
      </c>
    </row>
    <row r="69" spans="2:7" x14ac:dyDescent="0.2">
      <c r="B69" s="9">
        <v>5.2631579999999998</v>
      </c>
      <c r="C69" s="9">
        <v>50</v>
      </c>
      <c r="D69" s="9">
        <v>53.846150000000002</v>
      </c>
      <c r="E69" s="6">
        <v>0</v>
      </c>
      <c r="F69" s="6">
        <v>0</v>
      </c>
      <c r="G69" s="6">
        <v>0</v>
      </c>
    </row>
    <row r="70" spans="2:7" x14ac:dyDescent="0.2">
      <c r="B70" s="9">
        <v>38.888890000000004</v>
      </c>
      <c r="C70" s="9">
        <v>70</v>
      </c>
      <c r="D70" s="9">
        <v>75</v>
      </c>
      <c r="E70" s="6">
        <v>0</v>
      </c>
      <c r="F70" s="6">
        <v>0</v>
      </c>
      <c r="G70" s="6">
        <v>0</v>
      </c>
    </row>
    <row r="71" spans="2:7" x14ac:dyDescent="0.2">
      <c r="B71" s="9">
        <v>66.666659999999993</v>
      </c>
      <c r="C71" s="9">
        <v>26.31579</v>
      </c>
      <c r="D71" s="9">
        <v>65</v>
      </c>
      <c r="E71" s="6">
        <v>0</v>
      </c>
      <c r="F71" s="6">
        <v>0</v>
      </c>
      <c r="G71" s="6">
        <v>0</v>
      </c>
    </row>
    <row r="72" spans="2:7" x14ac:dyDescent="0.2">
      <c r="B72" s="9">
        <v>10</v>
      </c>
      <c r="C72" s="9">
        <v>25</v>
      </c>
      <c r="D72" s="9">
        <v>60</v>
      </c>
      <c r="E72" s="6">
        <v>0</v>
      </c>
      <c r="F72" s="6">
        <v>0</v>
      </c>
      <c r="G72" s="6">
        <v>0</v>
      </c>
    </row>
    <row r="73" spans="2:7" x14ac:dyDescent="0.2">
      <c r="B73" s="9">
        <v>0</v>
      </c>
      <c r="C73" s="9">
        <v>35</v>
      </c>
      <c r="D73" s="9">
        <v>85</v>
      </c>
      <c r="E73" s="6">
        <v>0</v>
      </c>
      <c r="F73" s="6">
        <v>0</v>
      </c>
      <c r="G73" s="6">
        <v>0</v>
      </c>
    </row>
    <row r="74" spans="2:7" x14ac:dyDescent="0.2">
      <c r="B74" s="9">
        <v>42.857140000000001</v>
      </c>
      <c r="C74" s="9">
        <v>70.588229999999996</v>
      </c>
      <c r="D74" s="9">
        <v>80</v>
      </c>
      <c r="E74" s="6">
        <v>0</v>
      </c>
      <c r="F74" s="6">
        <v>0</v>
      </c>
      <c r="G74" s="6">
        <v>0</v>
      </c>
    </row>
    <row r="75" spans="2:7" x14ac:dyDescent="0.2">
      <c r="B75" s="9">
        <v>0</v>
      </c>
      <c r="C75" s="9">
        <v>35</v>
      </c>
      <c r="D75" s="9">
        <v>66.666659999999993</v>
      </c>
      <c r="E75" s="6">
        <v>0</v>
      </c>
      <c r="F75" s="6">
        <v>0</v>
      </c>
      <c r="G75" s="6">
        <v>0</v>
      </c>
    </row>
    <row r="76" spans="2:7" x14ac:dyDescent="0.2">
      <c r="B76" s="9">
        <v>16.66667</v>
      </c>
      <c r="C76" s="9">
        <v>70</v>
      </c>
      <c r="D76" s="9">
        <v>75</v>
      </c>
      <c r="E76" s="6">
        <v>0</v>
      </c>
      <c r="F76" s="6">
        <v>0</v>
      </c>
      <c r="G76" s="6">
        <v>0</v>
      </c>
    </row>
    <row r="77" spans="2:7" x14ac:dyDescent="0.2">
      <c r="B77" s="9">
        <v>10</v>
      </c>
      <c r="C77" s="9">
        <v>50</v>
      </c>
      <c r="D77" s="9">
        <v>83.333340000000007</v>
      </c>
      <c r="E77" s="6">
        <v>0</v>
      </c>
      <c r="F77" s="6">
        <v>0</v>
      </c>
      <c r="G77" s="6">
        <v>0</v>
      </c>
    </row>
    <row r="78" spans="2:7" x14ac:dyDescent="0.2">
      <c r="B78" s="9"/>
      <c r="C78" s="9"/>
      <c r="D78" s="9"/>
      <c r="E78" s="6">
        <v>0</v>
      </c>
      <c r="F78" s="6">
        <v>0</v>
      </c>
      <c r="G78" s="6">
        <v>0</v>
      </c>
    </row>
    <row r="79" spans="2:7" x14ac:dyDescent="0.2">
      <c r="B79" s="9"/>
      <c r="C79" s="9"/>
      <c r="D79" s="9"/>
      <c r="E79" s="6">
        <v>0</v>
      </c>
      <c r="F79" s="6">
        <v>0</v>
      </c>
      <c r="G79" s="6">
        <v>0</v>
      </c>
    </row>
    <row r="81" spans="1:18" x14ac:dyDescent="0.2">
      <c r="A81" t="s">
        <v>20</v>
      </c>
    </row>
    <row r="82" spans="1:18" x14ac:dyDescent="0.2">
      <c r="B82" s="92" t="s">
        <v>5</v>
      </c>
      <c r="C82" s="92"/>
      <c r="D82" s="92" t="s">
        <v>6</v>
      </c>
      <c r="E82" s="92"/>
    </row>
    <row r="83" spans="1:18" x14ac:dyDescent="0.2">
      <c r="B83" s="4" t="s">
        <v>35</v>
      </c>
      <c r="C83" s="4" t="s">
        <v>36</v>
      </c>
      <c r="D83" s="4" t="s">
        <v>35</v>
      </c>
      <c r="E83" s="4" t="s">
        <v>36</v>
      </c>
    </row>
    <row r="84" spans="1:18" x14ac:dyDescent="0.2">
      <c r="B84" s="57">
        <v>46.247839999999997</v>
      </c>
      <c r="C84" s="57">
        <v>53.752160000000003</v>
      </c>
      <c r="D84" s="56">
        <v>39.259230000000002</v>
      </c>
      <c r="E84" s="56">
        <v>60.740769999999998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">
      <c r="B85" s="57">
        <v>38.01585</v>
      </c>
      <c r="C85" s="57">
        <v>61.98415</v>
      </c>
      <c r="D85" s="56">
        <v>36.945210000000003</v>
      </c>
      <c r="E85" s="56">
        <v>63.054789999999997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B86" s="57">
        <v>28.678999999999998</v>
      </c>
      <c r="C86" s="57">
        <v>71.320999999999998</v>
      </c>
      <c r="D86" s="56">
        <v>49.95485</v>
      </c>
      <c r="E86" s="56">
        <v>50.04515</v>
      </c>
    </row>
    <row r="87" spans="1:18" x14ac:dyDescent="0.2">
      <c r="B87" s="57">
        <v>53.295110000000001</v>
      </c>
      <c r="C87" s="57">
        <v>46.704889999999999</v>
      </c>
      <c r="D87" s="56">
        <v>25.5472</v>
      </c>
      <c r="E87" s="56">
        <v>74.452799999999996</v>
      </c>
    </row>
    <row r="88" spans="1:18" x14ac:dyDescent="0.2">
      <c r="B88" s="57">
        <v>40.717959999999998</v>
      </c>
      <c r="C88" s="57">
        <v>59.282040000000002</v>
      </c>
      <c r="D88" s="56">
        <v>26.431069999999998</v>
      </c>
      <c r="E88" s="56">
        <v>73.568929999999995</v>
      </c>
    </row>
    <row r="89" spans="1:18" x14ac:dyDescent="0.2">
      <c r="B89" s="57">
        <v>32.45055</v>
      </c>
      <c r="C89" s="57">
        <v>67.549449999999993</v>
      </c>
      <c r="D89" s="56">
        <v>44.69903</v>
      </c>
      <c r="E89" s="56">
        <v>55.30097</v>
      </c>
    </row>
    <row r="90" spans="1:18" x14ac:dyDescent="0.2">
      <c r="B90" s="57">
        <v>27.97561</v>
      </c>
      <c r="C90" s="57">
        <v>72.024379999999994</v>
      </c>
      <c r="D90" s="56">
        <v>29.880050000000001</v>
      </c>
      <c r="E90" s="56">
        <v>70.119950000000003</v>
      </c>
    </row>
    <row r="91" spans="1:18" x14ac:dyDescent="0.2">
      <c r="B91" s="57">
        <v>39.12988</v>
      </c>
      <c r="C91" s="57">
        <v>60.87012</v>
      </c>
      <c r="D91" s="56">
        <v>41.327359999999999</v>
      </c>
      <c r="E91" s="56">
        <v>58.672640000000001</v>
      </c>
    </row>
    <row r="92" spans="1:18" x14ac:dyDescent="0.2">
      <c r="B92" s="57">
        <v>36.410200000000003</v>
      </c>
      <c r="C92" s="57">
        <v>63.589799999999997</v>
      </c>
      <c r="D92" s="56">
        <v>47.689250000000001</v>
      </c>
      <c r="E92" s="56">
        <v>52.310749999999999</v>
      </c>
    </row>
    <row r="93" spans="1:18" x14ac:dyDescent="0.2">
      <c r="B93" s="57">
        <v>32.938000000000002</v>
      </c>
      <c r="C93" s="57">
        <v>67.061999999999998</v>
      </c>
      <c r="D93" s="56">
        <v>24.130330000000001</v>
      </c>
      <c r="E93" s="56">
        <v>75.869669999999999</v>
      </c>
    </row>
    <row r="94" spans="1:18" x14ac:dyDescent="0.2">
      <c r="B94" s="57">
        <v>31.19115</v>
      </c>
      <c r="C94" s="57">
        <v>68.808850000000007</v>
      </c>
      <c r="D94" s="56">
        <v>40.174849999999999</v>
      </c>
      <c r="E94" s="56">
        <v>59.825150000000001</v>
      </c>
    </row>
    <row r="95" spans="1:18" x14ac:dyDescent="0.2">
      <c r="B95" s="57"/>
      <c r="C95" s="57"/>
      <c r="D95" s="56">
        <v>40.763710000000003</v>
      </c>
      <c r="E95" s="56">
        <v>59.236289999999997</v>
      </c>
    </row>
    <row r="96" spans="1:18" x14ac:dyDescent="0.2">
      <c r="B96" s="57"/>
      <c r="C96" s="57"/>
      <c r="D96" s="56">
        <v>39.868656999999999</v>
      </c>
      <c r="E96" s="56">
        <v>60.131343000000001</v>
      </c>
    </row>
    <row r="98" spans="1:7" x14ac:dyDescent="0.2">
      <c r="A98" t="s">
        <v>21</v>
      </c>
    </row>
    <row r="99" spans="1:7" x14ac:dyDescent="0.2">
      <c r="B99" s="7" t="s">
        <v>5</v>
      </c>
      <c r="C99" s="7" t="s">
        <v>6</v>
      </c>
      <c r="D99" s="8"/>
      <c r="F99" s="8"/>
      <c r="G99" s="8"/>
    </row>
    <row r="100" spans="1:7" x14ac:dyDescent="0.2">
      <c r="B100" s="6">
        <v>145</v>
      </c>
      <c r="C100" s="6">
        <v>14</v>
      </c>
    </row>
    <row r="101" spans="1:7" x14ac:dyDescent="0.2">
      <c r="B101" s="6">
        <v>185</v>
      </c>
      <c r="C101" s="6">
        <v>28</v>
      </c>
    </row>
    <row r="102" spans="1:7" x14ac:dyDescent="0.2">
      <c r="B102" s="6">
        <v>45</v>
      </c>
      <c r="C102" s="6">
        <v>17</v>
      </c>
    </row>
    <row r="103" spans="1:7" x14ac:dyDescent="0.2">
      <c r="B103" s="6">
        <v>154</v>
      </c>
      <c r="C103" s="6">
        <v>29</v>
      </c>
    </row>
    <row r="104" spans="1:7" x14ac:dyDescent="0.2">
      <c r="B104" s="6">
        <v>136</v>
      </c>
      <c r="C104" s="6">
        <v>23</v>
      </c>
    </row>
    <row r="105" spans="1:7" x14ac:dyDescent="0.2">
      <c r="B105" s="6">
        <v>100</v>
      </c>
      <c r="C105" s="6">
        <v>13</v>
      </c>
    </row>
  </sheetData>
  <mergeCells count="8">
    <mergeCell ref="D82:E82"/>
    <mergeCell ref="B82:C82"/>
    <mergeCell ref="B2:E2"/>
    <mergeCell ref="F2:I2"/>
    <mergeCell ref="E65:G65"/>
    <mergeCell ref="B65:D65"/>
    <mergeCell ref="B41:C41"/>
    <mergeCell ref="D41:D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6"/>
  <sheetViews>
    <sheetView workbookViewId="0">
      <selection activeCell="B1" sqref="B1:F4"/>
    </sheetView>
  </sheetViews>
  <sheetFormatPr baseColWidth="10" defaultRowHeight="15" x14ac:dyDescent="0.2"/>
  <cols>
    <col min="2" max="2" width="13.1640625" customWidth="1"/>
  </cols>
  <sheetData>
    <row r="1" spans="1:13" x14ac:dyDescent="0.2">
      <c r="A1" s="16" t="s">
        <v>98</v>
      </c>
      <c r="C1" s="93" t="s">
        <v>17</v>
      </c>
      <c r="D1" s="95"/>
      <c r="E1" s="93" t="s">
        <v>18</v>
      </c>
      <c r="F1" s="95"/>
    </row>
    <row r="2" spans="1:13" x14ac:dyDescent="0.2">
      <c r="C2" s="7" t="s">
        <v>5</v>
      </c>
      <c r="D2" s="7" t="s">
        <v>6</v>
      </c>
      <c r="E2" s="7" t="s">
        <v>5</v>
      </c>
      <c r="F2" s="7" t="s">
        <v>6</v>
      </c>
    </row>
    <row r="3" spans="1:13" x14ac:dyDescent="0.2">
      <c r="C3" s="4" t="s">
        <v>96</v>
      </c>
      <c r="D3" s="4" t="s">
        <v>96</v>
      </c>
      <c r="E3" s="4" t="s">
        <v>96</v>
      </c>
      <c r="F3" s="4" t="s">
        <v>96</v>
      </c>
    </row>
    <row r="4" spans="1:13" x14ac:dyDescent="0.2">
      <c r="B4" s="4" t="s">
        <v>97</v>
      </c>
      <c r="C4" s="4">
        <v>100</v>
      </c>
      <c r="D4" s="4">
        <v>100</v>
      </c>
      <c r="E4" s="4">
        <v>100</v>
      </c>
      <c r="F4" s="4">
        <v>100</v>
      </c>
    </row>
    <row r="6" spans="1:13" x14ac:dyDescent="0.2">
      <c r="A6" s="16" t="s">
        <v>25</v>
      </c>
    </row>
    <row r="7" spans="1:13" x14ac:dyDescent="0.2">
      <c r="B7" s="92" t="s">
        <v>17</v>
      </c>
      <c r="C7" s="92"/>
      <c r="D7" s="92"/>
      <c r="E7" s="92"/>
      <c r="F7" s="92"/>
      <c r="G7" s="92"/>
      <c r="H7" s="92" t="s">
        <v>18</v>
      </c>
      <c r="I7" s="92"/>
      <c r="J7" s="92"/>
      <c r="K7" s="92"/>
      <c r="L7" s="92"/>
      <c r="M7" s="92"/>
    </row>
    <row r="8" spans="1:13" x14ac:dyDescent="0.2">
      <c r="B8" s="92" t="s">
        <v>5</v>
      </c>
      <c r="C8" s="92"/>
      <c r="D8" s="92"/>
      <c r="E8" s="92" t="s">
        <v>6</v>
      </c>
      <c r="F8" s="92"/>
      <c r="G8" s="92"/>
      <c r="H8" s="92" t="s">
        <v>5</v>
      </c>
      <c r="I8" s="92"/>
      <c r="J8" s="92"/>
      <c r="K8" s="92" t="s">
        <v>6</v>
      </c>
      <c r="L8" s="92"/>
      <c r="M8" s="92"/>
    </row>
    <row r="9" spans="1:13" x14ac:dyDescent="0.2">
      <c r="B9" s="4" t="s">
        <v>22</v>
      </c>
      <c r="C9" s="4" t="s">
        <v>23</v>
      </c>
      <c r="D9" s="4" t="s">
        <v>24</v>
      </c>
      <c r="E9" s="4" t="s">
        <v>22</v>
      </c>
      <c r="F9" s="4" t="s">
        <v>23</v>
      </c>
      <c r="G9" s="4" t="s">
        <v>24</v>
      </c>
      <c r="H9" s="4" t="s">
        <v>22</v>
      </c>
      <c r="I9" s="4" t="s">
        <v>23</v>
      </c>
      <c r="J9" s="4" t="s">
        <v>24</v>
      </c>
      <c r="K9" s="4" t="s">
        <v>22</v>
      </c>
      <c r="L9" s="4" t="s">
        <v>23</v>
      </c>
      <c r="M9" s="4" t="s">
        <v>24</v>
      </c>
    </row>
    <row r="10" spans="1:13" x14ac:dyDescent="0.2">
      <c r="B10" s="9">
        <v>8.4833333300000007</v>
      </c>
      <c r="C10" s="9">
        <v>8.4833333300000007</v>
      </c>
      <c r="D10" s="9">
        <v>32.716666699999998</v>
      </c>
      <c r="E10" s="9">
        <v>18.75</v>
      </c>
      <c r="F10" s="9">
        <v>18.983333300000002</v>
      </c>
      <c r="G10" s="9">
        <v>180.86666700000001</v>
      </c>
      <c r="H10" s="6">
        <v>1.77</v>
      </c>
      <c r="I10" s="6">
        <v>4.25</v>
      </c>
      <c r="J10" s="6">
        <v>10.67</v>
      </c>
      <c r="K10" s="6">
        <v>3.12</v>
      </c>
      <c r="L10" s="6">
        <v>4.75</v>
      </c>
      <c r="M10" s="6">
        <v>42.98</v>
      </c>
    </row>
    <row r="11" spans="1:13" x14ac:dyDescent="0.2">
      <c r="B11" s="9">
        <v>6.0166666700000002</v>
      </c>
      <c r="C11" s="9">
        <v>6.6</v>
      </c>
      <c r="D11" s="9">
        <v>34.133333299999997</v>
      </c>
      <c r="E11" s="9">
        <v>13.9833333</v>
      </c>
      <c r="F11" s="9">
        <v>13.9833333</v>
      </c>
      <c r="G11" s="9">
        <v>159.566667</v>
      </c>
      <c r="H11" s="6">
        <v>5.4</v>
      </c>
      <c r="I11" s="6">
        <v>5.4</v>
      </c>
      <c r="J11" s="6">
        <v>30.57</v>
      </c>
      <c r="K11" s="6">
        <v>4.57</v>
      </c>
      <c r="L11" s="6">
        <v>4.57</v>
      </c>
      <c r="M11" s="6">
        <v>126.65</v>
      </c>
    </row>
    <row r="12" spans="1:13" x14ac:dyDescent="0.2">
      <c r="B12" s="9">
        <v>3.71666667</v>
      </c>
      <c r="C12" s="9">
        <v>3.71666667</v>
      </c>
      <c r="D12" s="9">
        <v>27.316666699999999</v>
      </c>
      <c r="E12" s="9">
        <v>12.8</v>
      </c>
      <c r="F12" s="9">
        <v>12.8</v>
      </c>
      <c r="G12" s="9">
        <v>119.11666700000001</v>
      </c>
      <c r="H12" s="6">
        <v>3.48</v>
      </c>
      <c r="I12" s="6">
        <v>3.48</v>
      </c>
      <c r="J12" s="6">
        <v>23.62</v>
      </c>
      <c r="K12" s="6">
        <v>6.83</v>
      </c>
      <c r="L12" s="6">
        <v>11.33</v>
      </c>
      <c r="M12" s="6">
        <v>91.65</v>
      </c>
    </row>
    <row r="13" spans="1:13" x14ac:dyDescent="0.2">
      <c r="B13" s="9">
        <v>21.35</v>
      </c>
      <c r="C13" s="9">
        <v>30.55</v>
      </c>
      <c r="D13" s="9">
        <v>42.866666700000003</v>
      </c>
      <c r="E13" s="9">
        <v>55.05</v>
      </c>
      <c r="F13" s="9">
        <v>55.05</v>
      </c>
      <c r="G13" s="9">
        <v>72.416666699999993</v>
      </c>
      <c r="H13" s="6">
        <v>3.78</v>
      </c>
      <c r="I13" s="6">
        <v>3.78</v>
      </c>
      <c r="J13" s="6">
        <v>18.600000000000001</v>
      </c>
      <c r="K13" s="6">
        <v>12.17</v>
      </c>
      <c r="L13" s="6">
        <v>12.17</v>
      </c>
      <c r="M13" s="6">
        <v>99.25</v>
      </c>
    </row>
    <row r="14" spans="1:13" x14ac:dyDescent="0.2">
      <c r="B14" s="9">
        <v>4.2166666700000004</v>
      </c>
      <c r="C14" s="9">
        <v>5.1166666699999999</v>
      </c>
      <c r="D14" s="9">
        <v>41.8</v>
      </c>
      <c r="E14" s="9">
        <v>14.2</v>
      </c>
      <c r="F14" s="9">
        <v>14.2</v>
      </c>
      <c r="G14" s="9">
        <v>84.566666699999999</v>
      </c>
      <c r="H14" s="6">
        <v>2.5299999999999998</v>
      </c>
      <c r="I14" s="6">
        <v>2.5299999999999998</v>
      </c>
      <c r="J14" s="6">
        <v>14.8</v>
      </c>
      <c r="K14" s="6">
        <v>3.05</v>
      </c>
      <c r="L14" s="6">
        <v>3.05</v>
      </c>
      <c r="M14" s="6">
        <v>50.4</v>
      </c>
    </row>
    <row r="15" spans="1:13" x14ac:dyDescent="0.2">
      <c r="B15" s="9">
        <v>4.8</v>
      </c>
      <c r="C15" s="9">
        <v>4.8</v>
      </c>
      <c r="D15" s="9">
        <v>38.066666699999999</v>
      </c>
      <c r="E15" s="9">
        <v>95.383333300000004</v>
      </c>
      <c r="F15" s="9">
        <v>97.016666700000002</v>
      </c>
      <c r="G15" s="9">
        <v>164.36666700000001</v>
      </c>
      <c r="H15" s="6">
        <v>2.12</v>
      </c>
      <c r="I15" s="6">
        <v>2.12</v>
      </c>
      <c r="J15" s="6">
        <v>34.770000000000003</v>
      </c>
      <c r="K15" s="6">
        <v>4.67</v>
      </c>
      <c r="L15" s="6">
        <v>4.67</v>
      </c>
      <c r="M15" s="6">
        <v>47.35</v>
      </c>
    </row>
    <row r="16" spans="1:13" x14ac:dyDescent="0.2">
      <c r="B16" s="9">
        <v>10.816666700000001</v>
      </c>
      <c r="C16" s="9">
        <v>13.966666699999999</v>
      </c>
      <c r="D16" s="9">
        <v>56.633333299999997</v>
      </c>
      <c r="E16" s="9">
        <v>10.216666699999999</v>
      </c>
      <c r="F16" s="9">
        <v>11.5166667</v>
      </c>
      <c r="G16" s="9">
        <v>143.51666700000001</v>
      </c>
      <c r="H16" s="6">
        <v>2.62</v>
      </c>
      <c r="I16" s="6">
        <v>2.62</v>
      </c>
      <c r="J16" s="6">
        <v>24.88</v>
      </c>
      <c r="K16" s="6">
        <v>6.22</v>
      </c>
      <c r="L16" s="6">
        <v>6.22</v>
      </c>
      <c r="M16" s="6">
        <v>154.58000000000001</v>
      </c>
    </row>
    <row r="17" spans="1:13" x14ac:dyDescent="0.2">
      <c r="B17" s="9">
        <v>4.1333333300000001</v>
      </c>
      <c r="C17" s="9">
        <v>7.5333333299999996</v>
      </c>
      <c r="D17" s="9">
        <v>38.466666699999998</v>
      </c>
      <c r="E17" s="9">
        <v>5.3333333300000003</v>
      </c>
      <c r="F17" s="9">
        <v>5.3333333300000003</v>
      </c>
      <c r="G17" s="9">
        <v>110.416667</v>
      </c>
      <c r="H17" s="6">
        <v>3.7</v>
      </c>
      <c r="I17" s="6">
        <v>3.7</v>
      </c>
      <c r="J17" s="6">
        <v>41.05</v>
      </c>
      <c r="K17" s="6">
        <v>3.72</v>
      </c>
      <c r="L17" s="6">
        <v>4.9800000000000004</v>
      </c>
      <c r="M17" s="6">
        <v>98.58</v>
      </c>
    </row>
    <row r="18" spans="1:13" x14ac:dyDescent="0.2">
      <c r="B18" s="9">
        <v>6.5333333299999996</v>
      </c>
      <c r="C18" s="9">
        <v>8.1333333299999993</v>
      </c>
      <c r="D18" s="9">
        <v>19.266666699999998</v>
      </c>
      <c r="E18" s="9">
        <v>16.6333333</v>
      </c>
      <c r="F18" s="9">
        <v>17.8</v>
      </c>
      <c r="G18" s="9">
        <v>116.3</v>
      </c>
      <c r="H18" s="6">
        <v>2.57</v>
      </c>
      <c r="I18" s="6">
        <v>2.57</v>
      </c>
      <c r="J18" s="6">
        <v>15.03</v>
      </c>
      <c r="K18" s="6">
        <v>5.77</v>
      </c>
      <c r="L18" s="6">
        <v>6.03</v>
      </c>
      <c r="M18" s="6">
        <v>21.82</v>
      </c>
    </row>
    <row r="19" spans="1:13" x14ac:dyDescent="0.2">
      <c r="B19" s="9">
        <v>46.25</v>
      </c>
      <c r="C19" s="9">
        <v>49.266666700000002</v>
      </c>
      <c r="D19" s="9">
        <v>64.333333300000007</v>
      </c>
      <c r="E19" s="9">
        <v>16.983333300000002</v>
      </c>
      <c r="F19" s="9">
        <v>16.983333300000002</v>
      </c>
      <c r="G19" s="9">
        <v>126.11666700000001</v>
      </c>
      <c r="H19" s="6">
        <v>5.72</v>
      </c>
      <c r="I19" s="6">
        <v>5.83</v>
      </c>
      <c r="J19" s="6">
        <v>18.420000000000002</v>
      </c>
      <c r="K19" s="6">
        <v>10.53</v>
      </c>
      <c r="L19" s="6">
        <v>10.53</v>
      </c>
      <c r="M19" s="6">
        <v>290.35000000000002</v>
      </c>
    </row>
    <row r="20" spans="1:13" x14ac:dyDescent="0.2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x14ac:dyDescent="0.2">
      <c r="A21" s="16" t="s">
        <v>37</v>
      </c>
    </row>
    <row r="22" spans="1:13" x14ac:dyDescent="0.2">
      <c r="B22" s="92" t="s">
        <v>5</v>
      </c>
      <c r="C22" s="92"/>
      <c r="D22" s="92" t="s">
        <v>6</v>
      </c>
      <c r="E22" s="92"/>
    </row>
    <row r="23" spans="1:13" x14ac:dyDescent="0.2">
      <c r="B23" s="4" t="s">
        <v>17</v>
      </c>
      <c r="C23" s="4" t="s">
        <v>18</v>
      </c>
      <c r="D23" s="4" t="s">
        <v>17</v>
      </c>
      <c r="E23" s="4" t="s">
        <v>18</v>
      </c>
    </row>
    <row r="24" spans="1:13" x14ac:dyDescent="0.2">
      <c r="B24" s="9">
        <v>20.766666699999998</v>
      </c>
      <c r="C24" s="9">
        <v>7.12</v>
      </c>
      <c r="D24" s="9">
        <v>159.36666700000001</v>
      </c>
      <c r="E24" s="9">
        <v>38.83</v>
      </c>
    </row>
    <row r="25" spans="1:13" x14ac:dyDescent="0.2">
      <c r="B25" s="9">
        <v>25.8333333</v>
      </c>
      <c r="C25" s="9">
        <v>23.3</v>
      </c>
      <c r="D25" s="9">
        <v>142.86666700000001</v>
      </c>
      <c r="E25" s="9">
        <v>121.2</v>
      </c>
    </row>
    <row r="26" spans="1:13" x14ac:dyDescent="0.2">
      <c r="B26" s="9">
        <v>21.3333333</v>
      </c>
      <c r="C26" s="9">
        <v>19.27</v>
      </c>
      <c r="D26" s="9">
        <v>105.816667</v>
      </c>
      <c r="E26" s="9">
        <v>83.28</v>
      </c>
    </row>
    <row r="27" spans="1:13" x14ac:dyDescent="0.2">
      <c r="B27" s="9">
        <v>19.649999999999999</v>
      </c>
      <c r="C27" s="9">
        <v>13.68</v>
      </c>
      <c r="D27" s="9">
        <v>15.75</v>
      </c>
      <c r="E27" s="9">
        <v>85.02</v>
      </c>
    </row>
    <row r="28" spans="1:13" x14ac:dyDescent="0.2">
      <c r="B28" s="9">
        <v>35.15</v>
      </c>
      <c r="C28" s="9">
        <v>10.48</v>
      </c>
      <c r="D28" s="9">
        <v>68.333333300000007</v>
      </c>
      <c r="E28" s="9">
        <v>44.05</v>
      </c>
    </row>
    <row r="29" spans="1:13" x14ac:dyDescent="0.2">
      <c r="B29" s="9">
        <v>30.683333300000001</v>
      </c>
      <c r="C29" s="9">
        <v>31.33</v>
      </c>
      <c r="D29" s="9">
        <v>68.133333300000004</v>
      </c>
      <c r="E29" s="9">
        <v>40.130000000000003</v>
      </c>
    </row>
    <row r="30" spans="1:13" x14ac:dyDescent="0.2">
      <c r="B30" s="9">
        <v>45.016666700000002</v>
      </c>
      <c r="C30" s="9">
        <v>19.670000000000002</v>
      </c>
      <c r="D30" s="9">
        <v>130.433333</v>
      </c>
      <c r="E30" s="9">
        <v>145.75</v>
      </c>
    </row>
    <row r="31" spans="1:13" x14ac:dyDescent="0.2">
      <c r="B31" s="9">
        <v>31.316666699999999</v>
      </c>
      <c r="C31" s="9">
        <v>34.9</v>
      </c>
      <c r="D31" s="9">
        <v>103.55</v>
      </c>
      <c r="E31" s="9">
        <v>91.62</v>
      </c>
    </row>
    <row r="32" spans="1:13" x14ac:dyDescent="0.2">
      <c r="B32" s="9">
        <v>11.783333300000001</v>
      </c>
      <c r="C32" s="9">
        <v>9.42</v>
      </c>
      <c r="D32" s="9">
        <v>99.233333299999998</v>
      </c>
      <c r="E32" s="9">
        <v>12.65</v>
      </c>
    </row>
    <row r="33" spans="1:16" x14ac:dyDescent="0.2">
      <c r="B33" s="9">
        <v>16.8666667</v>
      </c>
      <c r="C33" s="9">
        <v>11.58</v>
      </c>
      <c r="D33" s="9">
        <v>105.95</v>
      </c>
      <c r="E33" s="9">
        <v>276.93</v>
      </c>
    </row>
    <row r="34" spans="1:16" x14ac:dyDescent="0.2">
      <c r="B34" s="24"/>
      <c r="C34" s="24"/>
      <c r="D34" s="24"/>
      <c r="E34" s="24"/>
    </row>
    <row r="35" spans="1:16" x14ac:dyDescent="0.2">
      <c r="A35" t="s">
        <v>38</v>
      </c>
    </row>
    <row r="36" spans="1:16" x14ac:dyDescent="0.2">
      <c r="B36" s="92" t="s">
        <v>5</v>
      </c>
      <c r="C36" s="92"/>
      <c r="D36" s="92" t="s">
        <v>6</v>
      </c>
      <c r="E36" s="92"/>
    </row>
    <row r="37" spans="1:16" x14ac:dyDescent="0.2">
      <c r="B37" s="4" t="s">
        <v>35</v>
      </c>
      <c r="C37" s="4" t="s">
        <v>36</v>
      </c>
      <c r="D37" s="4" t="s">
        <v>35</v>
      </c>
      <c r="E37" s="4" t="s">
        <v>36</v>
      </c>
    </row>
    <row r="38" spans="1:16" x14ac:dyDescent="0.2">
      <c r="B38" s="56">
        <v>53.8779538</v>
      </c>
      <c r="C38" s="56">
        <v>47.1220462</v>
      </c>
      <c r="D38" s="56">
        <v>58.419576999999997</v>
      </c>
      <c r="E38" s="56">
        <v>41.580423000000003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">
      <c r="B39" s="56">
        <v>50.558189300000002</v>
      </c>
      <c r="C39" s="56">
        <v>49.441810699999998</v>
      </c>
      <c r="D39" s="56">
        <v>75.491735800000001</v>
      </c>
      <c r="E39" s="56">
        <v>24.508264199999999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">
      <c r="B40" s="56">
        <v>43.971057500000001</v>
      </c>
      <c r="C40" s="56">
        <v>56.028942499999999</v>
      </c>
      <c r="D40" s="56">
        <v>40.550263100000002</v>
      </c>
      <c r="E40" s="56">
        <v>59.449736899999998</v>
      </c>
    </row>
    <row r="41" spans="1:16" x14ac:dyDescent="0.2">
      <c r="B41" s="56">
        <v>55.193786000000003</v>
      </c>
      <c r="C41" s="56">
        <v>44.806213999999997</v>
      </c>
      <c r="D41" s="56">
        <v>42.462541700000003</v>
      </c>
      <c r="E41" s="56">
        <v>57.537458299999997</v>
      </c>
    </row>
    <row r="42" spans="1:16" x14ac:dyDescent="0.2">
      <c r="B42" s="56">
        <v>61.005305100000001</v>
      </c>
      <c r="C42" s="56">
        <v>38.994694899999999</v>
      </c>
      <c r="D42" s="56">
        <v>53.334696399999999</v>
      </c>
      <c r="E42" s="56">
        <v>46.665303600000001</v>
      </c>
    </row>
    <row r="43" spans="1:16" x14ac:dyDescent="0.2">
      <c r="B43" s="56">
        <v>61.429354799999999</v>
      </c>
      <c r="C43" s="56">
        <v>38.670645200000003</v>
      </c>
      <c r="D43" s="56">
        <v>60.686290499999998</v>
      </c>
      <c r="E43" s="56">
        <v>39.313709500000002</v>
      </c>
    </row>
    <row r="44" spans="1:16" x14ac:dyDescent="0.2">
      <c r="B44" s="56">
        <v>54.631302300000002</v>
      </c>
      <c r="C44" s="56">
        <v>45.368697699999998</v>
      </c>
      <c r="D44" s="56">
        <v>61.828477999999997</v>
      </c>
      <c r="E44" s="56">
        <v>38.171522000000003</v>
      </c>
    </row>
    <row r="45" spans="1:16" x14ac:dyDescent="0.2">
      <c r="B45" s="56">
        <v>64.619703799999996</v>
      </c>
      <c r="C45" s="56">
        <v>35.380296199999997</v>
      </c>
      <c r="D45" s="56">
        <v>55.785767700000001</v>
      </c>
      <c r="E45" s="56">
        <v>44.214232299999999</v>
      </c>
    </row>
    <row r="46" spans="1:16" x14ac:dyDescent="0.2">
      <c r="B46" s="56">
        <v>48.013563900000001</v>
      </c>
      <c r="C46" s="56">
        <v>51.986436099999999</v>
      </c>
      <c r="D46" s="56">
        <v>37.021857900000001</v>
      </c>
      <c r="E46" s="56">
        <v>62.978142099999999</v>
      </c>
    </row>
    <row r="47" spans="1:16" x14ac:dyDescent="0.2">
      <c r="B47" s="56">
        <v>84.415046599999997</v>
      </c>
      <c r="C47" s="56">
        <v>15.5849534</v>
      </c>
      <c r="D47" s="56">
        <v>57.187769899999999</v>
      </c>
      <c r="E47" s="56">
        <v>42.812230100000001</v>
      </c>
    </row>
    <row r="48" spans="1:16" x14ac:dyDescent="0.2">
      <c r="B48" s="56">
        <v>44.114390399999998</v>
      </c>
      <c r="C48" s="56">
        <v>55.885609600000002</v>
      </c>
      <c r="D48" s="56">
        <v>59.5684088</v>
      </c>
      <c r="E48" s="56">
        <v>40.4315912</v>
      </c>
    </row>
    <row r="50" spans="1:19" x14ac:dyDescent="0.2">
      <c r="A50" t="s">
        <v>39</v>
      </c>
    </row>
    <row r="51" spans="1:19" x14ac:dyDescent="0.2">
      <c r="B51" s="7" t="s">
        <v>5</v>
      </c>
      <c r="C51" s="7" t="s">
        <v>6</v>
      </c>
    </row>
    <row r="52" spans="1:19" x14ac:dyDescent="0.2">
      <c r="B52" s="5">
        <v>736</v>
      </c>
      <c r="C52" s="5">
        <v>318</v>
      </c>
    </row>
    <row r="53" spans="1:19" x14ac:dyDescent="0.2">
      <c r="B53" s="5">
        <v>731</v>
      </c>
      <c r="C53" s="5">
        <v>715</v>
      </c>
    </row>
    <row r="54" spans="1:19" x14ac:dyDescent="0.2">
      <c r="B54" s="5">
        <v>600</v>
      </c>
      <c r="C54" s="5">
        <v>836</v>
      </c>
    </row>
    <row r="55" spans="1:19" x14ac:dyDescent="0.2">
      <c r="B55" s="5">
        <v>526</v>
      </c>
      <c r="C55" s="5">
        <v>466</v>
      </c>
    </row>
    <row r="56" spans="1:19" x14ac:dyDescent="0.2">
      <c r="B56" s="5">
        <v>547</v>
      </c>
      <c r="C56" s="5">
        <v>396</v>
      </c>
    </row>
    <row r="57" spans="1:19" x14ac:dyDescent="0.2">
      <c r="B57" s="5">
        <v>923</v>
      </c>
      <c r="C57" s="5">
        <v>357</v>
      </c>
    </row>
    <row r="58" spans="1:19" x14ac:dyDescent="0.2">
      <c r="B58" s="5">
        <v>760</v>
      </c>
      <c r="C58" s="5">
        <v>626</v>
      </c>
    </row>
    <row r="59" spans="1:19" x14ac:dyDescent="0.2">
      <c r="B59" s="5">
        <v>748</v>
      </c>
      <c r="C59" s="5">
        <v>461</v>
      </c>
    </row>
    <row r="60" spans="1:19" x14ac:dyDescent="0.2">
      <c r="B60" s="5">
        <v>862</v>
      </c>
      <c r="C60" s="5">
        <v>551</v>
      </c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B61" s="5">
        <v>668</v>
      </c>
      <c r="C61" s="5">
        <v>917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B62" s="5">
        <v>735</v>
      </c>
      <c r="C62" s="5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A64" t="s">
        <v>40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B65" s="7" t="s">
        <v>5</v>
      </c>
      <c r="C65" s="7" t="s">
        <v>6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B66" s="56">
        <v>34.445999999999998</v>
      </c>
      <c r="C66" s="56">
        <v>20.923999999999999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B67" s="56">
        <v>42.569000000000003</v>
      </c>
      <c r="C67" s="56">
        <v>54.906999999999996</v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B68" s="56">
        <v>48.420999999999999</v>
      </c>
      <c r="C68" s="56">
        <v>53.000999999999998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B69" s="56">
        <v>27.777000000000001</v>
      </c>
      <c r="C69" s="56">
        <v>16.986999999999998</v>
      </c>
    </row>
    <row r="70" spans="1:19" x14ac:dyDescent="0.2">
      <c r="B70" s="56">
        <v>42.107999999999997</v>
      </c>
      <c r="C70" s="56">
        <v>32.024999999999999</v>
      </c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B71" s="56">
        <v>67.822000000000003</v>
      </c>
      <c r="C71" s="56">
        <v>22.672000000000001</v>
      </c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B72" s="56">
        <v>67.266999999999996</v>
      </c>
      <c r="C72" s="56">
        <v>36.58</v>
      </c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B73" s="56">
        <v>55.451999999999998</v>
      </c>
      <c r="C73" s="56">
        <v>24.189</v>
      </c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B74" s="56">
        <v>51.448</v>
      </c>
      <c r="C74" s="56">
        <v>24.611999999999998</v>
      </c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">
      <c r="B75" s="56">
        <v>69.132999999999996</v>
      </c>
      <c r="C75" s="56">
        <v>66.977999999999994</v>
      </c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B76" s="56">
        <v>47.985999999999997</v>
      </c>
      <c r="C76" s="56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t="s">
        <v>41</v>
      </c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B79" s="92" t="s">
        <v>5</v>
      </c>
      <c r="C79" s="92"/>
      <c r="D79" s="92"/>
      <c r="E79" s="92"/>
      <c r="F79" s="92"/>
      <c r="G79" s="92"/>
      <c r="H79" s="92"/>
      <c r="I79" s="92"/>
      <c r="J79" s="92"/>
      <c r="K79" s="92" t="s">
        <v>6</v>
      </c>
      <c r="L79" s="92"/>
      <c r="M79" s="92"/>
      <c r="N79" s="92"/>
      <c r="O79" s="92"/>
      <c r="P79" s="92"/>
      <c r="Q79" s="92"/>
      <c r="R79" s="92"/>
      <c r="S79" s="92"/>
    </row>
    <row r="80" spans="1:19" x14ac:dyDescent="0.2">
      <c r="B80" s="12" t="s">
        <v>42</v>
      </c>
      <c r="C80" s="12" t="s">
        <v>43</v>
      </c>
      <c r="D80" s="12" t="s">
        <v>44</v>
      </c>
      <c r="E80" s="12" t="s">
        <v>45</v>
      </c>
      <c r="F80" s="12" t="s">
        <v>46</v>
      </c>
      <c r="G80" s="12" t="s">
        <v>47</v>
      </c>
      <c r="H80" s="12" t="s">
        <v>48</v>
      </c>
      <c r="I80" s="12" t="s">
        <v>49</v>
      </c>
      <c r="J80" s="12" t="s">
        <v>50</v>
      </c>
      <c r="K80" s="12" t="s">
        <v>42</v>
      </c>
      <c r="L80" s="12" t="s">
        <v>43</v>
      </c>
      <c r="M80" s="12" t="s">
        <v>44</v>
      </c>
      <c r="N80" s="12" t="s">
        <v>45</v>
      </c>
      <c r="O80" s="12" t="s">
        <v>46</v>
      </c>
      <c r="P80" s="12" t="s">
        <v>47</v>
      </c>
      <c r="Q80" s="12" t="s">
        <v>48</v>
      </c>
      <c r="R80" s="12" t="s">
        <v>49</v>
      </c>
      <c r="S80" s="12" t="s">
        <v>50</v>
      </c>
    </row>
    <row r="81" spans="1:19" x14ac:dyDescent="0.2">
      <c r="B81" s="5">
        <v>3</v>
      </c>
      <c r="C81" s="5">
        <v>11</v>
      </c>
      <c r="D81" s="5">
        <v>183</v>
      </c>
      <c r="E81" s="5">
        <v>15</v>
      </c>
      <c r="F81" s="5">
        <v>187</v>
      </c>
      <c r="G81" s="5">
        <v>28</v>
      </c>
      <c r="H81" s="5">
        <v>81</v>
      </c>
      <c r="I81" s="5">
        <v>103</v>
      </c>
      <c r="J81" s="5">
        <v>125</v>
      </c>
      <c r="K81" s="5">
        <v>1</v>
      </c>
      <c r="L81" s="5">
        <v>1</v>
      </c>
      <c r="M81" s="5">
        <v>17</v>
      </c>
      <c r="N81" s="5">
        <v>1</v>
      </c>
      <c r="O81" s="5">
        <v>133</v>
      </c>
      <c r="P81" s="5">
        <v>18</v>
      </c>
      <c r="Q81" s="5">
        <v>7</v>
      </c>
      <c r="R81" s="5">
        <v>91</v>
      </c>
      <c r="S81" s="5">
        <v>49</v>
      </c>
    </row>
    <row r="82" spans="1:19" x14ac:dyDescent="0.2">
      <c r="B82" s="5">
        <v>17</v>
      </c>
      <c r="C82" s="5">
        <v>6</v>
      </c>
      <c r="D82" s="5">
        <v>103</v>
      </c>
      <c r="E82" s="5">
        <v>38</v>
      </c>
      <c r="F82" s="5">
        <v>121</v>
      </c>
      <c r="G82" s="5">
        <v>39</v>
      </c>
      <c r="H82" s="5">
        <v>78</v>
      </c>
      <c r="I82" s="5">
        <v>84</v>
      </c>
      <c r="J82" s="5">
        <v>245</v>
      </c>
      <c r="K82" s="5">
        <v>0</v>
      </c>
      <c r="L82" s="5">
        <v>2</v>
      </c>
      <c r="M82" s="5">
        <v>16</v>
      </c>
      <c r="N82" s="5">
        <v>1</v>
      </c>
      <c r="O82" s="5">
        <v>158</v>
      </c>
      <c r="P82" s="5">
        <v>32</v>
      </c>
      <c r="Q82" s="5">
        <v>116</v>
      </c>
      <c r="R82" s="5">
        <v>246</v>
      </c>
      <c r="S82" s="5">
        <v>144</v>
      </c>
    </row>
    <row r="83" spans="1:19" x14ac:dyDescent="0.2">
      <c r="B83" s="5">
        <v>2</v>
      </c>
      <c r="C83" s="5">
        <v>5</v>
      </c>
      <c r="D83" s="5">
        <v>134</v>
      </c>
      <c r="E83" s="5">
        <v>7</v>
      </c>
      <c r="F83" s="5">
        <v>129</v>
      </c>
      <c r="G83" s="5">
        <v>34</v>
      </c>
      <c r="H83" s="5">
        <v>71</v>
      </c>
      <c r="I83" s="5">
        <v>124</v>
      </c>
      <c r="J83" s="5">
        <v>94</v>
      </c>
      <c r="K83" s="5">
        <v>2</v>
      </c>
      <c r="L83" s="5">
        <v>10</v>
      </c>
      <c r="M83" s="5">
        <v>160</v>
      </c>
      <c r="N83" s="5">
        <v>9</v>
      </c>
      <c r="O83" s="5">
        <v>433</v>
      </c>
      <c r="P83" s="5">
        <v>22</v>
      </c>
      <c r="Q83" s="5">
        <v>27</v>
      </c>
      <c r="R83" s="5">
        <v>132</v>
      </c>
      <c r="S83" s="5">
        <v>41</v>
      </c>
    </row>
    <row r="84" spans="1:19" x14ac:dyDescent="0.2">
      <c r="B84" s="5">
        <v>5</v>
      </c>
      <c r="C84" s="5">
        <v>9</v>
      </c>
      <c r="D84" s="5">
        <v>127</v>
      </c>
      <c r="E84" s="5">
        <v>22</v>
      </c>
      <c r="F84" s="5">
        <v>69</v>
      </c>
      <c r="G84" s="5">
        <v>22</v>
      </c>
      <c r="H84" s="5">
        <v>55</v>
      </c>
      <c r="I84" s="5">
        <v>120</v>
      </c>
      <c r="J84" s="5">
        <v>97</v>
      </c>
      <c r="K84" s="5">
        <v>7</v>
      </c>
      <c r="L84" s="5">
        <v>10</v>
      </c>
      <c r="M84" s="5">
        <v>232</v>
      </c>
      <c r="N84" s="5">
        <v>3</v>
      </c>
      <c r="O84" s="5">
        <v>76</v>
      </c>
      <c r="P84" s="5">
        <v>8</v>
      </c>
      <c r="Q84" s="5">
        <v>13</v>
      </c>
      <c r="R84" s="5">
        <v>77</v>
      </c>
      <c r="S84" s="5">
        <v>40</v>
      </c>
    </row>
    <row r="85" spans="1:19" x14ac:dyDescent="0.2">
      <c r="B85" s="5">
        <v>0</v>
      </c>
      <c r="C85" s="5">
        <v>3</v>
      </c>
      <c r="D85" s="5">
        <v>165</v>
      </c>
      <c r="E85" s="5">
        <v>4</v>
      </c>
      <c r="F85" s="5">
        <v>111</v>
      </c>
      <c r="G85" s="5">
        <v>47</v>
      </c>
      <c r="H85" s="5">
        <v>74</v>
      </c>
      <c r="I85" s="5">
        <v>118</v>
      </c>
      <c r="J85" s="5">
        <v>25</v>
      </c>
      <c r="K85" s="5">
        <v>1</v>
      </c>
      <c r="L85" s="5">
        <v>1</v>
      </c>
      <c r="M85" s="5">
        <v>51</v>
      </c>
      <c r="N85" s="5">
        <v>12</v>
      </c>
      <c r="O85" s="5">
        <v>63</v>
      </c>
      <c r="P85" s="5">
        <v>34</v>
      </c>
      <c r="Q85" s="5">
        <v>102</v>
      </c>
      <c r="R85" s="5">
        <v>76</v>
      </c>
      <c r="S85" s="5">
        <v>56</v>
      </c>
    </row>
    <row r="86" spans="1:19" x14ac:dyDescent="0.2">
      <c r="B86" s="5">
        <v>1</v>
      </c>
      <c r="C86" s="5">
        <v>17</v>
      </c>
      <c r="D86" s="5">
        <v>213</v>
      </c>
      <c r="E86" s="5">
        <v>9</v>
      </c>
      <c r="F86" s="5">
        <v>148</v>
      </c>
      <c r="G86" s="5">
        <v>23</v>
      </c>
      <c r="H86" s="5">
        <v>75</v>
      </c>
      <c r="I86" s="5">
        <v>332</v>
      </c>
      <c r="J86" s="5">
        <v>105</v>
      </c>
      <c r="K86" s="5">
        <v>2</v>
      </c>
      <c r="L86" s="5">
        <v>4</v>
      </c>
      <c r="M86" s="5">
        <v>60</v>
      </c>
      <c r="N86" s="5">
        <v>8</v>
      </c>
      <c r="O86" s="5">
        <v>30</v>
      </c>
      <c r="P86" s="5">
        <v>9</v>
      </c>
      <c r="Q86" s="5">
        <v>61</v>
      </c>
      <c r="R86" s="5">
        <v>140</v>
      </c>
      <c r="S86" s="5">
        <v>43</v>
      </c>
    </row>
    <row r="87" spans="1:19" x14ac:dyDescent="0.2">
      <c r="B87" s="5">
        <v>2</v>
      </c>
      <c r="C87" s="5">
        <v>9</v>
      </c>
      <c r="D87" s="5">
        <v>102</v>
      </c>
      <c r="E87" s="5">
        <v>29</v>
      </c>
      <c r="F87" s="5">
        <v>103</v>
      </c>
      <c r="G87" s="5">
        <v>16</v>
      </c>
      <c r="H87" s="5">
        <v>117</v>
      </c>
      <c r="I87" s="5">
        <v>300</v>
      </c>
      <c r="J87" s="5">
        <v>82</v>
      </c>
      <c r="K87" s="5">
        <v>2</v>
      </c>
      <c r="L87" s="5">
        <v>6</v>
      </c>
      <c r="M87" s="5">
        <v>275</v>
      </c>
      <c r="N87" s="5">
        <v>8</v>
      </c>
      <c r="O87" s="5">
        <v>225</v>
      </c>
      <c r="P87" s="5">
        <v>15</v>
      </c>
      <c r="Q87" s="5">
        <v>4</v>
      </c>
      <c r="R87" s="5">
        <v>66</v>
      </c>
      <c r="S87" s="5">
        <v>25</v>
      </c>
    </row>
    <row r="88" spans="1:19" x14ac:dyDescent="0.2">
      <c r="B88" s="5">
        <v>5</v>
      </c>
      <c r="C88" s="5">
        <v>6</v>
      </c>
      <c r="D88" s="5">
        <v>197</v>
      </c>
      <c r="E88" s="5">
        <v>7</v>
      </c>
      <c r="F88" s="5">
        <v>50</v>
      </c>
      <c r="G88" s="5">
        <v>47</v>
      </c>
      <c r="H88" s="5">
        <v>120</v>
      </c>
      <c r="I88" s="5">
        <v>237</v>
      </c>
      <c r="J88" s="5">
        <v>79</v>
      </c>
      <c r="K88" s="5">
        <v>0</v>
      </c>
      <c r="L88" s="5">
        <v>5</v>
      </c>
      <c r="M88" s="5">
        <v>106</v>
      </c>
      <c r="N88" s="5">
        <v>6</v>
      </c>
      <c r="O88" s="5">
        <v>40</v>
      </c>
      <c r="P88" s="5">
        <v>12</v>
      </c>
      <c r="Q88" s="5">
        <v>57</v>
      </c>
      <c r="R88" s="5">
        <v>135</v>
      </c>
      <c r="S88" s="5">
        <v>100</v>
      </c>
    </row>
    <row r="89" spans="1:19" x14ac:dyDescent="0.2">
      <c r="B89" s="5">
        <v>4</v>
      </c>
      <c r="C89" s="5">
        <v>7</v>
      </c>
      <c r="D89" s="5">
        <v>240</v>
      </c>
      <c r="E89" s="5">
        <v>13</v>
      </c>
      <c r="F89" s="5">
        <v>119</v>
      </c>
      <c r="G89" s="5">
        <v>28</v>
      </c>
      <c r="H89" s="5">
        <v>54</v>
      </c>
      <c r="I89" s="5">
        <v>258</v>
      </c>
      <c r="J89" s="5">
        <v>139</v>
      </c>
      <c r="K89" s="5">
        <v>3</v>
      </c>
      <c r="L89" s="5">
        <v>7</v>
      </c>
      <c r="M89" s="5">
        <v>237</v>
      </c>
      <c r="N89" s="5">
        <v>6</v>
      </c>
      <c r="O89" s="5">
        <v>70</v>
      </c>
      <c r="P89" s="5">
        <v>3</v>
      </c>
      <c r="Q89" s="5">
        <v>3</v>
      </c>
      <c r="R89" s="5">
        <v>150</v>
      </c>
      <c r="S89" s="5">
        <v>72</v>
      </c>
    </row>
    <row r="90" spans="1:19" x14ac:dyDescent="0.2">
      <c r="B90" s="5">
        <v>5</v>
      </c>
      <c r="C90" s="5">
        <v>1</v>
      </c>
      <c r="D90" s="5">
        <v>91</v>
      </c>
      <c r="E90" s="5">
        <v>19</v>
      </c>
      <c r="F90" s="5">
        <v>199</v>
      </c>
      <c r="G90" s="5">
        <v>29</v>
      </c>
      <c r="H90" s="5">
        <v>171</v>
      </c>
      <c r="I90" s="5">
        <v>59</v>
      </c>
      <c r="J90" s="5">
        <v>94</v>
      </c>
      <c r="K90" s="5">
        <v>6</v>
      </c>
      <c r="L90" s="5">
        <v>6</v>
      </c>
      <c r="M90" s="5">
        <v>143</v>
      </c>
      <c r="N90" s="5">
        <v>30</v>
      </c>
      <c r="O90" s="5">
        <v>213</v>
      </c>
      <c r="P90" s="5">
        <v>44</v>
      </c>
      <c r="Q90" s="5">
        <v>64</v>
      </c>
      <c r="R90" s="5">
        <v>325</v>
      </c>
      <c r="S90" s="5">
        <v>86</v>
      </c>
    </row>
    <row r="91" spans="1:19" x14ac:dyDescent="0.2">
      <c r="B91" s="5">
        <v>3</v>
      </c>
      <c r="C91" s="5">
        <v>5</v>
      </c>
      <c r="D91" s="5">
        <v>142</v>
      </c>
      <c r="E91" s="5">
        <v>7</v>
      </c>
      <c r="F91" s="5">
        <v>77</v>
      </c>
      <c r="G91" s="5">
        <v>30</v>
      </c>
      <c r="H91" s="5">
        <v>116</v>
      </c>
      <c r="I91" s="5">
        <v>301</v>
      </c>
      <c r="J91" s="5">
        <v>54</v>
      </c>
      <c r="K91" s="4"/>
      <c r="L91" s="4"/>
      <c r="M91" s="4"/>
      <c r="N91" s="4"/>
      <c r="O91" s="4"/>
      <c r="P91" s="4"/>
      <c r="Q91" s="4"/>
      <c r="R91" s="4"/>
      <c r="S91" s="4"/>
    </row>
    <row r="93" spans="1:19" x14ac:dyDescent="0.2">
      <c r="A93" t="s">
        <v>51</v>
      </c>
    </row>
    <row r="94" spans="1:19" x14ac:dyDescent="0.2">
      <c r="B94" s="92" t="s">
        <v>5</v>
      </c>
      <c r="C94" s="92"/>
      <c r="D94" s="92"/>
      <c r="E94" s="92"/>
      <c r="F94" s="92"/>
      <c r="G94" s="92"/>
      <c r="H94" s="92"/>
      <c r="I94" s="92"/>
      <c r="J94" s="92"/>
      <c r="K94" s="92" t="s">
        <v>6</v>
      </c>
      <c r="L94" s="92"/>
      <c r="M94" s="92"/>
      <c r="N94" s="92"/>
      <c r="O94" s="92"/>
      <c r="P94" s="92"/>
      <c r="Q94" s="92"/>
      <c r="R94" s="92"/>
      <c r="S94" s="92"/>
    </row>
    <row r="95" spans="1:19" x14ac:dyDescent="0.2">
      <c r="B95" s="12" t="s">
        <v>42</v>
      </c>
      <c r="C95" s="12" t="s">
        <v>43</v>
      </c>
      <c r="D95" s="12" t="s">
        <v>44</v>
      </c>
      <c r="E95" s="12" t="s">
        <v>45</v>
      </c>
      <c r="F95" s="12" t="s">
        <v>46</v>
      </c>
      <c r="G95" s="12" t="s">
        <v>47</v>
      </c>
      <c r="H95" s="12" t="s">
        <v>48</v>
      </c>
      <c r="I95" s="12" t="s">
        <v>49</v>
      </c>
      <c r="J95" s="12" t="s">
        <v>50</v>
      </c>
      <c r="K95" s="12" t="s">
        <v>42</v>
      </c>
      <c r="L95" s="12" t="s">
        <v>43</v>
      </c>
      <c r="M95" s="12" t="s">
        <v>44</v>
      </c>
      <c r="N95" s="12" t="s">
        <v>45</v>
      </c>
      <c r="O95" s="12" t="s">
        <v>46</v>
      </c>
      <c r="P95" s="12" t="s">
        <v>47</v>
      </c>
      <c r="Q95" s="12" t="s">
        <v>48</v>
      </c>
      <c r="R95" s="12" t="s">
        <v>49</v>
      </c>
      <c r="S95" s="12" t="s">
        <v>50</v>
      </c>
    </row>
    <row r="96" spans="1:19" x14ac:dyDescent="0.2">
      <c r="B96" s="58">
        <v>1.2E-2</v>
      </c>
      <c r="C96" s="58">
        <v>0.188</v>
      </c>
      <c r="D96" s="58">
        <v>3.5859999999999999</v>
      </c>
      <c r="E96" s="58">
        <v>0.252</v>
      </c>
      <c r="F96" s="58">
        <v>5.984</v>
      </c>
      <c r="G96" s="58">
        <v>2.8660000000000001</v>
      </c>
      <c r="H96" s="58">
        <v>11.313000000000001</v>
      </c>
      <c r="I96" s="58">
        <v>3.8719999999999999</v>
      </c>
      <c r="J96" s="58">
        <v>6.3730000000000002</v>
      </c>
      <c r="K96" s="58">
        <v>0.01</v>
      </c>
      <c r="L96" s="58">
        <v>4.9000000000000002E-2</v>
      </c>
      <c r="M96" s="58">
        <v>0.34200000000000003</v>
      </c>
      <c r="N96" s="58">
        <v>1.2999999999999999E-2</v>
      </c>
      <c r="O96" s="58">
        <v>8.4410000000000007</v>
      </c>
      <c r="P96" s="58">
        <v>2.0459999999999998</v>
      </c>
      <c r="Q96" s="58">
        <v>0.84299999999999997</v>
      </c>
      <c r="R96" s="58">
        <v>4.1520000000000001</v>
      </c>
      <c r="S96" s="58">
        <v>4.9891110000000003</v>
      </c>
    </row>
    <row r="97" spans="2:19" x14ac:dyDescent="0.2">
      <c r="B97" s="58">
        <v>7.2999999999999995E-2</v>
      </c>
      <c r="C97" s="58">
        <v>0.23200000000000001</v>
      </c>
      <c r="D97" s="58">
        <v>2.9009999999999998</v>
      </c>
      <c r="E97" s="58">
        <v>1.881</v>
      </c>
      <c r="F97" s="58">
        <v>8.0730000000000004</v>
      </c>
      <c r="G97" s="58">
        <v>3.38</v>
      </c>
      <c r="H97" s="58">
        <v>8.3079999999999998</v>
      </c>
      <c r="I97" s="58">
        <v>3.3849999999999998</v>
      </c>
      <c r="J97" s="58">
        <v>14.336</v>
      </c>
      <c r="K97" s="58">
        <v>0</v>
      </c>
      <c r="L97" s="58">
        <v>4.7E-2</v>
      </c>
      <c r="M97" s="58">
        <v>0.26600000000000001</v>
      </c>
      <c r="N97" s="58">
        <v>7.0000000000000001E-3</v>
      </c>
      <c r="O97" s="58">
        <v>7.3609999999999998</v>
      </c>
      <c r="P97" s="58">
        <v>3.2629999999999999</v>
      </c>
      <c r="Q97" s="58">
        <v>15.754</v>
      </c>
      <c r="R97" s="58">
        <v>15.228999999999999</v>
      </c>
      <c r="S97" s="58">
        <v>12.98</v>
      </c>
    </row>
    <row r="98" spans="2:19" x14ac:dyDescent="0.2">
      <c r="B98" s="58">
        <v>8.9999999999999993E-3</v>
      </c>
      <c r="C98" s="58">
        <v>0.25</v>
      </c>
      <c r="D98" s="58">
        <v>3.0259999999999998</v>
      </c>
      <c r="E98" s="58">
        <v>0.45500000000000002</v>
      </c>
      <c r="F98" s="58">
        <v>7.4969999999999999</v>
      </c>
      <c r="G98" s="58">
        <v>3.86</v>
      </c>
      <c r="H98" s="58">
        <v>12.896000000000001</v>
      </c>
      <c r="I98" s="58">
        <v>10.507</v>
      </c>
      <c r="J98" s="58">
        <v>9.9209999999999994</v>
      </c>
      <c r="K98" s="58">
        <v>8.0000000000000002E-3</v>
      </c>
      <c r="L98" s="58">
        <v>0.38700000000000001</v>
      </c>
      <c r="M98" s="58">
        <v>4.218</v>
      </c>
      <c r="N98" s="58">
        <v>0.28299999999999997</v>
      </c>
      <c r="O98" s="58">
        <v>27.754999999999999</v>
      </c>
      <c r="P98" s="58">
        <v>2.1890000000000001</v>
      </c>
      <c r="Q98" s="58">
        <v>3.411</v>
      </c>
      <c r="R98" s="58">
        <v>10.992000000000001</v>
      </c>
      <c r="S98" s="58">
        <v>3.758</v>
      </c>
    </row>
    <row r="99" spans="2:19" x14ac:dyDescent="0.2">
      <c r="B99" s="58">
        <v>2.1000000000000001E-2</v>
      </c>
      <c r="C99" s="58">
        <v>0.26100000000000001</v>
      </c>
      <c r="D99" s="58">
        <v>2.528</v>
      </c>
      <c r="E99" s="58">
        <v>0.78600000000000003</v>
      </c>
      <c r="F99" s="58">
        <v>3.7440000000000002</v>
      </c>
      <c r="G99" s="58">
        <v>2.4079999999999999</v>
      </c>
      <c r="H99" s="58">
        <v>6.9809999999999999</v>
      </c>
      <c r="I99" s="58">
        <v>4.3780000000000001</v>
      </c>
      <c r="J99" s="58">
        <v>6.67</v>
      </c>
      <c r="K99" s="58">
        <v>3.3000000000000002E-2</v>
      </c>
      <c r="L99" s="58">
        <v>0.17299999999999999</v>
      </c>
      <c r="M99" s="58">
        <v>5.5890000000000004</v>
      </c>
      <c r="N99" s="58">
        <v>7.4999999999999997E-2</v>
      </c>
      <c r="O99" s="58">
        <v>3.6989999999999998</v>
      </c>
      <c r="P99" s="58">
        <v>0.78800000000000003</v>
      </c>
      <c r="Q99" s="58">
        <v>1.409</v>
      </c>
      <c r="R99" s="58">
        <v>3.036</v>
      </c>
      <c r="S99" s="58">
        <v>2.1850000000000001</v>
      </c>
    </row>
    <row r="100" spans="2:19" x14ac:dyDescent="0.2">
      <c r="B100" s="58">
        <v>0</v>
      </c>
      <c r="C100" s="58">
        <v>3.5999999999999997E-2</v>
      </c>
      <c r="D100" s="58">
        <v>3.968</v>
      </c>
      <c r="E100" s="58">
        <v>0.14399999999999999</v>
      </c>
      <c r="F100" s="58">
        <v>8.4120000000000008</v>
      </c>
      <c r="G100" s="58">
        <v>5.8330000000000002</v>
      </c>
      <c r="H100" s="58">
        <v>11.029</v>
      </c>
      <c r="I100" s="58">
        <v>10.138</v>
      </c>
      <c r="J100" s="58">
        <v>2.548</v>
      </c>
      <c r="K100" s="58">
        <v>5.0000000000000001E-3</v>
      </c>
      <c r="L100" s="58">
        <v>1.4999999999999999E-2</v>
      </c>
      <c r="M100" s="58">
        <v>1.248</v>
      </c>
      <c r="N100" s="58">
        <v>0.36199999999999999</v>
      </c>
      <c r="O100" s="58">
        <v>2.8540000000000001</v>
      </c>
      <c r="P100" s="58">
        <v>2.7629999999999999</v>
      </c>
      <c r="Q100" s="58">
        <v>14.173</v>
      </c>
      <c r="R100" s="58">
        <v>5.84</v>
      </c>
      <c r="S100" s="58">
        <v>4.7649999999999997</v>
      </c>
    </row>
    <row r="101" spans="2:19" x14ac:dyDescent="0.2">
      <c r="B101" s="58">
        <v>4.0000000000000001E-3</v>
      </c>
      <c r="C101" s="58">
        <v>0.47699999999999998</v>
      </c>
      <c r="D101" s="58">
        <v>5.71</v>
      </c>
      <c r="E101" s="58">
        <v>0.23599999999999999</v>
      </c>
      <c r="F101" s="58">
        <v>9.6690000000000005</v>
      </c>
      <c r="G101" s="58">
        <v>2.8149999999999999</v>
      </c>
      <c r="H101" s="58">
        <v>11.752000000000001</v>
      </c>
      <c r="I101" s="58">
        <v>26.556000000000001</v>
      </c>
      <c r="J101" s="58">
        <v>10.603</v>
      </c>
      <c r="K101" s="58">
        <v>8.9999999999999993E-3</v>
      </c>
      <c r="L101" s="58">
        <v>0.14199999999999999</v>
      </c>
      <c r="M101" s="58">
        <v>1.2529999999999999</v>
      </c>
      <c r="N101" s="58">
        <v>0.28599999999999998</v>
      </c>
      <c r="O101" s="58">
        <v>1.5069999999999999</v>
      </c>
      <c r="P101" s="58">
        <v>0.98199999999999998</v>
      </c>
      <c r="Q101" s="58">
        <v>5.8550000000000004</v>
      </c>
      <c r="R101" s="58">
        <v>9.5459999999999994</v>
      </c>
      <c r="S101" s="58">
        <v>3.0920000000000001</v>
      </c>
    </row>
    <row r="102" spans="2:19" x14ac:dyDescent="0.2">
      <c r="B102" s="58">
        <v>5.0000000000000001E-3</v>
      </c>
      <c r="C102" s="58">
        <v>0.311</v>
      </c>
      <c r="D102" s="58">
        <v>2.9489999999999998</v>
      </c>
      <c r="E102" s="58">
        <v>1.0109999999999999</v>
      </c>
      <c r="F102" s="58">
        <v>8.15</v>
      </c>
      <c r="G102" s="58">
        <v>2.4510000000000001</v>
      </c>
      <c r="H102" s="58">
        <v>19.515000000000001</v>
      </c>
      <c r="I102" s="58">
        <v>23.321000000000002</v>
      </c>
      <c r="J102" s="58">
        <v>9.5540000000000003</v>
      </c>
      <c r="K102" s="58">
        <v>0.01</v>
      </c>
      <c r="L102" s="58">
        <v>0.184</v>
      </c>
      <c r="M102" s="58">
        <v>7.4960000000000004</v>
      </c>
      <c r="N102" s="58">
        <v>0.223</v>
      </c>
      <c r="O102" s="58">
        <v>19.565000000000001</v>
      </c>
      <c r="P102" s="58">
        <v>1.4079999999999999</v>
      </c>
      <c r="Q102" s="58">
        <v>0.53600000000000003</v>
      </c>
      <c r="R102" s="58">
        <v>4.4790000000000001</v>
      </c>
      <c r="S102" s="58">
        <v>2.6789999999999998</v>
      </c>
    </row>
    <row r="103" spans="2:19" x14ac:dyDescent="0.2">
      <c r="B103" s="58">
        <v>1.7999999999999999E-2</v>
      </c>
      <c r="C103" s="58">
        <v>0.16700000000000001</v>
      </c>
      <c r="D103" s="58">
        <v>5.84</v>
      </c>
      <c r="E103" s="58">
        <v>0.129</v>
      </c>
      <c r="F103" s="58">
        <v>3.0150000000000001</v>
      </c>
      <c r="G103" s="58">
        <v>5.125</v>
      </c>
      <c r="H103" s="58">
        <v>15.829000000000001</v>
      </c>
      <c r="I103" s="58">
        <v>17.774000000000001</v>
      </c>
      <c r="J103" s="58">
        <v>7.5549999999999997</v>
      </c>
      <c r="K103" s="58">
        <v>0</v>
      </c>
      <c r="L103" s="58">
        <v>6.0999999999999999E-2</v>
      </c>
      <c r="M103" s="58">
        <v>2.2509999999999999</v>
      </c>
      <c r="N103" s="58">
        <v>0.09</v>
      </c>
      <c r="O103" s="58">
        <v>1.657</v>
      </c>
      <c r="P103" s="58">
        <v>1.014</v>
      </c>
      <c r="Q103" s="58">
        <v>6.5640000000000001</v>
      </c>
      <c r="R103" s="58">
        <v>5.6870000000000003</v>
      </c>
      <c r="S103" s="58">
        <v>6.8650000000000002</v>
      </c>
    </row>
    <row r="104" spans="2:19" x14ac:dyDescent="0.2">
      <c r="B104" s="58">
        <v>1.7000000000000001E-2</v>
      </c>
      <c r="C104" s="58">
        <v>0.126</v>
      </c>
      <c r="D104" s="58">
        <v>5.3849999999999998</v>
      </c>
      <c r="E104" s="58">
        <v>0.377</v>
      </c>
      <c r="F104" s="58">
        <v>7.8789999999999996</v>
      </c>
      <c r="G104" s="58">
        <v>3.552</v>
      </c>
      <c r="H104" s="58">
        <v>7.9980000000000002</v>
      </c>
      <c r="I104" s="58">
        <v>13.955</v>
      </c>
      <c r="J104" s="58">
        <v>12.159000000000001</v>
      </c>
      <c r="K104" s="58">
        <v>1.2999999999999999E-2</v>
      </c>
      <c r="L104" s="58">
        <v>0.122</v>
      </c>
      <c r="M104" s="58">
        <v>5.7590000000000003</v>
      </c>
      <c r="N104" s="58">
        <v>0.182</v>
      </c>
      <c r="O104" s="58">
        <v>4.6959999999999997</v>
      </c>
      <c r="P104" s="58">
        <v>0.23699999999999999</v>
      </c>
      <c r="Q104" s="58">
        <v>0.39200000000000002</v>
      </c>
      <c r="R104" s="58">
        <v>7.1619999999999999</v>
      </c>
      <c r="S104" s="58">
        <v>6.0490000000000004</v>
      </c>
    </row>
    <row r="105" spans="2:19" x14ac:dyDescent="0.2">
      <c r="B105" s="58">
        <v>2.1000000000000001E-2</v>
      </c>
      <c r="C105" s="58">
        <v>3.7999999999999999E-2</v>
      </c>
      <c r="D105" s="58">
        <v>3.0880000000000001</v>
      </c>
      <c r="E105" s="58">
        <v>0.69599999999999995</v>
      </c>
      <c r="F105" s="58">
        <v>14.95</v>
      </c>
      <c r="G105" s="58">
        <v>2.8050000000000002</v>
      </c>
      <c r="H105" s="58">
        <v>32.515000000000001</v>
      </c>
      <c r="I105" s="58">
        <v>4.4880000000000004</v>
      </c>
      <c r="J105" s="58">
        <v>10.532</v>
      </c>
      <c r="K105" s="58">
        <v>2.7E-2</v>
      </c>
      <c r="L105" s="58">
        <v>0.23499999999999999</v>
      </c>
      <c r="M105" s="58">
        <v>4.2210000000000001</v>
      </c>
      <c r="N105" s="58">
        <v>0.80700000000000005</v>
      </c>
      <c r="O105" s="58">
        <v>17.661999999999999</v>
      </c>
      <c r="P105" s="58">
        <v>5.0599999999999996</v>
      </c>
      <c r="Q105" s="58">
        <v>7.3659999999999997</v>
      </c>
      <c r="R105" s="58">
        <v>23.981999999999999</v>
      </c>
      <c r="S105" s="58">
        <v>7.6180000000000003</v>
      </c>
    </row>
    <row r="106" spans="2:19" x14ac:dyDescent="0.2">
      <c r="B106" s="58">
        <v>1.2999999999999999E-2</v>
      </c>
      <c r="C106" s="58">
        <v>0.222</v>
      </c>
      <c r="D106" s="58">
        <v>3.323</v>
      </c>
      <c r="E106" s="58">
        <v>0.193</v>
      </c>
      <c r="F106" s="58">
        <v>4.4020000000000001</v>
      </c>
      <c r="G106" s="58">
        <v>3.3610000000000002</v>
      </c>
      <c r="H106" s="58">
        <v>13.395</v>
      </c>
      <c r="I106" s="58">
        <v>18.843</v>
      </c>
      <c r="J106" s="58">
        <v>4.234</v>
      </c>
      <c r="K106" s="59"/>
      <c r="L106" s="59"/>
      <c r="M106" s="59"/>
      <c r="N106" s="59"/>
      <c r="O106" s="59"/>
      <c r="P106" s="59"/>
      <c r="Q106" s="59"/>
      <c r="R106" s="59"/>
      <c r="S106" s="59"/>
    </row>
    <row r="107" spans="2:19" x14ac:dyDescent="0.2"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2:19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9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9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9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9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</sheetData>
  <mergeCells count="16">
    <mergeCell ref="K79:S79"/>
    <mergeCell ref="B79:J79"/>
    <mergeCell ref="B94:J94"/>
    <mergeCell ref="K94:S94"/>
    <mergeCell ref="K8:M8"/>
    <mergeCell ref="E1:F1"/>
    <mergeCell ref="C1:D1"/>
    <mergeCell ref="B7:G7"/>
    <mergeCell ref="H7:M7"/>
    <mergeCell ref="B36:C36"/>
    <mergeCell ref="D36:E36"/>
    <mergeCell ref="D22:E22"/>
    <mergeCell ref="B22:C22"/>
    <mergeCell ref="B8:D8"/>
    <mergeCell ref="E8:G8"/>
    <mergeCell ref="H8:J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topLeftCell="A11" workbookViewId="0">
      <selection activeCell="D6" sqref="D6"/>
    </sheetView>
  </sheetViews>
  <sheetFormatPr baseColWidth="10" defaultRowHeight="15" x14ac:dyDescent="0.2"/>
  <sheetData>
    <row r="1" spans="1:3" x14ac:dyDescent="0.2">
      <c r="A1" t="s">
        <v>28</v>
      </c>
    </row>
    <row r="2" spans="1:3" x14ac:dyDescent="0.2">
      <c r="B2" s="7" t="s">
        <v>5</v>
      </c>
      <c r="C2" s="7" t="s">
        <v>6</v>
      </c>
    </row>
    <row r="3" spans="1:3" x14ac:dyDescent="0.2">
      <c r="B3" s="6">
        <v>67</v>
      </c>
      <c r="C3" s="6">
        <v>33</v>
      </c>
    </row>
    <row r="4" spans="1:3" x14ac:dyDescent="0.2">
      <c r="B4" s="6">
        <v>63</v>
      </c>
      <c r="C4" s="6">
        <v>45</v>
      </c>
    </row>
    <row r="5" spans="1:3" x14ac:dyDescent="0.2">
      <c r="B5" s="6">
        <v>53</v>
      </c>
      <c r="C5" s="6">
        <v>36</v>
      </c>
    </row>
    <row r="6" spans="1:3" x14ac:dyDescent="0.2">
      <c r="B6" s="6">
        <v>70</v>
      </c>
      <c r="C6" s="6">
        <v>40</v>
      </c>
    </row>
    <row r="7" spans="1:3" x14ac:dyDescent="0.2">
      <c r="B7" s="6">
        <v>57</v>
      </c>
      <c r="C7" s="6">
        <v>37</v>
      </c>
    </row>
    <row r="8" spans="1:3" x14ac:dyDescent="0.2">
      <c r="B8" s="6">
        <v>75</v>
      </c>
      <c r="C8" s="6">
        <v>52</v>
      </c>
    </row>
    <row r="9" spans="1:3" x14ac:dyDescent="0.2">
      <c r="B9" s="6">
        <v>85</v>
      </c>
      <c r="C9" s="6">
        <v>35</v>
      </c>
    </row>
    <row r="10" spans="1:3" x14ac:dyDescent="0.2">
      <c r="B10" s="6">
        <v>58</v>
      </c>
      <c r="C10" s="6"/>
    </row>
    <row r="12" spans="1:3" x14ac:dyDescent="0.2">
      <c r="A12" t="s">
        <v>27</v>
      </c>
    </row>
    <row r="13" spans="1:3" x14ac:dyDescent="0.2">
      <c r="B13" s="7" t="s">
        <v>5</v>
      </c>
      <c r="C13" s="7" t="s">
        <v>6</v>
      </c>
    </row>
    <row r="14" spans="1:3" x14ac:dyDescent="0.2">
      <c r="B14" s="6">
        <v>53</v>
      </c>
      <c r="C14" s="6">
        <v>44</v>
      </c>
    </row>
    <row r="15" spans="1:3" x14ac:dyDescent="0.2">
      <c r="B15" s="6">
        <v>45</v>
      </c>
      <c r="C15" s="6">
        <v>86</v>
      </c>
    </row>
    <row r="16" spans="1:3" x14ac:dyDescent="0.2">
      <c r="B16" s="6">
        <v>43</v>
      </c>
      <c r="C16" s="6">
        <v>111</v>
      </c>
    </row>
    <row r="17" spans="1:9" x14ac:dyDescent="0.2">
      <c r="B17" s="6">
        <v>49</v>
      </c>
      <c r="C17" s="6">
        <v>35</v>
      </c>
    </row>
    <row r="18" spans="1:9" x14ac:dyDescent="0.2">
      <c r="B18" s="6">
        <v>40</v>
      </c>
      <c r="C18" s="6">
        <v>95</v>
      </c>
    </row>
    <row r="19" spans="1:9" x14ac:dyDescent="0.2">
      <c r="B19" s="6">
        <v>59</v>
      </c>
      <c r="C19" s="6">
        <v>70</v>
      </c>
    </row>
    <row r="20" spans="1:9" x14ac:dyDescent="0.2">
      <c r="B20" s="6">
        <v>50</v>
      </c>
      <c r="C20" s="6">
        <v>133</v>
      </c>
    </row>
    <row r="21" spans="1:9" x14ac:dyDescent="0.2">
      <c r="B21" s="6">
        <v>25</v>
      </c>
      <c r="C21" s="6"/>
    </row>
    <row r="22" spans="1:9" x14ac:dyDescent="0.2">
      <c r="B22" s="3"/>
      <c r="C22" s="3"/>
    </row>
    <row r="23" spans="1:9" x14ac:dyDescent="0.2">
      <c r="A23" t="s">
        <v>26</v>
      </c>
    </row>
    <row r="24" spans="1:9" x14ac:dyDescent="0.2">
      <c r="B24" s="92" t="s">
        <v>5</v>
      </c>
      <c r="C24" s="92"/>
      <c r="D24" s="92"/>
      <c r="E24" s="92"/>
      <c r="F24" s="92" t="s">
        <v>6</v>
      </c>
      <c r="G24" s="92"/>
      <c r="H24" s="92"/>
      <c r="I24" s="92"/>
    </row>
    <row r="25" spans="1:9" x14ac:dyDescent="0.2">
      <c r="B25" s="4" t="s">
        <v>29</v>
      </c>
      <c r="C25" s="4" t="s">
        <v>30</v>
      </c>
      <c r="D25" s="4" t="s">
        <v>31</v>
      </c>
      <c r="E25" s="4" t="s">
        <v>32</v>
      </c>
      <c r="F25" s="4" t="s">
        <v>29</v>
      </c>
      <c r="G25" s="4" t="s">
        <v>30</v>
      </c>
      <c r="H25" s="4" t="s">
        <v>31</v>
      </c>
      <c r="I25" s="4" t="s">
        <v>32</v>
      </c>
    </row>
    <row r="26" spans="1:9" x14ac:dyDescent="0.2">
      <c r="B26" s="6">
        <v>1223</v>
      </c>
      <c r="C26" s="6">
        <v>1132</v>
      </c>
      <c r="D26" s="6">
        <v>1861</v>
      </c>
      <c r="E26" s="6">
        <v>2039</v>
      </c>
      <c r="F26" s="6">
        <v>1350</v>
      </c>
      <c r="G26" s="6">
        <v>535</v>
      </c>
      <c r="H26" s="6">
        <v>1067</v>
      </c>
      <c r="I26" s="6">
        <v>2114</v>
      </c>
    </row>
    <row r="27" spans="1:9" x14ac:dyDescent="0.2">
      <c r="B27" s="6">
        <v>895</v>
      </c>
      <c r="C27" s="6">
        <v>667</v>
      </c>
      <c r="D27" s="6">
        <v>1346</v>
      </c>
      <c r="E27" s="6">
        <v>1740</v>
      </c>
      <c r="F27" s="6">
        <v>903</v>
      </c>
      <c r="G27" s="6">
        <v>763</v>
      </c>
      <c r="H27" s="6">
        <v>2256</v>
      </c>
      <c r="I27" s="6">
        <v>1989</v>
      </c>
    </row>
    <row r="28" spans="1:9" x14ac:dyDescent="0.2">
      <c r="B28" s="6">
        <v>896</v>
      </c>
      <c r="C28" s="6">
        <v>585</v>
      </c>
      <c r="D28" s="6">
        <v>1031</v>
      </c>
      <c r="E28" s="6">
        <v>1490</v>
      </c>
      <c r="F28" s="6">
        <v>1000</v>
      </c>
      <c r="G28" s="6">
        <v>525</v>
      </c>
      <c r="H28" s="6">
        <v>1136</v>
      </c>
      <c r="I28" s="6">
        <v>1853</v>
      </c>
    </row>
    <row r="29" spans="1:9" x14ac:dyDescent="0.2">
      <c r="B29" s="6">
        <v>1329</v>
      </c>
      <c r="C29" s="6">
        <v>609</v>
      </c>
      <c r="D29" s="6">
        <v>1280</v>
      </c>
      <c r="E29" s="6">
        <v>1277</v>
      </c>
      <c r="F29" s="6">
        <v>1139</v>
      </c>
      <c r="G29" s="6">
        <v>1008</v>
      </c>
      <c r="H29" s="6">
        <v>1564</v>
      </c>
      <c r="I29" s="6">
        <v>2214</v>
      </c>
    </row>
    <row r="30" spans="1:9" x14ac:dyDescent="0.2">
      <c r="B30" s="6">
        <v>863</v>
      </c>
      <c r="C30" s="6">
        <v>664</v>
      </c>
      <c r="D30" s="6">
        <v>1205</v>
      </c>
      <c r="E30" s="6">
        <v>1664</v>
      </c>
      <c r="F30" s="6">
        <v>1015</v>
      </c>
      <c r="G30" s="6">
        <v>1290</v>
      </c>
      <c r="H30" s="6">
        <v>1679</v>
      </c>
      <c r="I30" s="6">
        <v>2815</v>
      </c>
    </row>
    <row r="31" spans="1:9" x14ac:dyDescent="0.2">
      <c r="B31" s="6">
        <v>804</v>
      </c>
      <c r="C31" s="6">
        <v>737</v>
      </c>
      <c r="D31" s="6">
        <v>1106</v>
      </c>
      <c r="E31" s="6">
        <v>2509</v>
      </c>
      <c r="F31" s="6">
        <v>1399</v>
      </c>
      <c r="G31" s="6">
        <v>1483</v>
      </c>
      <c r="H31" s="6">
        <v>1592</v>
      </c>
      <c r="I31" s="6">
        <v>2634</v>
      </c>
    </row>
    <row r="32" spans="1:9" x14ac:dyDescent="0.2">
      <c r="B32" s="6">
        <v>1300</v>
      </c>
      <c r="C32" s="6">
        <v>1201</v>
      </c>
      <c r="D32" s="6">
        <v>2138</v>
      </c>
      <c r="E32" s="6">
        <v>1899</v>
      </c>
      <c r="F32" s="6">
        <v>1274</v>
      </c>
      <c r="G32" s="6">
        <v>985</v>
      </c>
      <c r="H32" s="6">
        <v>2732</v>
      </c>
      <c r="I32" s="6">
        <v>2274</v>
      </c>
    </row>
    <row r="33" spans="2:10" x14ac:dyDescent="0.2">
      <c r="B33" s="6">
        <v>706</v>
      </c>
      <c r="C33" s="6">
        <v>749</v>
      </c>
      <c r="D33" s="6">
        <v>2178</v>
      </c>
      <c r="E33" s="6">
        <v>1717</v>
      </c>
      <c r="F33" s="6">
        <v>1078</v>
      </c>
      <c r="G33" s="6">
        <v>613</v>
      </c>
      <c r="H33" s="6">
        <v>1320</v>
      </c>
      <c r="I33" s="6">
        <v>1505</v>
      </c>
    </row>
    <row r="34" spans="2:10" x14ac:dyDescent="0.2">
      <c r="B34" s="6">
        <v>889</v>
      </c>
      <c r="C34" s="6">
        <v>932</v>
      </c>
      <c r="D34" s="6">
        <v>2030</v>
      </c>
      <c r="E34" s="6">
        <v>2160</v>
      </c>
      <c r="F34" s="6">
        <v>1692</v>
      </c>
      <c r="G34" s="6">
        <v>1538</v>
      </c>
      <c r="H34" s="6">
        <v>1478</v>
      </c>
      <c r="I34" s="6">
        <v>2398</v>
      </c>
    </row>
    <row r="35" spans="2:10" x14ac:dyDescent="0.2">
      <c r="B35" s="6">
        <v>1499</v>
      </c>
      <c r="C35" s="6">
        <v>963</v>
      </c>
      <c r="D35" s="6">
        <v>2390</v>
      </c>
      <c r="E35" s="6">
        <v>2592</v>
      </c>
      <c r="F35" s="6">
        <v>1600</v>
      </c>
      <c r="G35" s="6">
        <v>1070</v>
      </c>
      <c r="H35" s="6">
        <v>1364</v>
      </c>
      <c r="I35" s="6">
        <v>2003</v>
      </c>
    </row>
    <row r="36" spans="2:10" x14ac:dyDescent="0.2">
      <c r="B36" s="6">
        <v>1559</v>
      </c>
      <c r="C36" s="6">
        <v>1199</v>
      </c>
      <c r="D36" s="6">
        <v>1292</v>
      </c>
      <c r="E36" s="6">
        <v>2250</v>
      </c>
      <c r="F36" s="6"/>
      <c r="G36" s="6"/>
      <c r="H36" s="6"/>
      <c r="I36" s="6"/>
      <c r="J36" s="3"/>
    </row>
    <row r="37" spans="2:10" x14ac:dyDescent="0.2">
      <c r="B37" s="6">
        <v>1330</v>
      </c>
      <c r="C37" s="6">
        <v>1409</v>
      </c>
      <c r="D37" s="6">
        <v>1831</v>
      </c>
      <c r="E37" s="6">
        <v>1926</v>
      </c>
      <c r="F37" s="6"/>
      <c r="G37" s="6"/>
      <c r="H37" s="6"/>
      <c r="I37" s="6"/>
      <c r="J37" s="3"/>
    </row>
    <row r="38" spans="2:10" x14ac:dyDescent="0.2">
      <c r="B38" s="6">
        <v>1338</v>
      </c>
      <c r="C38" s="6">
        <v>872</v>
      </c>
      <c r="D38" s="6">
        <v>923</v>
      </c>
      <c r="E38" s="6">
        <v>2644</v>
      </c>
      <c r="F38" s="6"/>
      <c r="G38" s="6"/>
      <c r="H38" s="6"/>
      <c r="I38" s="6"/>
      <c r="J38" s="3"/>
    </row>
    <row r="39" spans="2:10" x14ac:dyDescent="0.2">
      <c r="B39" s="6">
        <v>1607</v>
      </c>
      <c r="C39" s="6">
        <v>1102</v>
      </c>
      <c r="D39" s="6">
        <v>1498</v>
      </c>
      <c r="E39" s="6">
        <v>2410</v>
      </c>
      <c r="F39" s="6"/>
      <c r="G39" s="6"/>
      <c r="H39" s="6"/>
      <c r="I39" s="6"/>
      <c r="J39" s="3"/>
    </row>
    <row r="40" spans="2:10" x14ac:dyDescent="0.2">
      <c r="B40" s="6"/>
      <c r="C40" s="6">
        <v>828</v>
      </c>
      <c r="D40" s="6">
        <v>2120</v>
      </c>
      <c r="E40" s="6"/>
      <c r="F40" s="6"/>
      <c r="G40" s="6"/>
      <c r="H40" s="6"/>
      <c r="I40" s="6"/>
      <c r="J40" s="3"/>
    </row>
    <row r="41" spans="2:10" x14ac:dyDescent="0.2">
      <c r="B41" s="3"/>
      <c r="C41" s="3"/>
      <c r="D41" s="3"/>
      <c r="E41" s="3"/>
      <c r="F41" s="3"/>
      <c r="G41" s="3"/>
      <c r="H41" s="3"/>
      <c r="I41" s="3"/>
      <c r="J41" s="3"/>
    </row>
  </sheetData>
  <mergeCells count="2">
    <mergeCell ref="B24:E24"/>
    <mergeCell ref="F24:I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6"/>
  <sheetViews>
    <sheetView workbookViewId="0">
      <selection activeCell="B1" sqref="B1:F4"/>
    </sheetView>
  </sheetViews>
  <sheetFormatPr baseColWidth="10" defaultRowHeight="15" x14ac:dyDescent="0.2"/>
  <cols>
    <col min="2" max="2" width="13.83203125" customWidth="1"/>
    <col min="4" max="4" width="13" customWidth="1"/>
    <col min="6" max="6" width="13.33203125" customWidth="1"/>
  </cols>
  <sheetData>
    <row r="1" spans="1:13" x14ac:dyDescent="0.2">
      <c r="A1" s="16" t="s">
        <v>99</v>
      </c>
      <c r="C1" s="92" t="s">
        <v>17</v>
      </c>
      <c r="D1" s="92"/>
      <c r="E1" s="92" t="s">
        <v>18</v>
      </c>
      <c r="F1" s="92"/>
    </row>
    <row r="2" spans="1:13" x14ac:dyDescent="0.2">
      <c r="C2" s="7" t="s">
        <v>53</v>
      </c>
      <c r="D2" s="7" t="s">
        <v>54</v>
      </c>
      <c r="E2" s="7" t="s">
        <v>53</v>
      </c>
      <c r="F2" s="7" t="s">
        <v>54</v>
      </c>
    </row>
    <row r="3" spans="1:13" x14ac:dyDescent="0.2">
      <c r="C3" s="4" t="s">
        <v>96</v>
      </c>
      <c r="D3" s="4" t="s">
        <v>96</v>
      </c>
      <c r="E3" s="4" t="s">
        <v>96</v>
      </c>
      <c r="F3" s="4" t="s">
        <v>96</v>
      </c>
    </row>
    <row r="4" spans="1:13" x14ac:dyDescent="0.2">
      <c r="B4" s="4" t="s">
        <v>97</v>
      </c>
      <c r="C4" s="4">
        <v>100</v>
      </c>
      <c r="D4" s="4">
        <v>57</v>
      </c>
      <c r="E4" s="4">
        <v>100</v>
      </c>
      <c r="F4" s="4">
        <v>57</v>
      </c>
    </row>
    <row r="6" spans="1:13" x14ac:dyDescent="0.2">
      <c r="A6" s="16" t="s">
        <v>52</v>
      </c>
    </row>
    <row r="7" spans="1:13" x14ac:dyDescent="0.2">
      <c r="B7" s="93" t="s">
        <v>17</v>
      </c>
      <c r="C7" s="94"/>
      <c r="D7" s="94"/>
      <c r="E7" s="94"/>
      <c r="F7" s="94"/>
      <c r="G7" s="95"/>
      <c r="H7" s="93" t="s">
        <v>18</v>
      </c>
      <c r="I7" s="94"/>
      <c r="J7" s="94"/>
      <c r="K7" s="94"/>
      <c r="L7" s="94"/>
      <c r="M7" s="95"/>
    </row>
    <row r="8" spans="1:13" x14ac:dyDescent="0.2">
      <c r="B8" s="93" t="s">
        <v>53</v>
      </c>
      <c r="C8" s="94"/>
      <c r="D8" s="95"/>
      <c r="E8" s="93" t="s">
        <v>54</v>
      </c>
      <c r="F8" s="94"/>
      <c r="G8" s="95"/>
      <c r="H8" s="93" t="s">
        <v>53</v>
      </c>
      <c r="I8" s="94"/>
      <c r="J8" s="95"/>
      <c r="K8" s="93" t="s">
        <v>54</v>
      </c>
      <c r="L8" s="94"/>
      <c r="M8" s="95"/>
    </row>
    <row r="9" spans="1:13" x14ac:dyDescent="0.2">
      <c r="B9" s="4" t="s">
        <v>22</v>
      </c>
      <c r="C9" s="4" t="s">
        <v>23</v>
      </c>
      <c r="D9" s="4" t="s">
        <v>24</v>
      </c>
      <c r="E9" s="4" t="s">
        <v>22</v>
      </c>
      <c r="F9" s="4" t="s">
        <v>23</v>
      </c>
      <c r="G9" s="4" t="s">
        <v>24</v>
      </c>
      <c r="H9" s="4" t="s">
        <v>22</v>
      </c>
      <c r="I9" s="4" t="s">
        <v>23</v>
      </c>
      <c r="J9" s="4" t="s">
        <v>24</v>
      </c>
      <c r="K9" s="4" t="s">
        <v>22</v>
      </c>
      <c r="L9" s="4" t="s">
        <v>23</v>
      </c>
      <c r="M9" s="4" t="s">
        <v>24</v>
      </c>
    </row>
    <row r="10" spans="1:13" x14ac:dyDescent="0.2">
      <c r="B10" s="56">
        <v>5.4</v>
      </c>
      <c r="C10" s="56">
        <v>5.4</v>
      </c>
      <c r="D10" s="56">
        <v>29.916666670000001</v>
      </c>
      <c r="E10" s="56">
        <v>406.03333329999998</v>
      </c>
      <c r="F10" s="56">
        <v>408.66666670000001</v>
      </c>
      <c r="G10" s="56">
        <v>427.3833333</v>
      </c>
      <c r="H10" s="56">
        <v>5.266666667</v>
      </c>
      <c r="I10" s="56">
        <v>5.5333333329999999</v>
      </c>
      <c r="J10" s="56">
        <v>28.65</v>
      </c>
      <c r="K10" s="56">
        <v>35.233333330000001</v>
      </c>
      <c r="L10" s="56">
        <v>35.683333330000004</v>
      </c>
      <c r="M10" s="56">
        <v>600</v>
      </c>
    </row>
    <row r="11" spans="1:13" x14ac:dyDescent="0.2">
      <c r="B11" s="56">
        <v>7</v>
      </c>
      <c r="C11" s="56">
        <v>7</v>
      </c>
      <c r="D11" s="56">
        <v>37.283333329999998</v>
      </c>
      <c r="E11" s="56">
        <v>482.66666670000001</v>
      </c>
      <c r="F11" s="56">
        <v>529.85</v>
      </c>
      <c r="G11" s="56">
        <v>600</v>
      </c>
      <c r="H11" s="56">
        <v>8.2166666670000001</v>
      </c>
      <c r="I11" s="56">
        <v>8.35</v>
      </c>
      <c r="J11" s="56">
        <v>25.6</v>
      </c>
      <c r="K11" s="56">
        <v>400.6333333</v>
      </c>
      <c r="L11" s="56">
        <v>401.65</v>
      </c>
      <c r="M11" s="56">
        <v>600</v>
      </c>
    </row>
    <row r="12" spans="1:13" x14ac:dyDescent="0.2">
      <c r="B12" s="56">
        <v>4.516666667</v>
      </c>
      <c r="C12" s="56">
        <v>5.016666667</v>
      </c>
      <c r="D12" s="56">
        <v>26.533333330000001</v>
      </c>
      <c r="E12" s="56">
        <v>179.91666670000001</v>
      </c>
      <c r="F12" s="56">
        <v>179.91666670000001</v>
      </c>
      <c r="G12" s="56">
        <v>231.8</v>
      </c>
      <c r="H12" s="56">
        <v>3</v>
      </c>
      <c r="I12" s="56">
        <v>3.35</v>
      </c>
      <c r="J12" s="56">
        <v>8.8000000000000007</v>
      </c>
      <c r="K12" s="56">
        <v>10.81666667</v>
      </c>
      <c r="L12" s="56">
        <v>10.81666667</v>
      </c>
      <c r="M12" s="56">
        <v>114.33333330000001</v>
      </c>
    </row>
    <row r="13" spans="1:13" x14ac:dyDescent="0.2">
      <c r="B13" s="56">
        <v>4.5666666669999998</v>
      </c>
      <c r="C13" s="56">
        <v>4.5666666669999998</v>
      </c>
      <c r="D13" s="56">
        <v>39.783333329999998</v>
      </c>
      <c r="E13" s="60">
        <v>14.75</v>
      </c>
      <c r="F13" s="60">
        <v>17.06666667</v>
      </c>
      <c r="G13" s="60">
        <v>72.216666669999995</v>
      </c>
      <c r="H13" s="60">
        <v>1.1666666670000001</v>
      </c>
      <c r="I13" s="60">
        <v>1.1666666670000001</v>
      </c>
      <c r="J13" s="60">
        <v>11.2</v>
      </c>
      <c r="K13" s="60">
        <v>7.9</v>
      </c>
      <c r="L13" s="60">
        <v>7.9</v>
      </c>
      <c r="M13" s="60">
        <v>60.5</v>
      </c>
    </row>
    <row r="14" spans="1:13" x14ac:dyDescent="0.2">
      <c r="B14" s="56">
        <v>6.4166666670000003</v>
      </c>
      <c r="C14" s="56">
        <v>10.1</v>
      </c>
      <c r="D14" s="56">
        <v>36.683333330000004</v>
      </c>
      <c r="E14" s="56">
        <v>588.75</v>
      </c>
      <c r="F14" s="56">
        <v>588.75</v>
      </c>
      <c r="G14" s="56">
        <v>600</v>
      </c>
      <c r="H14" s="56">
        <v>1.933333333</v>
      </c>
      <c r="I14" s="56">
        <v>1.933333333</v>
      </c>
      <c r="J14" s="56">
        <v>13.33333333</v>
      </c>
      <c r="K14" s="56">
        <v>5.4333333330000002</v>
      </c>
      <c r="L14" s="56">
        <v>103.8166667</v>
      </c>
      <c r="M14" s="56">
        <v>541.51666669999997</v>
      </c>
    </row>
    <row r="15" spans="1:13" x14ac:dyDescent="0.2">
      <c r="B15" s="56">
        <v>2.85</v>
      </c>
      <c r="C15" s="56">
        <v>3.1833333330000002</v>
      </c>
      <c r="D15" s="56">
        <v>23.116666670000001</v>
      </c>
      <c r="E15" s="56">
        <v>600</v>
      </c>
      <c r="F15" s="56">
        <v>600</v>
      </c>
      <c r="G15" s="56">
        <v>600</v>
      </c>
      <c r="H15" s="56">
        <v>2.1833333330000002</v>
      </c>
      <c r="I15" s="56">
        <v>2.4</v>
      </c>
      <c r="J15" s="56">
        <v>11.383333329999999</v>
      </c>
      <c r="K15" s="56">
        <v>556.5</v>
      </c>
      <c r="L15" s="56">
        <v>558.45000000000005</v>
      </c>
      <c r="M15" s="56">
        <v>600</v>
      </c>
    </row>
    <row r="16" spans="1:13" x14ac:dyDescent="0.2">
      <c r="B16" s="56">
        <v>3.85</v>
      </c>
      <c r="C16" s="56">
        <v>3.85</v>
      </c>
      <c r="D16" s="56">
        <v>16.649999999999999</v>
      </c>
      <c r="E16" s="56">
        <v>460.46666670000002</v>
      </c>
      <c r="F16" s="56">
        <v>460.46666670000002</v>
      </c>
      <c r="G16" s="56">
        <v>479.73333330000003</v>
      </c>
      <c r="H16" s="56">
        <v>7.9333333330000002</v>
      </c>
      <c r="I16" s="56">
        <v>7.9333333330000002</v>
      </c>
      <c r="J16" s="56">
        <v>29.033333330000001</v>
      </c>
      <c r="K16" s="56">
        <v>126.6333333</v>
      </c>
      <c r="L16" s="56">
        <v>127.6</v>
      </c>
      <c r="M16" s="56">
        <v>152.9</v>
      </c>
    </row>
    <row r="17" spans="1:13" x14ac:dyDescent="0.2">
      <c r="B17" s="56">
        <v>3.6</v>
      </c>
      <c r="C17" s="56">
        <v>3.6</v>
      </c>
      <c r="D17" s="56">
        <v>28.116666670000001</v>
      </c>
      <c r="E17" s="9"/>
      <c r="F17" s="9"/>
      <c r="G17" s="9"/>
      <c r="H17" s="56">
        <v>1.3666666670000001</v>
      </c>
      <c r="I17" s="56">
        <v>1.3666666670000001</v>
      </c>
      <c r="J17" s="56">
        <v>14.2</v>
      </c>
      <c r="K17" s="9"/>
      <c r="L17" s="9"/>
      <c r="M17" s="9"/>
    </row>
    <row r="18" spans="1:13" x14ac:dyDescent="0.2">
      <c r="B18" s="56">
        <v>8.3833333329999995</v>
      </c>
      <c r="C18" s="56">
        <v>8.3833333329999995</v>
      </c>
      <c r="D18" s="56">
        <v>32.616666670000001</v>
      </c>
      <c r="E18" s="9"/>
      <c r="F18" s="9"/>
      <c r="G18" s="9"/>
      <c r="H18" s="56">
        <v>6.7833333329999999</v>
      </c>
      <c r="I18" s="56">
        <v>7.4666666670000001</v>
      </c>
      <c r="J18" s="56">
        <v>36.1</v>
      </c>
      <c r="K18" s="9"/>
      <c r="L18" s="9"/>
      <c r="M18" s="9"/>
    </row>
    <row r="19" spans="1:13" x14ac:dyDescent="0.2">
      <c r="B19" s="56">
        <v>10.233333330000001</v>
      </c>
      <c r="C19" s="56">
        <v>10.233333330000001</v>
      </c>
      <c r="D19" s="56">
        <v>34.166666669999998</v>
      </c>
      <c r="E19" s="9"/>
      <c r="F19" s="9"/>
      <c r="G19" s="9"/>
      <c r="H19" s="56">
        <v>3.983333333</v>
      </c>
      <c r="I19" s="56">
        <v>3.983333333</v>
      </c>
      <c r="J19" s="56">
        <v>7.5333333329999999</v>
      </c>
      <c r="K19" s="9"/>
      <c r="L19" s="9"/>
      <c r="M19" s="9"/>
    </row>
    <row r="20" spans="1:13" x14ac:dyDescent="0.2">
      <c r="B20" s="56">
        <v>19.45</v>
      </c>
      <c r="C20" s="56">
        <v>46.75</v>
      </c>
      <c r="D20" s="56">
        <v>76.666666669999998</v>
      </c>
      <c r="E20" s="57"/>
      <c r="F20" s="57"/>
      <c r="G20" s="57"/>
      <c r="H20" s="56">
        <v>1.1166666670000001</v>
      </c>
      <c r="I20" s="56">
        <v>1.1166666670000001</v>
      </c>
      <c r="J20" s="56">
        <v>13.78333333</v>
      </c>
      <c r="K20" s="57"/>
      <c r="L20" s="57"/>
      <c r="M20" s="57"/>
    </row>
    <row r="22" spans="1:13" x14ac:dyDescent="0.2">
      <c r="A22" s="16" t="s">
        <v>55</v>
      </c>
    </row>
    <row r="23" spans="1:13" x14ac:dyDescent="0.2">
      <c r="B23" s="92" t="s">
        <v>53</v>
      </c>
      <c r="C23" s="92"/>
      <c r="D23" s="92" t="s">
        <v>54</v>
      </c>
      <c r="E23" s="92"/>
    </row>
    <row r="24" spans="1:13" x14ac:dyDescent="0.2">
      <c r="B24" s="4" t="s">
        <v>17</v>
      </c>
      <c r="C24" s="4" t="s">
        <v>18</v>
      </c>
      <c r="D24" s="4" t="s">
        <v>17</v>
      </c>
      <c r="E24" s="4" t="s">
        <v>18</v>
      </c>
    </row>
    <row r="25" spans="1:13" x14ac:dyDescent="0.2">
      <c r="B25" s="56">
        <v>24.516666669999999</v>
      </c>
      <c r="C25" s="56">
        <v>23.116666670000001</v>
      </c>
      <c r="D25" s="56">
        <v>18.716666669999999</v>
      </c>
      <c r="E25" s="56">
        <v>600</v>
      </c>
    </row>
    <row r="26" spans="1:13" x14ac:dyDescent="0.2">
      <c r="B26" s="56">
        <v>30.283333330000001</v>
      </c>
      <c r="C26" s="56">
        <v>17.25</v>
      </c>
      <c r="D26" s="56">
        <v>600</v>
      </c>
      <c r="E26" s="56">
        <v>600</v>
      </c>
    </row>
    <row r="27" spans="1:13" x14ac:dyDescent="0.2">
      <c r="B27" s="56">
        <v>21.516666669999999</v>
      </c>
      <c r="C27" s="56">
        <v>5.45</v>
      </c>
      <c r="D27" s="56">
        <v>51.883333329999999</v>
      </c>
      <c r="E27" s="56">
        <v>103.5166667</v>
      </c>
    </row>
    <row r="28" spans="1:13" x14ac:dyDescent="0.2">
      <c r="B28" s="56">
        <v>35.216666670000002</v>
      </c>
      <c r="C28" s="56">
        <v>10.03333333</v>
      </c>
      <c r="D28" s="60">
        <v>55.15</v>
      </c>
      <c r="E28" s="60">
        <v>52.6</v>
      </c>
    </row>
    <row r="29" spans="1:13" x14ac:dyDescent="0.2">
      <c r="B29" s="56">
        <v>26.583333329999999</v>
      </c>
      <c r="C29" s="56">
        <v>11.4</v>
      </c>
      <c r="D29" s="56">
        <v>600</v>
      </c>
      <c r="E29" s="56">
        <v>437.7</v>
      </c>
    </row>
    <row r="30" spans="1:13" x14ac:dyDescent="0.2">
      <c r="B30" s="56">
        <v>19.93333333</v>
      </c>
      <c r="C30" s="56">
        <v>8.9833333329999991</v>
      </c>
      <c r="D30" s="56">
        <v>600</v>
      </c>
      <c r="E30" s="56">
        <v>600</v>
      </c>
    </row>
    <row r="31" spans="1:13" x14ac:dyDescent="0.2">
      <c r="B31" s="56">
        <v>12.8</v>
      </c>
      <c r="C31" s="56">
        <v>21.1</v>
      </c>
      <c r="D31" s="56">
        <v>19.266666669999999</v>
      </c>
      <c r="E31" s="56">
        <v>25.3</v>
      </c>
    </row>
    <row r="32" spans="1:13" x14ac:dyDescent="0.2">
      <c r="B32" s="56">
        <v>24.516666669999999</v>
      </c>
      <c r="C32" s="56">
        <v>12.83333333</v>
      </c>
      <c r="D32" s="9"/>
      <c r="E32" s="9"/>
    </row>
    <row r="33" spans="1:17" x14ac:dyDescent="0.2">
      <c r="B33" s="56">
        <v>24.233333330000001</v>
      </c>
      <c r="C33" s="56">
        <v>28.633333329999999</v>
      </c>
      <c r="D33" s="9"/>
      <c r="E33" s="9"/>
    </row>
    <row r="34" spans="1:17" x14ac:dyDescent="0.2">
      <c r="B34" s="56">
        <v>23.93333333</v>
      </c>
      <c r="C34" s="56">
        <v>3.55</v>
      </c>
      <c r="D34" s="9"/>
      <c r="E34" s="9"/>
    </row>
    <row r="35" spans="1:17" x14ac:dyDescent="0.2">
      <c r="B35" s="56">
        <v>29.92</v>
      </c>
      <c r="C35" s="56">
        <v>12.66666667</v>
      </c>
      <c r="D35" s="57"/>
      <c r="E35" s="57"/>
    </row>
    <row r="36" spans="1:17" x14ac:dyDescent="0.2">
      <c r="C36" s="1"/>
    </row>
    <row r="37" spans="1:17" x14ac:dyDescent="0.2">
      <c r="A37" t="s">
        <v>56</v>
      </c>
    </row>
    <row r="38" spans="1:17" x14ac:dyDescent="0.2">
      <c r="B38" s="92" t="s">
        <v>53</v>
      </c>
      <c r="C38" s="92"/>
      <c r="D38" s="92" t="s">
        <v>54</v>
      </c>
      <c r="E38" s="9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B39" s="4" t="s">
        <v>35</v>
      </c>
      <c r="C39" s="4" t="s">
        <v>36</v>
      </c>
      <c r="D39" s="4" t="s">
        <v>35</v>
      </c>
      <c r="E39" s="4" t="s">
        <v>36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B40" s="56">
        <v>47.7</v>
      </c>
      <c r="C40" s="56">
        <v>52.3</v>
      </c>
      <c r="D40" s="56">
        <v>61.43</v>
      </c>
      <c r="E40" s="56">
        <v>38.57</v>
      </c>
      <c r="G40" s="1"/>
      <c r="H40" s="1"/>
      <c r="I40" s="1"/>
      <c r="J40" s="1"/>
      <c r="K40" s="1"/>
      <c r="L40" s="1"/>
      <c r="M40" s="1"/>
    </row>
    <row r="41" spans="1:17" x14ac:dyDescent="0.2">
      <c r="B41" s="56">
        <v>62.5</v>
      </c>
      <c r="C41" s="56">
        <v>37.5</v>
      </c>
      <c r="D41" s="56">
        <v>48.86</v>
      </c>
      <c r="E41" s="56">
        <v>51.14</v>
      </c>
      <c r="G41" s="1"/>
      <c r="H41" s="1"/>
      <c r="I41" s="1"/>
      <c r="J41" s="1"/>
      <c r="K41" s="1"/>
      <c r="L41" s="1"/>
      <c r="M41" s="1"/>
    </row>
    <row r="42" spans="1:17" x14ac:dyDescent="0.2">
      <c r="B42" s="56">
        <v>56</v>
      </c>
      <c r="C42" s="56">
        <v>45</v>
      </c>
      <c r="D42" s="56">
        <v>68.67</v>
      </c>
      <c r="E42" s="56">
        <v>31.33</v>
      </c>
    </row>
    <row r="43" spans="1:17" x14ac:dyDescent="0.2">
      <c r="B43" s="56">
        <v>61.15</v>
      </c>
      <c r="C43" s="56">
        <v>38.85</v>
      </c>
      <c r="D43" s="56">
        <v>52.53</v>
      </c>
      <c r="E43" s="56">
        <v>47.47</v>
      </c>
    </row>
    <row r="44" spans="1:17" x14ac:dyDescent="0.2">
      <c r="B44" s="56">
        <v>44.02</v>
      </c>
      <c r="C44" s="56">
        <v>55.98</v>
      </c>
      <c r="D44" s="56">
        <v>55.79</v>
      </c>
      <c r="E44" s="56">
        <v>44.21</v>
      </c>
    </row>
    <row r="45" spans="1:17" x14ac:dyDescent="0.2">
      <c r="B45" s="56">
        <v>48.92</v>
      </c>
      <c r="C45" s="56">
        <v>51.08</v>
      </c>
      <c r="D45" s="56">
        <v>56.35</v>
      </c>
      <c r="E45" s="56">
        <v>43.65</v>
      </c>
    </row>
    <row r="46" spans="1:17" x14ac:dyDescent="0.2">
      <c r="B46" s="56">
        <v>58.27</v>
      </c>
      <c r="C46" s="56">
        <v>41.73</v>
      </c>
      <c r="D46" s="56">
        <v>50.3</v>
      </c>
      <c r="E46" s="56">
        <v>49.7</v>
      </c>
    </row>
    <row r="47" spans="1:17" x14ac:dyDescent="0.2">
      <c r="B47" s="56">
        <v>57.23</v>
      </c>
      <c r="C47" s="56">
        <v>42.77</v>
      </c>
      <c r="D47" s="57"/>
      <c r="E47" s="57"/>
    </row>
    <row r="48" spans="1:17" x14ac:dyDescent="0.2">
      <c r="B48" s="56">
        <v>54</v>
      </c>
      <c r="C48" s="56">
        <v>46</v>
      </c>
      <c r="D48" s="57"/>
      <c r="E48" s="57"/>
    </row>
    <row r="49" spans="1:6" x14ac:dyDescent="0.2">
      <c r="B49" s="56">
        <v>63.07</v>
      </c>
      <c r="C49" s="56">
        <v>36.93</v>
      </c>
      <c r="D49" s="57"/>
      <c r="E49" s="57"/>
    </row>
    <row r="50" spans="1:6" x14ac:dyDescent="0.2">
      <c r="B50" s="56">
        <v>54.5</v>
      </c>
      <c r="C50" s="56">
        <v>44.6</v>
      </c>
      <c r="D50" s="57"/>
      <c r="E50" s="57"/>
    </row>
    <row r="52" spans="1:6" x14ac:dyDescent="0.2">
      <c r="A52" t="s">
        <v>57</v>
      </c>
    </row>
    <row r="53" spans="1:6" x14ac:dyDescent="0.2">
      <c r="B53" s="4" t="s">
        <v>53</v>
      </c>
      <c r="C53" s="4" t="s">
        <v>54</v>
      </c>
      <c r="E53" s="4" t="s">
        <v>53</v>
      </c>
      <c r="F53" s="4" t="s">
        <v>54</v>
      </c>
    </row>
    <row r="54" spans="1:6" x14ac:dyDescent="0.2">
      <c r="B54" s="5">
        <v>800</v>
      </c>
      <c r="C54" s="5">
        <v>450</v>
      </c>
      <c r="E54" s="56">
        <v>85.316000000000003</v>
      </c>
      <c r="F54" s="56">
        <v>29.324999999999999</v>
      </c>
    </row>
    <row r="55" spans="1:6" x14ac:dyDescent="0.2">
      <c r="B55" s="5">
        <v>400</v>
      </c>
      <c r="C55" s="5">
        <v>650</v>
      </c>
      <c r="E55" s="56">
        <v>25</v>
      </c>
      <c r="F55" s="56">
        <v>41.557000000000002</v>
      </c>
    </row>
    <row r="56" spans="1:6" x14ac:dyDescent="0.2">
      <c r="B56" s="5">
        <v>752</v>
      </c>
      <c r="C56" s="5">
        <v>215</v>
      </c>
      <c r="E56" s="56">
        <v>31.823</v>
      </c>
      <c r="F56" s="56">
        <v>2.83</v>
      </c>
    </row>
    <row r="57" spans="1:6" x14ac:dyDescent="0.2">
      <c r="B57" s="5">
        <v>779</v>
      </c>
      <c r="C57" s="5">
        <v>350</v>
      </c>
      <c r="E57" s="56">
        <v>58.911999999999999</v>
      </c>
      <c r="F57" s="56">
        <v>9.2799999999999994</v>
      </c>
    </row>
    <row r="58" spans="1:6" x14ac:dyDescent="0.2">
      <c r="B58" s="5">
        <v>698</v>
      </c>
      <c r="C58" s="5">
        <v>590</v>
      </c>
      <c r="E58" s="56">
        <v>40.664999999999999</v>
      </c>
      <c r="F58" s="56">
        <v>29</v>
      </c>
    </row>
    <row r="59" spans="1:6" x14ac:dyDescent="0.2">
      <c r="B59" s="5">
        <v>617</v>
      </c>
      <c r="C59" s="5">
        <v>350</v>
      </c>
      <c r="E59" s="56">
        <v>25.914000000000001</v>
      </c>
      <c r="F59" s="56">
        <v>19.100000000000001</v>
      </c>
    </row>
    <row r="60" spans="1:6" x14ac:dyDescent="0.2">
      <c r="B60" s="5">
        <v>601</v>
      </c>
      <c r="C60" s="5">
        <v>215</v>
      </c>
      <c r="E60" s="56">
        <v>26.75</v>
      </c>
      <c r="F60" s="56">
        <v>13</v>
      </c>
    </row>
    <row r="61" spans="1:6" x14ac:dyDescent="0.2">
      <c r="B61" s="5">
        <v>635</v>
      </c>
      <c r="C61" s="5"/>
      <c r="E61" s="56">
        <v>23.968</v>
      </c>
      <c r="F61" s="56"/>
    </row>
    <row r="62" spans="1:6" x14ac:dyDescent="0.2">
      <c r="B62" s="5">
        <v>700</v>
      </c>
      <c r="C62" s="5"/>
      <c r="E62" s="56">
        <v>61</v>
      </c>
      <c r="F62" s="56"/>
    </row>
    <row r="63" spans="1:6" x14ac:dyDescent="0.2">
      <c r="B63" s="5">
        <v>727</v>
      </c>
      <c r="C63" s="5"/>
      <c r="E63" s="56">
        <v>51</v>
      </c>
      <c r="F63" s="56"/>
    </row>
    <row r="64" spans="1:6" x14ac:dyDescent="0.2">
      <c r="B64" s="5">
        <v>500</v>
      </c>
      <c r="C64" s="5"/>
      <c r="E64" s="56">
        <v>42</v>
      </c>
      <c r="F64" s="56"/>
    </row>
    <row r="65" spans="5:6" x14ac:dyDescent="0.2">
      <c r="E65" s="1"/>
      <c r="F65" s="1"/>
    </row>
    <row r="66" spans="5:6" x14ac:dyDescent="0.2">
      <c r="E66" s="1"/>
      <c r="F66" s="1"/>
    </row>
  </sheetData>
  <mergeCells count="12">
    <mergeCell ref="B23:C23"/>
    <mergeCell ref="D23:E23"/>
    <mergeCell ref="B38:C38"/>
    <mergeCell ref="D38:E38"/>
    <mergeCell ref="B7:G7"/>
    <mergeCell ref="E1:F1"/>
    <mergeCell ref="C1:D1"/>
    <mergeCell ref="H7:M7"/>
    <mergeCell ref="B8:D8"/>
    <mergeCell ref="E8:G8"/>
    <mergeCell ref="H8:J8"/>
    <mergeCell ref="K8:M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4"/>
  <sheetViews>
    <sheetView topLeftCell="A91" workbookViewId="0">
      <selection activeCell="F104" sqref="F104"/>
    </sheetView>
  </sheetViews>
  <sheetFormatPr baseColWidth="10" defaultRowHeight="15" x14ac:dyDescent="0.2"/>
  <sheetData>
    <row r="1" spans="1:3" x14ac:dyDescent="0.2">
      <c r="A1" s="16" t="s">
        <v>58</v>
      </c>
    </row>
    <row r="2" spans="1:3" x14ac:dyDescent="0.2">
      <c r="B2" s="7" t="s">
        <v>5</v>
      </c>
      <c r="C2" s="7" t="s">
        <v>6</v>
      </c>
    </row>
    <row r="3" spans="1:3" x14ac:dyDescent="0.2">
      <c r="B3" s="19">
        <v>526</v>
      </c>
      <c r="C3" s="19">
        <v>410</v>
      </c>
    </row>
    <row r="4" spans="1:3" x14ac:dyDescent="0.2">
      <c r="B4" s="19">
        <v>692</v>
      </c>
      <c r="C4" s="19">
        <v>401</v>
      </c>
    </row>
    <row r="5" spans="1:3" x14ac:dyDescent="0.2">
      <c r="B5" s="20">
        <v>521</v>
      </c>
      <c r="C5" s="19">
        <v>626</v>
      </c>
    </row>
    <row r="6" spans="1:3" x14ac:dyDescent="0.2">
      <c r="B6" s="20">
        <v>435</v>
      </c>
      <c r="C6" s="19">
        <v>474</v>
      </c>
    </row>
    <row r="7" spans="1:3" x14ac:dyDescent="0.2">
      <c r="B7" s="20">
        <v>391</v>
      </c>
      <c r="C7" s="19">
        <v>632</v>
      </c>
    </row>
    <row r="8" spans="1:3" x14ac:dyDescent="0.2">
      <c r="B8" s="20">
        <v>714</v>
      </c>
      <c r="C8" s="19">
        <v>510</v>
      </c>
    </row>
    <row r="9" spans="1:3" x14ac:dyDescent="0.2">
      <c r="B9" s="20">
        <v>521</v>
      </c>
      <c r="C9" s="19">
        <v>801</v>
      </c>
    </row>
    <row r="10" spans="1:3" x14ac:dyDescent="0.2">
      <c r="B10" s="20">
        <v>466</v>
      </c>
      <c r="C10" s="19">
        <v>682</v>
      </c>
    </row>
    <row r="11" spans="1:3" x14ac:dyDescent="0.2">
      <c r="B11" s="20">
        <v>367</v>
      </c>
      <c r="C11" s="19">
        <v>274</v>
      </c>
    </row>
    <row r="12" spans="1:3" x14ac:dyDescent="0.2">
      <c r="B12" s="20">
        <v>1144</v>
      </c>
      <c r="C12" s="19">
        <v>417</v>
      </c>
    </row>
    <row r="13" spans="1:3" x14ac:dyDescent="0.2">
      <c r="B13" s="20">
        <v>465</v>
      </c>
      <c r="C13" s="19">
        <v>350</v>
      </c>
    </row>
    <row r="14" spans="1:3" x14ac:dyDescent="0.2">
      <c r="B14" s="20">
        <v>509</v>
      </c>
      <c r="C14" s="17"/>
    </row>
    <row r="15" spans="1:3" x14ac:dyDescent="0.2">
      <c r="B15" s="20">
        <v>838</v>
      </c>
      <c r="C15" s="17"/>
    </row>
    <row r="16" spans="1:3" x14ac:dyDescent="0.2">
      <c r="B16" s="18"/>
      <c r="C16" s="18"/>
    </row>
    <row r="17" spans="1:6" x14ac:dyDescent="0.2">
      <c r="B17" s="1"/>
      <c r="C17" s="1"/>
    </row>
    <row r="18" spans="1:6" x14ac:dyDescent="0.2">
      <c r="A18" t="s">
        <v>59</v>
      </c>
    </row>
    <row r="19" spans="1:6" x14ac:dyDescent="0.2">
      <c r="B19" s="7" t="s">
        <v>5</v>
      </c>
      <c r="C19" s="7" t="s">
        <v>6</v>
      </c>
      <c r="E19" s="7" t="s">
        <v>5</v>
      </c>
      <c r="F19" s="7" t="s">
        <v>6</v>
      </c>
    </row>
    <row r="20" spans="1:6" x14ac:dyDescent="0.2">
      <c r="B20" s="5">
        <v>302</v>
      </c>
      <c r="C20" s="5">
        <v>540</v>
      </c>
      <c r="E20" s="5">
        <v>4.72</v>
      </c>
      <c r="F20" s="5">
        <v>0</v>
      </c>
    </row>
    <row r="21" spans="1:6" x14ac:dyDescent="0.2">
      <c r="B21" s="5">
        <v>54</v>
      </c>
      <c r="C21" s="5">
        <v>540</v>
      </c>
      <c r="E21" s="5">
        <v>2.57</v>
      </c>
      <c r="F21" s="5">
        <v>0</v>
      </c>
    </row>
    <row r="22" spans="1:6" x14ac:dyDescent="0.2">
      <c r="B22" s="5">
        <v>227</v>
      </c>
      <c r="C22" s="5">
        <v>96</v>
      </c>
      <c r="E22" s="5">
        <v>3.09</v>
      </c>
      <c r="F22" s="5">
        <v>1.78</v>
      </c>
    </row>
    <row r="23" spans="1:6" x14ac:dyDescent="0.2">
      <c r="B23" s="5">
        <v>9</v>
      </c>
      <c r="C23" s="5">
        <v>540</v>
      </c>
      <c r="E23" s="5">
        <v>1.91</v>
      </c>
      <c r="F23" s="5">
        <v>0</v>
      </c>
    </row>
    <row r="24" spans="1:6" x14ac:dyDescent="0.2">
      <c r="B24" s="5">
        <v>540</v>
      </c>
      <c r="C24" s="5">
        <v>540</v>
      </c>
      <c r="E24" s="5">
        <v>0</v>
      </c>
      <c r="F24" s="5">
        <v>0</v>
      </c>
    </row>
    <row r="25" spans="1:6" x14ac:dyDescent="0.2">
      <c r="B25" s="5">
        <v>313</v>
      </c>
      <c r="C25" s="5">
        <v>540</v>
      </c>
      <c r="E25" s="5">
        <v>26.64</v>
      </c>
      <c r="F25" s="5">
        <v>0</v>
      </c>
    </row>
    <row r="26" spans="1:6" x14ac:dyDescent="0.2">
      <c r="B26" s="5">
        <v>9</v>
      </c>
      <c r="C26" s="5">
        <v>540</v>
      </c>
      <c r="E26" s="5">
        <v>4.5</v>
      </c>
      <c r="F26" s="5">
        <v>0</v>
      </c>
    </row>
    <row r="27" spans="1:6" x14ac:dyDescent="0.2">
      <c r="B27" s="5">
        <v>540</v>
      </c>
      <c r="C27" s="5">
        <v>540</v>
      </c>
      <c r="E27" s="5">
        <v>0</v>
      </c>
      <c r="F27" s="5">
        <v>0</v>
      </c>
    </row>
    <row r="28" spans="1:6" x14ac:dyDescent="0.2">
      <c r="B28" s="5">
        <v>14</v>
      </c>
      <c r="C28" s="5">
        <v>135</v>
      </c>
      <c r="E28" s="5">
        <v>4.84</v>
      </c>
      <c r="F28" s="5">
        <v>4.25</v>
      </c>
    </row>
    <row r="29" spans="1:6" x14ac:dyDescent="0.2">
      <c r="B29" s="5">
        <v>540</v>
      </c>
      <c r="C29" s="5">
        <v>540</v>
      </c>
      <c r="E29" s="5">
        <v>0</v>
      </c>
      <c r="F29" s="5">
        <v>0</v>
      </c>
    </row>
    <row r="30" spans="1:6" x14ac:dyDescent="0.2">
      <c r="B30" s="5">
        <v>540</v>
      </c>
      <c r="C30" s="5">
        <v>540</v>
      </c>
      <c r="E30" s="5">
        <v>0</v>
      </c>
      <c r="F30" s="5">
        <v>0</v>
      </c>
    </row>
    <row r="31" spans="1:6" x14ac:dyDescent="0.2">
      <c r="B31" s="5">
        <v>540</v>
      </c>
      <c r="C31" s="5"/>
      <c r="E31" s="5">
        <v>0</v>
      </c>
      <c r="F31" s="4"/>
    </row>
    <row r="32" spans="1:6" x14ac:dyDescent="0.2">
      <c r="B32" s="5">
        <v>145</v>
      </c>
      <c r="C32" s="4"/>
      <c r="E32" s="5">
        <v>62.92</v>
      </c>
      <c r="F32" s="5"/>
    </row>
    <row r="34" spans="1:3" x14ac:dyDescent="0.2">
      <c r="A34" t="s">
        <v>60</v>
      </c>
    </row>
    <row r="35" spans="1:3" x14ac:dyDescent="0.2">
      <c r="B35" s="7" t="s">
        <v>5</v>
      </c>
      <c r="C35" s="7" t="s">
        <v>6</v>
      </c>
    </row>
    <row r="36" spans="1:3" x14ac:dyDescent="0.2">
      <c r="B36" s="5">
        <v>892</v>
      </c>
      <c r="C36" s="5">
        <v>1580</v>
      </c>
    </row>
    <row r="37" spans="1:3" x14ac:dyDescent="0.2">
      <c r="B37" s="5">
        <v>1016</v>
      </c>
      <c r="C37" s="5">
        <v>1595</v>
      </c>
    </row>
    <row r="38" spans="1:3" x14ac:dyDescent="0.2">
      <c r="B38" s="5">
        <v>716</v>
      </c>
      <c r="C38" s="5">
        <v>1292</v>
      </c>
    </row>
    <row r="39" spans="1:3" x14ac:dyDescent="0.2">
      <c r="B39" s="5">
        <v>721</v>
      </c>
      <c r="C39" s="5">
        <v>1311</v>
      </c>
    </row>
    <row r="40" spans="1:3" x14ac:dyDescent="0.2">
      <c r="B40" s="5">
        <v>1106</v>
      </c>
      <c r="C40" s="5">
        <v>717</v>
      </c>
    </row>
    <row r="41" spans="1:3" x14ac:dyDescent="0.2">
      <c r="B41" s="5">
        <v>1066</v>
      </c>
      <c r="C41" s="5">
        <v>564</v>
      </c>
    </row>
    <row r="42" spans="1:3" x14ac:dyDescent="0.2">
      <c r="B42" s="5">
        <v>699</v>
      </c>
      <c r="C42" s="5">
        <v>663</v>
      </c>
    </row>
    <row r="43" spans="1:3" x14ac:dyDescent="0.2">
      <c r="B43" s="5">
        <v>1552</v>
      </c>
      <c r="C43" s="5">
        <v>1110</v>
      </c>
    </row>
    <row r="44" spans="1:3" x14ac:dyDescent="0.2">
      <c r="B44" s="5">
        <v>666</v>
      </c>
      <c r="C44" s="5">
        <v>1104</v>
      </c>
    </row>
    <row r="45" spans="1:3" x14ac:dyDescent="0.2">
      <c r="B45" s="5">
        <v>1315</v>
      </c>
      <c r="C45" s="5">
        <v>1403</v>
      </c>
    </row>
    <row r="46" spans="1:3" x14ac:dyDescent="0.2">
      <c r="B46" s="5">
        <v>931</v>
      </c>
      <c r="C46" s="4"/>
    </row>
    <row r="48" spans="1:3" x14ac:dyDescent="0.2">
      <c r="A48" t="s">
        <v>61</v>
      </c>
    </row>
    <row r="49" spans="2:6" x14ac:dyDescent="0.2">
      <c r="B49" s="7" t="s">
        <v>5</v>
      </c>
      <c r="C49" s="7" t="s">
        <v>6</v>
      </c>
      <c r="E49" s="7" t="s">
        <v>5</v>
      </c>
      <c r="F49" s="7" t="s">
        <v>6</v>
      </c>
    </row>
    <row r="50" spans="2:6" x14ac:dyDescent="0.2">
      <c r="B50" s="9">
        <v>7.16</v>
      </c>
      <c r="C50" s="9">
        <v>19.89</v>
      </c>
      <c r="D50" s="24"/>
      <c r="E50" s="9">
        <v>70.349999999999994</v>
      </c>
      <c r="F50" s="9">
        <v>32.39</v>
      </c>
    </row>
    <row r="51" spans="2:6" x14ac:dyDescent="0.2">
      <c r="B51" s="9">
        <v>51.28</v>
      </c>
      <c r="C51" s="9">
        <v>104.63</v>
      </c>
      <c r="D51" s="24"/>
      <c r="E51" s="9">
        <v>72.34</v>
      </c>
      <c r="F51" s="9">
        <v>13.7</v>
      </c>
    </row>
    <row r="52" spans="2:6" x14ac:dyDescent="0.2">
      <c r="B52" s="9">
        <v>3.47</v>
      </c>
      <c r="C52" s="9">
        <v>165.32</v>
      </c>
      <c r="D52" s="24"/>
      <c r="E52" s="9">
        <v>17.22</v>
      </c>
      <c r="F52" s="9">
        <v>71.11</v>
      </c>
    </row>
    <row r="53" spans="2:6" x14ac:dyDescent="0.2">
      <c r="B53" s="9">
        <v>186.49</v>
      </c>
      <c r="C53" s="9">
        <v>123.84</v>
      </c>
      <c r="D53" s="24"/>
      <c r="E53" s="9">
        <v>65.709999999999994</v>
      </c>
      <c r="F53" s="9">
        <v>73.709999999999994</v>
      </c>
    </row>
    <row r="54" spans="2:6" x14ac:dyDescent="0.2">
      <c r="B54" s="9">
        <v>308.22000000000003</v>
      </c>
      <c r="C54" s="9">
        <v>59.18</v>
      </c>
      <c r="D54" s="24"/>
      <c r="E54" s="9">
        <v>46.64</v>
      </c>
      <c r="F54" s="9">
        <v>82.42</v>
      </c>
    </row>
    <row r="55" spans="2:6" x14ac:dyDescent="0.2">
      <c r="B55" s="9">
        <v>195.97</v>
      </c>
      <c r="C55" s="9">
        <v>278.12</v>
      </c>
      <c r="D55" s="24"/>
      <c r="E55" s="9">
        <v>0.93</v>
      </c>
      <c r="F55" s="9">
        <v>22.24</v>
      </c>
    </row>
    <row r="56" spans="2:6" x14ac:dyDescent="0.2">
      <c r="B56" s="9">
        <v>26.56</v>
      </c>
      <c r="C56" s="9">
        <v>90.77</v>
      </c>
      <c r="D56" s="24"/>
      <c r="E56" s="9">
        <v>113.38</v>
      </c>
      <c r="F56" s="9">
        <v>58.35</v>
      </c>
    </row>
    <row r="57" spans="2:6" x14ac:dyDescent="0.2">
      <c r="B57" s="9">
        <v>358.18</v>
      </c>
      <c r="C57" s="9">
        <v>410.78</v>
      </c>
      <c r="D57" s="24"/>
      <c r="E57" s="9">
        <v>12.63</v>
      </c>
      <c r="F57" s="9">
        <v>6.08</v>
      </c>
    </row>
    <row r="58" spans="2:6" x14ac:dyDescent="0.2">
      <c r="B58" s="9">
        <v>6.41</v>
      </c>
      <c r="C58" s="9">
        <v>3.34</v>
      </c>
      <c r="D58" s="24"/>
      <c r="E58" s="9">
        <v>2.77</v>
      </c>
      <c r="F58" s="9">
        <v>70.27</v>
      </c>
    </row>
    <row r="59" spans="2:6" x14ac:dyDescent="0.2">
      <c r="B59" s="9">
        <v>486.28</v>
      </c>
      <c r="C59" s="9">
        <v>233.79</v>
      </c>
      <c r="D59" s="24"/>
      <c r="E59" s="9">
        <v>23.86</v>
      </c>
      <c r="F59" s="9">
        <v>67.709999999999994</v>
      </c>
    </row>
    <row r="60" spans="2:6" x14ac:dyDescent="0.2">
      <c r="B60" s="9">
        <v>232.36</v>
      </c>
      <c r="C60" s="57"/>
      <c r="D60" s="24"/>
      <c r="E60" s="9">
        <v>43.34</v>
      </c>
      <c r="F60" s="61"/>
    </row>
    <row r="61" spans="2:6" x14ac:dyDescent="0.2">
      <c r="B61" s="23"/>
      <c r="C61" s="21"/>
      <c r="F61" s="22"/>
    </row>
    <row r="62" spans="2:6" x14ac:dyDescent="0.2">
      <c r="C62" s="21"/>
      <c r="E62" s="23"/>
      <c r="F62" s="22"/>
    </row>
    <row r="63" spans="2:6" x14ac:dyDescent="0.2">
      <c r="B63" s="23"/>
      <c r="C63" s="21"/>
      <c r="E63" s="23"/>
      <c r="F63" s="22"/>
    </row>
    <row r="64" spans="2:6" x14ac:dyDescent="0.2">
      <c r="B64" s="3"/>
      <c r="E64" s="10"/>
      <c r="F64" s="10"/>
    </row>
    <row r="65" spans="1:6" x14ac:dyDescent="0.2">
      <c r="A65" s="16" t="s">
        <v>62</v>
      </c>
    </row>
    <row r="66" spans="1:6" x14ac:dyDescent="0.2">
      <c r="B66" s="4" t="s">
        <v>53</v>
      </c>
      <c r="C66" s="4" t="s">
        <v>54</v>
      </c>
    </row>
    <row r="67" spans="1:6" x14ac:dyDescent="0.2">
      <c r="B67" s="5">
        <v>703</v>
      </c>
      <c r="C67" s="5">
        <v>1404</v>
      </c>
    </row>
    <row r="68" spans="1:6" x14ac:dyDescent="0.2">
      <c r="B68" s="5">
        <v>604</v>
      </c>
      <c r="C68" s="5">
        <v>1118</v>
      </c>
    </row>
    <row r="69" spans="1:6" x14ac:dyDescent="0.2">
      <c r="B69" s="5">
        <v>856</v>
      </c>
      <c r="C69" s="5">
        <v>832</v>
      </c>
    </row>
    <row r="70" spans="1:6" x14ac:dyDescent="0.2">
      <c r="B70" s="5">
        <v>906</v>
      </c>
      <c r="C70" s="5">
        <v>846</v>
      </c>
    </row>
    <row r="71" spans="1:6" x14ac:dyDescent="0.2">
      <c r="B71" s="5">
        <v>874</v>
      </c>
      <c r="C71" s="5">
        <v>1527</v>
      </c>
    </row>
    <row r="72" spans="1:6" x14ac:dyDescent="0.2">
      <c r="B72" s="5">
        <v>1639</v>
      </c>
      <c r="C72" s="5">
        <v>1297</v>
      </c>
    </row>
    <row r="73" spans="1:6" x14ac:dyDescent="0.2">
      <c r="B73" s="5">
        <v>496</v>
      </c>
      <c r="C73" s="5">
        <v>913</v>
      </c>
    </row>
    <row r="74" spans="1:6" x14ac:dyDescent="0.2">
      <c r="B74" s="5">
        <v>590</v>
      </c>
      <c r="C74" s="5"/>
    </row>
    <row r="75" spans="1:6" x14ac:dyDescent="0.2">
      <c r="B75" s="5">
        <v>552</v>
      </c>
      <c r="C75" s="5"/>
    </row>
    <row r="76" spans="1:6" x14ac:dyDescent="0.2">
      <c r="B76" s="5">
        <v>1057</v>
      </c>
      <c r="C76" s="5"/>
    </row>
    <row r="77" spans="1:6" x14ac:dyDescent="0.2">
      <c r="B77" s="5">
        <v>639</v>
      </c>
      <c r="C77" s="5"/>
    </row>
    <row r="79" spans="1:6" x14ac:dyDescent="0.2">
      <c r="A79" t="s">
        <v>63</v>
      </c>
    </row>
    <row r="80" spans="1:6" x14ac:dyDescent="0.2">
      <c r="B80" s="4" t="s">
        <v>53</v>
      </c>
      <c r="C80" s="4" t="s">
        <v>54</v>
      </c>
      <c r="E80" s="4" t="s">
        <v>53</v>
      </c>
      <c r="F80" s="4" t="s">
        <v>54</v>
      </c>
    </row>
    <row r="81" spans="1:8" x14ac:dyDescent="0.2">
      <c r="B81" s="56">
        <v>121.479</v>
      </c>
      <c r="C81" s="56">
        <v>179.35499999999999</v>
      </c>
      <c r="D81" s="24"/>
      <c r="E81" s="56">
        <v>30.504999999999999</v>
      </c>
      <c r="F81" s="56">
        <v>19.076000000000001</v>
      </c>
    </row>
    <row r="82" spans="1:8" x14ac:dyDescent="0.2">
      <c r="B82" s="56">
        <v>900</v>
      </c>
      <c r="C82" s="56">
        <v>900</v>
      </c>
      <c r="D82" s="24"/>
      <c r="E82" s="56">
        <v>0</v>
      </c>
      <c r="F82" s="56">
        <v>0</v>
      </c>
    </row>
    <row r="83" spans="1:8" x14ac:dyDescent="0.2">
      <c r="B83" s="56">
        <v>900</v>
      </c>
      <c r="C83" s="56">
        <v>900</v>
      </c>
      <c r="D83" s="24"/>
      <c r="E83" s="56">
        <v>0</v>
      </c>
      <c r="F83" s="56">
        <v>0</v>
      </c>
    </row>
    <row r="84" spans="1:8" x14ac:dyDescent="0.2">
      <c r="B84" s="56">
        <v>369.73500000000001</v>
      </c>
      <c r="C84" s="56">
        <v>345.95499999999998</v>
      </c>
      <c r="D84" s="24"/>
      <c r="E84" s="56">
        <v>3.0720000000000001</v>
      </c>
      <c r="F84" s="56">
        <v>8.423</v>
      </c>
    </row>
    <row r="85" spans="1:8" x14ac:dyDescent="0.2">
      <c r="B85" s="56">
        <v>900</v>
      </c>
      <c r="C85" s="56">
        <v>501.85399999999998</v>
      </c>
      <c r="D85" s="24"/>
      <c r="E85" s="56">
        <v>0</v>
      </c>
      <c r="F85" s="56">
        <v>7.9652000000000003</v>
      </c>
    </row>
    <row r="86" spans="1:8" x14ac:dyDescent="0.2">
      <c r="B86" s="56">
        <v>81.537999999999997</v>
      </c>
      <c r="C86" s="56">
        <v>900</v>
      </c>
      <c r="D86" s="24"/>
      <c r="E86" s="56">
        <v>10.696</v>
      </c>
      <c r="F86" s="56">
        <v>0</v>
      </c>
    </row>
    <row r="87" spans="1:8" x14ac:dyDescent="0.2">
      <c r="B87" s="56">
        <v>900</v>
      </c>
      <c r="C87" s="56">
        <v>900</v>
      </c>
      <c r="D87" s="24"/>
      <c r="E87" s="56">
        <v>0</v>
      </c>
      <c r="F87" s="56">
        <v>0</v>
      </c>
    </row>
    <row r="88" spans="1:8" x14ac:dyDescent="0.2">
      <c r="B88" s="56">
        <v>900</v>
      </c>
      <c r="C88" s="56"/>
      <c r="D88" s="24"/>
      <c r="E88" s="56">
        <v>0</v>
      </c>
      <c r="F88" s="56"/>
    </row>
    <row r="89" spans="1:8" x14ac:dyDescent="0.2">
      <c r="B89" s="56">
        <v>900</v>
      </c>
      <c r="C89" s="56"/>
      <c r="D89" s="24"/>
      <c r="E89" s="56">
        <v>0</v>
      </c>
      <c r="F89" s="56"/>
    </row>
    <row r="90" spans="1:8" x14ac:dyDescent="0.2">
      <c r="B90" s="56">
        <v>348.30200000000002</v>
      </c>
      <c r="C90" s="56"/>
      <c r="D90" s="24"/>
      <c r="E90" s="56">
        <v>29.006</v>
      </c>
      <c r="F90" s="56"/>
    </row>
    <row r="91" spans="1:8" x14ac:dyDescent="0.2">
      <c r="B91" s="56">
        <v>900</v>
      </c>
      <c r="C91" s="56"/>
      <c r="D91" s="24"/>
      <c r="E91" s="56">
        <v>0</v>
      </c>
      <c r="F91" s="56"/>
    </row>
    <row r="92" spans="1:8" x14ac:dyDescent="0.2">
      <c r="B92" s="56">
        <v>290.35500000000002</v>
      </c>
      <c r="C92" s="56"/>
      <c r="D92" s="24"/>
      <c r="E92" s="56">
        <v>6.0730000000000004</v>
      </c>
      <c r="F92" s="56"/>
    </row>
    <row r="93" spans="1:8" x14ac:dyDescent="0.2">
      <c r="B93" s="89"/>
      <c r="C93" s="89"/>
      <c r="D93" s="24"/>
      <c r="E93" s="89"/>
      <c r="F93" s="89"/>
    </row>
    <row r="94" spans="1:8" x14ac:dyDescent="0.2">
      <c r="A94" t="s">
        <v>100</v>
      </c>
      <c r="E94" s="1"/>
      <c r="F94" s="1"/>
    </row>
    <row r="95" spans="1:8" x14ac:dyDescent="0.2">
      <c r="C95" s="93" t="s">
        <v>17</v>
      </c>
      <c r="D95" s="95"/>
      <c r="E95" s="93" t="s">
        <v>18</v>
      </c>
      <c r="F95" s="95"/>
      <c r="G95" s="93" t="s">
        <v>19</v>
      </c>
      <c r="H95" s="95"/>
    </row>
    <row r="96" spans="1:8" x14ac:dyDescent="0.2">
      <c r="C96" s="7" t="s">
        <v>5</v>
      </c>
      <c r="D96" s="7" t="s">
        <v>6</v>
      </c>
      <c r="E96" s="7" t="s">
        <v>5</v>
      </c>
      <c r="F96" s="7" t="s">
        <v>6</v>
      </c>
      <c r="G96" s="7" t="s">
        <v>5</v>
      </c>
      <c r="H96" s="7" t="s">
        <v>6</v>
      </c>
    </row>
    <row r="97" spans="1:8" x14ac:dyDescent="0.2">
      <c r="C97" s="4" t="s">
        <v>96</v>
      </c>
      <c r="D97" s="4" t="s">
        <v>96</v>
      </c>
      <c r="E97" s="4" t="s">
        <v>96</v>
      </c>
      <c r="F97" s="4" t="s">
        <v>96</v>
      </c>
      <c r="G97" s="4" t="s">
        <v>96</v>
      </c>
      <c r="H97" s="4" t="s">
        <v>96</v>
      </c>
    </row>
    <row r="98" spans="1:8" x14ac:dyDescent="0.2">
      <c r="B98" s="4" t="s">
        <v>101</v>
      </c>
      <c r="C98" s="4">
        <v>11</v>
      </c>
      <c r="D98" s="4">
        <v>0</v>
      </c>
      <c r="E98" s="4">
        <v>39</v>
      </c>
      <c r="F98" s="4">
        <v>7</v>
      </c>
      <c r="G98" s="4">
        <v>44</v>
      </c>
      <c r="H98" s="4">
        <v>0</v>
      </c>
    </row>
    <row r="100" spans="1:8" x14ac:dyDescent="0.2">
      <c r="A100" t="s">
        <v>102</v>
      </c>
    </row>
    <row r="101" spans="1:8" x14ac:dyDescent="0.2">
      <c r="C101" s="92" t="s">
        <v>17</v>
      </c>
      <c r="D101" s="92"/>
      <c r="E101" s="92" t="s">
        <v>18</v>
      </c>
      <c r="F101" s="92"/>
    </row>
    <row r="102" spans="1:8" x14ac:dyDescent="0.2">
      <c r="C102" s="7" t="s">
        <v>53</v>
      </c>
      <c r="D102" s="7" t="s">
        <v>54</v>
      </c>
      <c r="E102" s="7" t="s">
        <v>53</v>
      </c>
      <c r="F102" s="7" t="s">
        <v>54</v>
      </c>
    </row>
    <row r="103" spans="1:8" x14ac:dyDescent="0.2">
      <c r="C103" s="4" t="s">
        <v>96</v>
      </c>
      <c r="D103" s="4" t="s">
        <v>96</v>
      </c>
      <c r="E103" s="4" t="s">
        <v>96</v>
      </c>
      <c r="F103" s="4" t="s">
        <v>96</v>
      </c>
    </row>
    <row r="104" spans="1:8" x14ac:dyDescent="0.2">
      <c r="B104" s="4" t="s">
        <v>97</v>
      </c>
      <c r="C104" s="4">
        <v>67</v>
      </c>
      <c r="D104" s="4">
        <v>0</v>
      </c>
      <c r="E104" s="4">
        <v>92</v>
      </c>
      <c r="F104" s="4">
        <v>0</v>
      </c>
    </row>
  </sheetData>
  <mergeCells count="5">
    <mergeCell ref="C101:D101"/>
    <mergeCell ref="E101:F101"/>
    <mergeCell ref="C95:D95"/>
    <mergeCell ref="E95:F95"/>
    <mergeCell ref="G95:H9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23"/>
  <sheetViews>
    <sheetView workbookViewId="0">
      <selection activeCell="I37" sqref="I37"/>
    </sheetView>
  </sheetViews>
  <sheetFormatPr baseColWidth="10" defaultRowHeight="15" x14ac:dyDescent="0.2"/>
  <sheetData>
    <row r="2" spans="1:13" s="13" customFormat="1" ht="31" customHeight="1" x14ac:dyDescent="0.2">
      <c r="A2" s="14"/>
      <c r="B2" s="97" t="s">
        <v>64</v>
      </c>
      <c r="C2" s="97"/>
      <c r="D2" s="97" t="s">
        <v>65</v>
      </c>
      <c r="E2" s="97"/>
      <c r="F2" s="97" t="s">
        <v>66</v>
      </c>
      <c r="G2" s="97"/>
      <c r="H2" s="97" t="s">
        <v>67</v>
      </c>
      <c r="I2" s="97"/>
      <c r="J2" s="97" t="s">
        <v>68</v>
      </c>
      <c r="K2" s="97"/>
      <c r="L2" s="97" t="s">
        <v>69</v>
      </c>
      <c r="M2" s="97"/>
    </row>
    <row r="3" spans="1:13" x14ac:dyDescent="0.2">
      <c r="A3" s="4"/>
      <c r="B3" s="7" t="s">
        <v>5</v>
      </c>
      <c r="C3" s="7" t="s">
        <v>6</v>
      </c>
      <c r="D3" s="7" t="s">
        <v>5</v>
      </c>
      <c r="E3" s="7" t="s">
        <v>6</v>
      </c>
      <c r="F3" s="7" t="s">
        <v>5</v>
      </c>
      <c r="G3" s="7" t="s">
        <v>6</v>
      </c>
      <c r="H3" s="7" t="s">
        <v>5</v>
      </c>
      <c r="I3" s="7" t="s">
        <v>6</v>
      </c>
      <c r="J3" s="7" t="s">
        <v>5</v>
      </c>
      <c r="K3" s="7" t="s">
        <v>6</v>
      </c>
      <c r="L3" s="7" t="s">
        <v>5</v>
      </c>
      <c r="M3" s="7" t="s">
        <v>6</v>
      </c>
    </row>
    <row r="4" spans="1:13" x14ac:dyDescent="0.2">
      <c r="A4" s="96" t="s">
        <v>17</v>
      </c>
      <c r="B4" s="5">
        <v>1</v>
      </c>
      <c r="C4" s="5">
        <v>14</v>
      </c>
      <c r="D4" s="5">
        <v>25</v>
      </c>
      <c r="E4" s="5">
        <v>63</v>
      </c>
      <c r="F4" s="56">
        <v>96.153846200000004</v>
      </c>
      <c r="G4" s="56">
        <v>81.818181800000005</v>
      </c>
      <c r="H4" s="56">
        <v>14.44</v>
      </c>
      <c r="I4" s="56">
        <v>20.888888900000001</v>
      </c>
      <c r="J4" s="56">
        <v>35.4</v>
      </c>
      <c r="K4" s="56">
        <v>108.5</v>
      </c>
      <c r="L4" s="5">
        <v>516</v>
      </c>
      <c r="M4" s="5">
        <v>1344</v>
      </c>
    </row>
    <row r="5" spans="1:13" x14ac:dyDescent="0.2">
      <c r="A5" s="96"/>
      <c r="B5" s="5">
        <v>1</v>
      </c>
      <c r="C5" s="5">
        <v>23</v>
      </c>
      <c r="D5" s="5">
        <v>41</v>
      </c>
      <c r="E5" s="5">
        <v>69</v>
      </c>
      <c r="F5" s="56">
        <v>97.619047600000002</v>
      </c>
      <c r="G5" s="56">
        <v>75</v>
      </c>
      <c r="H5" s="56">
        <v>12.3902439</v>
      </c>
      <c r="I5" s="56">
        <v>15.652173899999999</v>
      </c>
      <c r="J5" s="56">
        <v>25.414634100000001</v>
      </c>
      <c r="K5" s="56">
        <v>82.329670300000004</v>
      </c>
      <c r="L5" s="5">
        <v>565</v>
      </c>
      <c r="M5" s="5">
        <v>1228</v>
      </c>
    </row>
    <row r="6" spans="1:13" x14ac:dyDescent="0.2">
      <c r="A6" s="96"/>
      <c r="B6" s="5">
        <v>1</v>
      </c>
      <c r="C6" s="5">
        <v>37</v>
      </c>
      <c r="D6" s="5">
        <v>41</v>
      </c>
      <c r="E6" s="5">
        <v>54</v>
      </c>
      <c r="F6" s="56">
        <v>97.619047600000002</v>
      </c>
      <c r="G6" s="56">
        <v>59.340659299999999</v>
      </c>
      <c r="H6" s="56">
        <v>12.414634100000001</v>
      </c>
      <c r="I6" s="56">
        <v>18.444444399999998</v>
      </c>
      <c r="J6" s="56">
        <v>18.804877999999999</v>
      </c>
      <c r="K6" s="56">
        <v>59.477777799999998</v>
      </c>
      <c r="L6" s="5">
        <v>558</v>
      </c>
      <c r="M6" s="5">
        <v>1255</v>
      </c>
    </row>
    <row r="7" spans="1:13" x14ac:dyDescent="0.2">
      <c r="A7" s="96"/>
      <c r="B7" s="5">
        <v>2</v>
      </c>
      <c r="C7" s="5">
        <v>4</v>
      </c>
      <c r="D7" s="5">
        <v>10</v>
      </c>
      <c r="E7" s="5">
        <v>5</v>
      </c>
      <c r="F7" s="56">
        <v>83.333333300000007</v>
      </c>
      <c r="G7" s="56">
        <v>55.555555599999998</v>
      </c>
      <c r="H7" s="56">
        <v>23.6</v>
      </c>
      <c r="I7" s="56">
        <v>22.4</v>
      </c>
      <c r="J7" s="56">
        <v>85.7272727</v>
      </c>
      <c r="K7" s="56">
        <v>104.125</v>
      </c>
      <c r="L7" s="5">
        <v>317</v>
      </c>
      <c r="M7" s="5">
        <v>169</v>
      </c>
    </row>
    <row r="8" spans="1:13" x14ac:dyDescent="0.2">
      <c r="A8" s="96"/>
      <c r="B8" s="5">
        <v>14</v>
      </c>
      <c r="C8" s="5">
        <v>3</v>
      </c>
      <c r="D8" s="5">
        <v>44</v>
      </c>
      <c r="E8" s="5">
        <v>51</v>
      </c>
      <c r="F8" s="56">
        <v>75.862069000000005</v>
      </c>
      <c r="G8" s="56">
        <v>94.444444399999995</v>
      </c>
      <c r="H8" s="56">
        <v>14.113636400000001</v>
      </c>
      <c r="I8" s="56">
        <v>23.0392157</v>
      </c>
      <c r="J8" s="56">
        <v>26.1052632</v>
      </c>
      <c r="K8" s="56">
        <v>55.188679200000003</v>
      </c>
      <c r="L8" s="5">
        <v>596</v>
      </c>
      <c r="M8" s="5">
        <v>1478</v>
      </c>
    </row>
    <row r="9" spans="1:13" x14ac:dyDescent="0.2">
      <c r="A9" s="96"/>
      <c r="B9" s="5">
        <v>14</v>
      </c>
      <c r="C9" s="5">
        <v>9</v>
      </c>
      <c r="D9" s="5">
        <v>35</v>
      </c>
      <c r="E9" s="5">
        <v>45</v>
      </c>
      <c r="F9" s="56">
        <v>71.428571399999996</v>
      </c>
      <c r="G9" s="56">
        <v>83.333333300000007</v>
      </c>
      <c r="H9" s="56">
        <v>23.1142857</v>
      </c>
      <c r="I9" s="56">
        <v>12.6222222</v>
      </c>
      <c r="J9" s="56">
        <v>21.5</v>
      </c>
      <c r="K9" s="56">
        <v>66.415094300000007</v>
      </c>
      <c r="L9" s="5">
        <v>1143</v>
      </c>
      <c r="M9" s="5">
        <v>729</v>
      </c>
    </row>
    <row r="10" spans="1:13" x14ac:dyDescent="0.2">
      <c r="A10" s="96"/>
      <c r="B10" s="5">
        <v>13</v>
      </c>
      <c r="C10" s="5">
        <v>18</v>
      </c>
      <c r="D10" s="5">
        <v>38</v>
      </c>
      <c r="E10" s="5">
        <v>85</v>
      </c>
      <c r="F10" s="56">
        <v>74.509803899999994</v>
      </c>
      <c r="G10" s="56">
        <v>82.524271799999994</v>
      </c>
      <c r="H10" s="56">
        <v>9.9210526300000001</v>
      </c>
      <c r="I10" s="56">
        <v>19.058823499999999</v>
      </c>
      <c r="J10" s="56">
        <v>46.48</v>
      </c>
      <c r="K10" s="56">
        <v>60.843137300000002</v>
      </c>
      <c r="L10" s="5">
        <v>538</v>
      </c>
      <c r="M10" s="5">
        <v>1605</v>
      </c>
    </row>
    <row r="11" spans="1:13" x14ac:dyDescent="0.2">
      <c r="A11" s="96"/>
      <c r="B11" s="5">
        <v>6</v>
      </c>
      <c r="C11" s="5">
        <v>20</v>
      </c>
      <c r="D11" s="5">
        <v>15</v>
      </c>
      <c r="E11" s="5">
        <v>60</v>
      </c>
      <c r="F11" s="56">
        <v>71.428571399999996</v>
      </c>
      <c r="G11" s="56">
        <v>75</v>
      </c>
      <c r="H11" s="56">
        <v>30.8</v>
      </c>
      <c r="I11" s="56">
        <v>12.8</v>
      </c>
      <c r="J11" s="56">
        <v>70.849999999999994</v>
      </c>
      <c r="K11" s="56">
        <v>68.924050600000001</v>
      </c>
      <c r="L11" s="5">
        <v>604</v>
      </c>
      <c r="M11" s="5">
        <v>536</v>
      </c>
    </row>
    <row r="12" spans="1:13" x14ac:dyDescent="0.2">
      <c r="A12" s="96"/>
      <c r="B12" s="5">
        <v>5</v>
      </c>
      <c r="C12" s="5">
        <v>15</v>
      </c>
      <c r="D12" s="5">
        <v>11</v>
      </c>
      <c r="E12" s="5">
        <v>29</v>
      </c>
      <c r="F12" s="56">
        <v>68.75</v>
      </c>
      <c r="G12" s="56">
        <v>65.909090899999995</v>
      </c>
      <c r="H12" s="56">
        <v>23.363636400000001</v>
      </c>
      <c r="I12" s="56">
        <v>16.7931034</v>
      </c>
      <c r="J12" s="56">
        <v>30</v>
      </c>
      <c r="K12" s="56">
        <v>127.139535</v>
      </c>
      <c r="L12" s="5">
        <v>334</v>
      </c>
      <c r="M12" s="5">
        <v>617</v>
      </c>
    </row>
    <row r="13" spans="1:13" x14ac:dyDescent="0.2">
      <c r="A13" s="96"/>
      <c r="B13" s="5">
        <v>7</v>
      </c>
      <c r="C13" s="5">
        <v>9</v>
      </c>
      <c r="D13" s="5">
        <v>6</v>
      </c>
      <c r="E13" s="5">
        <v>64</v>
      </c>
      <c r="F13" s="56">
        <v>46.153846199999997</v>
      </c>
      <c r="G13" s="56">
        <v>87.671232900000007</v>
      </c>
      <c r="H13" s="56">
        <v>15.5</v>
      </c>
      <c r="I13" s="56">
        <v>14.34375</v>
      </c>
      <c r="J13" s="56">
        <v>76.583333300000007</v>
      </c>
      <c r="K13" s="56">
        <v>75.541666699999993</v>
      </c>
      <c r="L13" s="5">
        <v>141</v>
      </c>
      <c r="M13" s="5">
        <v>1301</v>
      </c>
    </row>
    <row r="14" spans="1:13" x14ac:dyDescent="0.2">
      <c r="A14" s="96" t="s">
        <v>18</v>
      </c>
      <c r="B14" s="5">
        <v>1</v>
      </c>
      <c r="C14" s="5">
        <v>4</v>
      </c>
      <c r="D14" s="5">
        <v>8</v>
      </c>
      <c r="E14" s="5">
        <v>33</v>
      </c>
      <c r="F14" s="56">
        <v>88.888888899999998</v>
      </c>
      <c r="G14" s="56">
        <v>89.189189200000001</v>
      </c>
      <c r="H14" s="56">
        <v>19.434999999999999</v>
      </c>
      <c r="I14" s="56">
        <v>25.0421212</v>
      </c>
      <c r="J14" s="56">
        <v>33.94</v>
      </c>
      <c r="K14" s="56">
        <v>41.7669444</v>
      </c>
      <c r="L14" s="5">
        <v>194</v>
      </c>
      <c r="M14" s="5">
        <v>837</v>
      </c>
    </row>
    <row r="15" spans="1:13" x14ac:dyDescent="0.2">
      <c r="A15" s="96"/>
      <c r="B15" s="5">
        <v>2</v>
      </c>
      <c r="C15" s="5">
        <v>26</v>
      </c>
      <c r="D15" s="5">
        <v>33</v>
      </c>
      <c r="E15" s="5">
        <v>67</v>
      </c>
      <c r="F15" s="56">
        <v>94.285714299999995</v>
      </c>
      <c r="G15" s="56">
        <v>72.043010800000005</v>
      </c>
      <c r="H15" s="56">
        <v>11.060606099999999</v>
      </c>
      <c r="I15" s="56">
        <v>16.975373099999999</v>
      </c>
      <c r="J15" s="56">
        <v>30.382352900000001</v>
      </c>
      <c r="K15" s="56">
        <v>66.680978300000007</v>
      </c>
      <c r="L15" s="5">
        <v>500</v>
      </c>
      <c r="M15" s="5">
        <v>1308</v>
      </c>
    </row>
    <row r="16" spans="1:13" x14ac:dyDescent="0.2">
      <c r="A16" s="96"/>
      <c r="B16" s="5">
        <v>3</v>
      </c>
      <c r="C16" s="5">
        <v>23</v>
      </c>
      <c r="D16" s="5">
        <v>38</v>
      </c>
      <c r="E16" s="5">
        <v>48</v>
      </c>
      <c r="F16" s="56">
        <v>92.682926800000004</v>
      </c>
      <c r="G16" s="56">
        <v>67.605633800000007</v>
      </c>
      <c r="H16" s="56">
        <v>14.923421100000001</v>
      </c>
      <c r="I16" s="56">
        <v>13.574166699999999</v>
      </c>
      <c r="J16" s="56">
        <v>14.72275</v>
      </c>
      <c r="K16" s="56">
        <v>62.077714299999997</v>
      </c>
      <c r="L16" s="5">
        <v>689</v>
      </c>
      <c r="M16" s="5">
        <v>1107</v>
      </c>
    </row>
    <row r="17" spans="1:13" x14ac:dyDescent="0.2">
      <c r="A17" s="96"/>
      <c r="B17" s="5">
        <v>2</v>
      </c>
      <c r="C17" s="5">
        <v>11</v>
      </c>
      <c r="D17" s="5">
        <v>13</v>
      </c>
      <c r="E17" s="5">
        <v>31</v>
      </c>
      <c r="F17" s="56">
        <v>86.666666699999993</v>
      </c>
      <c r="G17" s="56">
        <v>73.809523799999994</v>
      </c>
      <c r="H17" s="56">
        <v>29.615384599999999</v>
      </c>
      <c r="I17" s="56">
        <v>26.3270968</v>
      </c>
      <c r="J17" s="56">
        <v>31.142857100000001</v>
      </c>
      <c r="K17" s="56">
        <v>104.50878</v>
      </c>
      <c r="L17" s="5">
        <v>456</v>
      </c>
      <c r="M17" s="5">
        <v>1191</v>
      </c>
    </row>
    <row r="18" spans="1:13" x14ac:dyDescent="0.2">
      <c r="A18" s="96"/>
      <c r="B18" s="5">
        <v>0</v>
      </c>
      <c r="C18" s="5">
        <v>4</v>
      </c>
      <c r="D18" s="5">
        <v>18</v>
      </c>
      <c r="E18" s="5">
        <v>39</v>
      </c>
      <c r="F18" s="56">
        <v>100</v>
      </c>
      <c r="G18" s="56">
        <v>90.697674399999997</v>
      </c>
      <c r="H18" s="56">
        <v>20.055555600000002</v>
      </c>
      <c r="I18" s="56">
        <v>25.0279487</v>
      </c>
      <c r="J18" s="56">
        <v>15.764705899999999</v>
      </c>
      <c r="K18" s="56">
        <v>39.688333299999996</v>
      </c>
      <c r="L18" s="5">
        <v>370</v>
      </c>
      <c r="M18" s="5">
        <v>1322</v>
      </c>
    </row>
    <row r="19" spans="1:13" x14ac:dyDescent="0.2">
      <c r="A19" s="96"/>
      <c r="B19" s="5">
        <v>12</v>
      </c>
      <c r="C19" s="5">
        <v>4</v>
      </c>
      <c r="D19" s="5">
        <v>37</v>
      </c>
      <c r="E19" s="5">
        <v>27</v>
      </c>
      <c r="F19" s="56">
        <v>75.510204099999996</v>
      </c>
      <c r="G19" s="56">
        <v>87.096774199999999</v>
      </c>
      <c r="H19" s="56">
        <v>21.944324300000002</v>
      </c>
      <c r="I19" s="56">
        <v>13.610740699999999</v>
      </c>
      <c r="J19" s="56">
        <v>22.251249999999999</v>
      </c>
      <c r="K19" s="56">
        <v>68.016999999999996</v>
      </c>
      <c r="L19" s="5">
        <v>1038</v>
      </c>
      <c r="M19" s="5">
        <v>459</v>
      </c>
    </row>
    <row r="20" spans="1:13" x14ac:dyDescent="0.2">
      <c r="A20" s="96"/>
      <c r="B20" s="5">
        <v>16</v>
      </c>
      <c r="C20" s="5">
        <v>24</v>
      </c>
      <c r="D20" s="5">
        <v>27</v>
      </c>
      <c r="E20" s="5">
        <v>87</v>
      </c>
      <c r="F20" s="56">
        <v>62.790697700000003</v>
      </c>
      <c r="G20" s="56">
        <v>78.378378400000003</v>
      </c>
      <c r="H20" s="56">
        <v>13.370370400000001</v>
      </c>
      <c r="I20" s="56">
        <v>18.522298899999999</v>
      </c>
      <c r="J20" s="56">
        <v>19.5</v>
      </c>
      <c r="K20" s="56">
        <v>64.850545499999996</v>
      </c>
      <c r="L20" s="5">
        <v>370</v>
      </c>
      <c r="M20" s="5">
        <v>1652</v>
      </c>
    </row>
    <row r="21" spans="1:13" x14ac:dyDescent="0.2">
      <c r="A21" s="96"/>
      <c r="B21" s="5">
        <v>2</v>
      </c>
      <c r="C21" s="5">
        <v>14</v>
      </c>
      <c r="D21" s="5">
        <v>54</v>
      </c>
      <c r="E21" s="5">
        <v>69</v>
      </c>
      <c r="F21" s="56">
        <v>96.428571399999996</v>
      </c>
      <c r="G21" s="56">
        <v>83.132530099999997</v>
      </c>
      <c r="H21" s="56">
        <v>15.416851899999999</v>
      </c>
      <c r="I21" s="56">
        <v>15.4063768</v>
      </c>
      <c r="J21" s="56">
        <v>22.9361818</v>
      </c>
      <c r="K21" s="56">
        <v>54.072682899999997</v>
      </c>
      <c r="L21" s="5">
        <v>1187</v>
      </c>
      <c r="M21" s="5">
        <v>783</v>
      </c>
    </row>
    <row r="22" spans="1:13" x14ac:dyDescent="0.2">
      <c r="A22" s="96"/>
      <c r="B22" s="5">
        <v>13</v>
      </c>
      <c r="C22" s="5">
        <v>6</v>
      </c>
      <c r="D22" s="5">
        <v>17</v>
      </c>
      <c r="E22" s="5">
        <v>16</v>
      </c>
      <c r="F22" s="56">
        <v>56.6666667</v>
      </c>
      <c r="G22" s="56">
        <v>72.7272727</v>
      </c>
      <c r="H22" s="56">
        <v>19.59</v>
      </c>
      <c r="I22" s="56">
        <v>18.881250000000001</v>
      </c>
      <c r="J22" s="56">
        <v>7.9989655199999996</v>
      </c>
      <c r="K22" s="56">
        <v>21.757142900000002</v>
      </c>
      <c r="L22" s="5">
        <v>412</v>
      </c>
      <c r="M22" s="5">
        <v>309</v>
      </c>
    </row>
    <row r="23" spans="1:13" x14ac:dyDescent="0.2">
      <c r="A23" s="96"/>
      <c r="B23" s="5">
        <v>6</v>
      </c>
      <c r="C23" s="5">
        <v>17</v>
      </c>
      <c r="D23" s="5">
        <v>11</v>
      </c>
      <c r="E23" s="5">
        <v>35</v>
      </c>
      <c r="F23" s="56">
        <v>64.705882399999993</v>
      </c>
      <c r="G23" s="56">
        <v>67.307692299999999</v>
      </c>
      <c r="H23" s="56">
        <v>20.7272727</v>
      </c>
      <c r="I23" s="56">
        <v>22.713999999999999</v>
      </c>
      <c r="J23" s="56">
        <v>29.1875</v>
      </c>
      <c r="K23" s="56">
        <v>310.21588200000002</v>
      </c>
      <c r="L23" s="5">
        <v>387</v>
      </c>
      <c r="M23" s="5">
        <v>983</v>
      </c>
    </row>
  </sheetData>
  <mergeCells count="8">
    <mergeCell ref="A4:A13"/>
    <mergeCell ref="A14:A23"/>
    <mergeCell ref="L2:M2"/>
    <mergeCell ref="J2:K2"/>
    <mergeCell ref="H2:I2"/>
    <mergeCell ref="F2:G2"/>
    <mergeCell ref="D2:E2"/>
    <mergeCell ref="B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13"/>
  <sheetViews>
    <sheetView zoomScaleNormal="100" workbookViewId="0">
      <selection activeCell="I31" sqref="I31"/>
    </sheetView>
  </sheetViews>
  <sheetFormatPr baseColWidth="10" defaultRowHeight="15" x14ac:dyDescent="0.2"/>
  <sheetData>
    <row r="1" spans="2:19" ht="16" thickBot="1" x14ac:dyDescent="0.25"/>
    <row r="2" spans="2:19" s="13" customFormat="1" ht="29.5" customHeight="1" x14ac:dyDescent="0.2">
      <c r="B2" s="100" t="s">
        <v>93</v>
      </c>
      <c r="C2" s="101"/>
      <c r="D2" s="98" t="s">
        <v>71</v>
      </c>
      <c r="E2" s="99"/>
      <c r="F2" s="98" t="s">
        <v>72</v>
      </c>
      <c r="G2" s="99"/>
      <c r="H2" s="98" t="s">
        <v>73</v>
      </c>
      <c r="I2" s="99"/>
      <c r="J2" s="98" t="s">
        <v>74</v>
      </c>
      <c r="K2" s="99"/>
      <c r="L2" s="98" t="s">
        <v>75</v>
      </c>
      <c r="M2" s="99"/>
      <c r="N2" s="98" t="s">
        <v>76</v>
      </c>
      <c r="O2" s="99"/>
      <c r="P2" s="98" t="s">
        <v>77</v>
      </c>
      <c r="Q2" s="99"/>
      <c r="R2" s="98" t="s">
        <v>92</v>
      </c>
      <c r="S2" s="99"/>
    </row>
    <row r="3" spans="2:19" ht="16" thickBot="1" x14ac:dyDescent="0.25">
      <c r="B3" s="25" t="s">
        <v>5</v>
      </c>
      <c r="C3" s="29" t="s">
        <v>6</v>
      </c>
      <c r="D3" s="33" t="s">
        <v>5</v>
      </c>
      <c r="E3" s="34" t="s">
        <v>6</v>
      </c>
      <c r="F3" s="33" t="s">
        <v>5</v>
      </c>
      <c r="G3" s="34" t="s">
        <v>6</v>
      </c>
      <c r="H3" s="33" t="s">
        <v>5</v>
      </c>
      <c r="I3" s="34" t="s">
        <v>6</v>
      </c>
      <c r="J3" s="33" t="s">
        <v>5</v>
      </c>
      <c r="K3" s="34" t="s">
        <v>6</v>
      </c>
      <c r="L3" s="33" t="s">
        <v>5</v>
      </c>
      <c r="M3" s="34" t="s">
        <v>6</v>
      </c>
      <c r="N3" s="33" t="s">
        <v>5</v>
      </c>
      <c r="O3" s="34" t="s">
        <v>6</v>
      </c>
      <c r="P3" s="33" t="s">
        <v>5</v>
      </c>
      <c r="Q3" s="34" t="s">
        <v>6</v>
      </c>
      <c r="R3" s="33" t="s">
        <v>5</v>
      </c>
      <c r="S3" s="34" t="s">
        <v>6</v>
      </c>
    </row>
    <row r="4" spans="2:19" x14ac:dyDescent="0.2">
      <c r="B4" s="26">
        <v>1.4836512261580381</v>
      </c>
      <c r="C4" s="30">
        <v>1.6099585062240664</v>
      </c>
      <c r="D4" s="38">
        <v>1.4100000000000001</v>
      </c>
      <c r="E4" s="39">
        <v>7.7199999999999989</v>
      </c>
      <c r="F4" s="38">
        <v>2.2699999999999996</v>
      </c>
      <c r="G4" s="39">
        <v>7.7199999999999989</v>
      </c>
      <c r="H4" s="38">
        <v>23.27</v>
      </c>
      <c r="I4" s="39">
        <v>343.02</v>
      </c>
      <c r="J4" s="38">
        <f>H4-D4</f>
        <v>21.86</v>
      </c>
      <c r="K4" s="39">
        <f>I4-E4</f>
        <v>335.29999999999995</v>
      </c>
      <c r="L4" s="38">
        <v>3</v>
      </c>
      <c r="M4" s="39">
        <v>20</v>
      </c>
      <c r="N4" s="38">
        <v>21</v>
      </c>
      <c r="O4" s="39">
        <v>21</v>
      </c>
      <c r="P4" s="39">
        <v>711</v>
      </c>
      <c r="Q4" s="38">
        <v>891</v>
      </c>
      <c r="R4" s="40">
        <f>N4/SUM(N4,L4)*100</f>
        <v>87.5</v>
      </c>
      <c r="S4" s="40">
        <f>O4/SUM(O4,M4)*100</f>
        <v>51.219512195121951</v>
      </c>
    </row>
    <row r="5" spans="2:19" x14ac:dyDescent="0.2">
      <c r="B5" s="27">
        <v>1.4990131578947368</v>
      </c>
      <c r="C5" s="31">
        <v>1.4187022900763357</v>
      </c>
      <c r="D5" s="41">
        <v>2.1499999999999995</v>
      </c>
      <c r="E5" s="42">
        <v>4.96</v>
      </c>
      <c r="F5" s="41">
        <v>2.7</v>
      </c>
      <c r="G5" s="42">
        <v>4.96</v>
      </c>
      <c r="H5" s="41">
        <v>47.17</v>
      </c>
      <c r="I5" s="42">
        <v>112.11</v>
      </c>
      <c r="J5" s="41">
        <f t="shared" ref="J5:J10" si="0">H5-D5</f>
        <v>45.02</v>
      </c>
      <c r="K5" s="42">
        <f t="shared" ref="K5:K9" si="1">I5-E5</f>
        <v>107.15</v>
      </c>
      <c r="L5" s="41">
        <v>16</v>
      </c>
      <c r="M5" s="42">
        <v>3</v>
      </c>
      <c r="N5" s="41">
        <v>32</v>
      </c>
      <c r="O5" s="42">
        <v>6</v>
      </c>
      <c r="P5" s="42">
        <v>1320</v>
      </c>
      <c r="Q5" s="41">
        <v>356</v>
      </c>
      <c r="R5" s="43">
        <f t="shared" ref="R5:R11" si="2">N5/SUM(N5,L5)*100</f>
        <v>66.666666666666657</v>
      </c>
      <c r="S5" s="44">
        <f t="shared" ref="S5:S10" si="3">O5/SUM(O5,M5)*100</f>
        <v>66.666666666666657</v>
      </c>
    </row>
    <row r="6" spans="2:19" x14ac:dyDescent="0.2">
      <c r="B6" s="27">
        <v>2.1356115107913669</v>
      </c>
      <c r="C6" s="31">
        <v>2.3685185185185182</v>
      </c>
      <c r="D6" s="41">
        <v>1.4699999999999998</v>
      </c>
      <c r="E6" s="42">
        <v>7.14</v>
      </c>
      <c r="F6" s="41">
        <v>2.4200000000000004</v>
      </c>
      <c r="G6" s="42">
        <v>7.8500000000000005</v>
      </c>
      <c r="H6" s="41">
        <v>83.42</v>
      </c>
      <c r="I6" s="42">
        <v>38.96</v>
      </c>
      <c r="J6" s="41">
        <f t="shared" si="0"/>
        <v>81.95</v>
      </c>
      <c r="K6" s="42">
        <f t="shared" si="1"/>
        <v>31.82</v>
      </c>
      <c r="L6" s="41">
        <v>22</v>
      </c>
      <c r="M6" s="42">
        <v>4</v>
      </c>
      <c r="N6" s="41">
        <v>12</v>
      </c>
      <c r="O6" s="42">
        <v>13</v>
      </c>
      <c r="P6" s="42">
        <v>476</v>
      </c>
      <c r="Q6" s="41">
        <v>801</v>
      </c>
      <c r="R6" s="43">
        <f t="shared" si="2"/>
        <v>35.294117647058826</v>
      </c>
      <c r="S6" s="44">
        <f t="shared" si="3"/>
        <v>76.470588235294116</v>
      </c>
    </row>
    <row r="7" spans="2:19" x14ac:dyDescent="0.2">
      <c r="B7" s="27">
        <v>0.90534188034188023</v>
      </c>
      <c r="C7" s="31">
        <v>0.99531250000000004</v>
      </c>
      <c r="D7" s="41">
        <v>2.9399999999999995</v>
      </c>
      <c r="E7" s="42">
        <v>6.38</v>
      </c>
      <c r="F7" s="41">
        <v>4</v>
      </c>
      <c r="G7" s="42">
        <v>6.38</v>
      </c>
      <c r="H7" s="41">
        <v>91.81</v>
      </c>
      <c r="I7" s="42">
        <v>244.03</v>
      </c>
      <c r="J7" s="41">
        <f t="shared" si="0"/>
        <v>88.87</v>
      </c>
      <c r="K7" s="42">
        <f t="shared" si="1"/>
        <v>237.65</v>
      </c>
      <c r="L7" s="41">
        <v>4</v>
      </c>
      <c r="M7" s="42">
        <v>14</v>
      </c>
      <c r="N7" s="41">
        <v>15</v>
      </c>
      <c r="O7" s="42">
        <v>35</v>
      </c>
      <c r="P7" s="42">
        <v>780</v>
      </c>
      <c r="Q7" s="41">
        <v>1277</v>
      </c>
      <c r="R7" s="43">
        <f t="shared" si="2"/>
        <v>78.94736842105263</v>
      </c>
      <c r="S7" s="44">
        <f t="shared" si="3"/>
        <v>71.428571428571431</v>
      </c>
    </row>
    <row r="8" spans="2:19" x14ac:dyDescent="0.2">
      <c r="B8" s="27">
        <v>1.0766561514195585</v>
      </c>
      <c r="C8" s="31">
        <v>1.3828897338403041</v>
      </c>
      <c r="D8" s="41">
        <v>3.3699999999999992</v>
      </c>
      <c r="E8" s="42">
        <v>54.69</v>
      </c>
      <c r="F8" s="41">
        <v>3.3699999999999992</v>
      </c>
      <c r="G8" s="42">
        <v>58.72</v>
      </c>
      <c r="H8" s="41">
        <v>17.329999999999998</v>
      </c>
      <c r="I8" s="42">
        <v>67.97</v>
      </c>
      <c r="J8" s="41">
        <f t="shared" si="0"/>
        <v>13.959999999999999</v>
      </c>
      <c r="K8" s="42">
        <f t="shared" si="1"/>
        <v>13.280000000000001</v>
      </c>
      <c r="L8" s="41">
        <v>6</v>
      </c>
      <c r="M8" s="42">
        <v>3</v>
      </c>
      <c r="N8" s="41">
        <v>9</v>
      </c>
      <c r="O8" s="42">
        <v>5</v>
      </c>
      <c r="P8" s="42">
        <v>569</v>
      </c>
      <c r="Q8" s="41">
        <v>245</v>
      </c>
      <c r="R8" s="43">
        <f t="shared" si="2"/>
        <v>60</v>
      </c>
      <c r="S8" s="44">
        <f t="shared" si="3"/>
        <v>62.5</v>
      </c>
    </row>
    <row r="9" spans="2:19" x14ac:dyDescent="0.2">
      <c r="B9" s="27">
        <v>1.1333333333333333</v>
      </c>
      <c r="C9" s="31">
        <v>1.6566265060240966</v>
      </c>
      <c r="D9" s="41">
        <v>2.21</v>
      </c>
      <c r="E9" s="42">
        <v>21.27</v>
      </c>
      <c r="F9" s="41">
        <v>2.21</v>
      </c>
      <c r="G9" s="42">
        <v>21.27</v>
      </c>
      <c r="H9" s="41">
        <v>13.509999999999998</v>
      </c>
      <c r="I9" s="42">
        <v>70</v>
      </c>
      <c r="J9" s="41">
        <f t="shared" si="0"/>
        <v>11.299999999999997</v>
      </c>
      <c r="K9" s="42">
        <f t="shared" si="1"/>
        <v>48.730000000000004</v>
      </c>
      <c r="L9" s="41">
        <v>1</v>
      </c>
      <c r="M9" s="42">
        <v>1</v>
      </c>
      <c r="N9" s="41">
        <v>9</v>
      </c>
      <c r="O9" s="42">
        <v>4</v>
      </c>
      <c r="P9" s="42">
        <v>376</v>
      </c>
      <c r="Q9" s="41">
        <v>277</v>
      </c>
      <c r="R9" s="43">
        <f t="shared" si="2"/>
        <v>90</v>
      </c>
      <c r="S9" s="44">
        <f t="shared" si="3"/>
        <v>80</v>
      </c>
    </row>
    <row r="10" spans="2:19" s="16" customFormat="1" x14ac:dyDescent="0.2">
      <c r="B10" s="36">
        <v>1.3980456026058632</v>
      </c>
      <c r="C10" s="37">
        <v>1.8547008547008546</v>
      </c>
      <c r="D10" s="35">
        <v>3</v>
      </c>
      <c r="E10" s="45">
        <v>14.929999999999998</v>
      </c>
      <c r="F10" s="46">
        <v>3.8</v>
      </c>
      <c r="G10" s="45">
        <v>14.929999999999998</v>
      </c>
      <c r="H10" s="46">
        <v>10.47</v>
      </c>
      <c r="I10" s="45">
        <v>245.51</v>
      </c>
      <c r="J10" s="35">
        <f t="shared" si="0"/>
        <v>7.4700000000000006</v>
      </c>
      <c r="K10" s="45">
        <f>I10-E10</f>
        <v>230.57999999999998</v>
      </c>
      <c r="L10" s="46">
        <v>15</v>
      </c>
      <c r="M10" s="45">
        <v>3</v>
      </c>
      <c r="N10" s="46">
        <v>8</v>
      </c>
      <c r="O10" s="45">
        <v>5</v>
      </c>
      <c r="P10" s="47">
        <v>400</v>
      </c>
      <c r="Q10" s="35">
        <v>377</v>
      </c>
      <c r="R10" s="48">
        <f>N10/SUM(N10,L10)*100</f>
        <v>34.782608695652172</v>
      </c>
      <c r="S10" s="49">
        <f t="shared" si="3"/>
        <v>62.5</v>
      </c>
    </row>
    <row r="11" spans="2:19" s="16" customFormat="1" x14ac:dyDescent="0.2">
      <c r="B11" s="35">
        <v>1.6</v>
      </c>
      <c r="C11" s="37">
        <v>1.4889380530973451</v>
      </c>
      <c r="D11" s="35">
        <v>2</v>
      </c>
      <c r="E11" s="45"/>
      <c r="F11" s="35">
        <v>2</v>
      </c>
      <c r="G11" s="45"/>
      <c r="H11" s="35">
        <v>83.07</v>
      </c>
      <c r="I11" s="45"/>
      <c r="J11" s="35">
        <v>80</v>
      </c>
      <c r="K11" s="45"/>
      <c r="L11" s="35">
        <v>2</v>
      </c>
      <c r="M11" s="45"/>
      <c r="N11" s="35">
        <v>20</v>
      </c>
      <c r="O11" s="45"/>
      <c r="P11" s="35">
        <v>750</v>
      </c>
      <c r="Q11" s="45"/>
      <c r="R11" s="50">
        <f t="shared" si="2"/>
        <v>90.909090909090907</v>
      </c>
      <c r="S11" s="49"/>
    </row>
    <row r="12" spans="2:19" x14ac:dyDescent="0.2">
      <c r="B12" s="35">
        <v>1.7</v>
      </c>
      <c r="C12" s="31">
        <v>1.5334677419354839</v>
      </c>
      <c r="D12" s="35"/>
      <c r="E12" s="45"/>
      <c r="F12" s="35"/>
      <c r="G12" s="45"/>
      <c r="H12" s="35"/>
      <c r="I12" s="45"/>
      <c r="J12" s="35"/>
      <c r="K12" s="45"/>
      <c r="L12" s="35"/>
      <c r="M12" s="45"/>
      <c r="N12" s="35"/>
      <c r="O12" s="45"/>
      <c r="P12" s="35"/>
      <c r="Q12" s="45"/>
      <c r="R12" s="35"/>
      <c r="S12" s="44"/>
    </row>
    <row r="13" spans="2:19" ht="16" thickBot="1" x14ac:dyDescent="0.25">
      <c r="B13" s="28"/>
      <c r="C13" s="32">
        <v>1.4952054794520548</v>
      </c>
      <c r="D13" s="51"/>
      <c r="E13" s="52"/>
      <c r="F13" s="53"/>
      <c r="G13" s="54"/>
      <c r="H13" s="53"/>
      <c r="I13" s="54"/>
      <c r="J13" s="53"/>
      <c r="K13" s="54"/>
      <c r="L13" s="53"/>
      <c r="M13" s="54"/>
      <c r="N13" s="53"/>
      <c r="O13" s="54"/>
      <c r="P13" s="53"/>
      <c r="Q13" s="54"/>
      <c r="R13" s="53"/>
      <c r="S13" s="55"/>
    </row>
  </sheetData>
  <mergeCells count="9">
    <mergeCell ref="N2:O2"/>
    <mergeCell ref="P2:Q2"/>
    <mergeCell ref="R2:S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25"/>
  <sheetViews>
    <sheetView topLeftCell="A2" workbookViewId="0">
      <selection activeCell="E29" sqref="E29"/>
    </sheetView>
  </sheetViews>
  <sheetFormatPr baseColWidth="10" defaultRowHeight="15" x14ac:dyDescent="0.2"/>
  <sheetData>
    <row r="2" spans="1:13" ht="29" customHeight="1" x14ac:dyDescent="0.2">
      <c r="B2" s="97" t="s">
        <v>64</v>
      </c>
      <c r="C2" s="97"/>
      <c r="D2" s="97" t="s">
        <v>91</v>
      </c>
      <c r="E2" s="97"/>
      <c r="F2" s="97" t="s">
        <v>66</v>
      </c>
      <c r="G2" s="97"/>
      <c r="H2" s="97" t="s">
        <v>67</v>
      </c>
      <c r="I2" s="97"/>
      <c r="J2" s="97" t="s">
        <v>68</v>
      </c>
      <c r="K2" s="97"/>
      <c r="L2" s="97" t="s">
        <v>69</v>
      </c>
      <c r="M2" s="97"/>
    </row>
    <row r="3" spans="1:13" ht="16" thickBot="1" x14ac:dyDescent="0.25">
      <c r="B3" s="15" t="s">
        <v>53</v>
      </c>
      <c r="C3" s="15" t="s">
        <v>54</v>
      </c>
      <c r="D3" s="15" t="s">
        <v>53</v>
      </c>
      <c r="E3" s="15" t="s">
        <v>54</v>
      </c>
      <c r="F3" s="15" t="s">
        <v>53</v>
      </c>
      <c r="G3" s="15" t="s">
        <v>54</v>
      </c>
      <c r="H3" s="15" t="s">
        <v>53</v>
      </c>
      <c r="I3" s="15" t="s">
        <v>54</v>
      </c>
      <c r="J3" s="15" t="s">
        <v>53</v>
      </c>
      <c r="K3" s="15" t="s">
        <v>54</v>
      </c>
      <c r="L3" s="15" t="s">
        <v>53</v>
      </c>
      <c r="M3" s="15" t="s">
        <v>54</v>
      </c>
    </row>
    <row r="4" spans="1:13" x14ac:dyDescent="0.2">
      <c r="A4" s="102" t="s">
        <v>17</v>
      </c>
      <c r="B4" s="62">
        <v>2</v>
      </c>
      <c r="C4" s="62">
        <v>7</v>
      </c>
      <c r="D4" s="62">
        <v>24</v>
      </c>
      <c r="E4" s="62">
        <v>14</v>
      </c>
      <c r="F4" s="63">
        <v>92.307692309999993</v>
      </c>
      <c r="G4" s="63">
        <v>66.666666699999993</v>
      </c>
      <c r="H4" s="63">
        <v>28.591000000000001</v>
      </c>
      <c r="I4" s="63">
        <v>14.978999999999999</v>
      </c>
      <c r="J4" s="63">
        <v>31.393000000000001</v>
      </c>
      <c r="K4" s="63">
        <v>45.664549999999998</v>
      </c>
      <c r="L4" s="62">
        <v>645</v>
      </c>
      <c r="M4" s="64">
        <v>148</v>
      </c>
    </row>
    <row r="5" spans="1:13" x14ac:dyDescent="0.2">
      <c r="A5" s="103"/>
      <c r="B5" s="5">
        <v>24</v>
      </c>
      <c r="C5" s="5">
        <v>7</v>
      </c>
      <c r="D5" s="5">
        <v>29</v>
      </c>
      <c r="E5" s="5">
        <v>6</v>
      </c>
      <c r="F5" s="56">
        <v>54.716981130000001</v>
      </c>
      <c r="G5" s="56">
        <v>46.153846199999997</v>
      </c>
      <c r="H5" s="56">
        <v>21.667000000000002</v>
      </c>
      <c r="I5" s="56">
        <v>26.943000000000001</v>
      </c>
      <c r="J5" s="56">
        <v>22.858538500000002</v>
      </c>
      <c r="K5" s="56">
        <v>2986.5284999999999</v>
      </c>
      <c r="L5" s="5">
        <v>779</v>
      </c>
      <c r="M5" s="65">
        <v>101</v>
      </c>
    </row>
    <row r="6" spans="1:13" x14ac:dyDescent="0.2">
      <c r="A6" s="103"/>
      <c r="B6" s="5">
        <v>8</v>
      </c>
      <c r="C6" s="5">
        <v>8</v>
      </c>
      <c r="D6" s="5">
        <v>19</v>
      </c>
      <c r="E6" s="5">
        <v>15</v>
      </c>
      <c r="F6" s="56">
        <v>70.370370370000003</v>
      </c>
      <c r="G6" s="56">
        <v>65.217391300000003</v>
      </c>
      <c r="H6" s="56">
        <v>36.69</v>
      </c>
      <c r="I6" s="56">
        <v>16.302</v>
      </c>
      <c r="J6" s="56">
        <v>22.8422692</v>
      </c>
      <c r="K6" s="56">
        <v>130.38513599999999</v>
      </c>
      <c r="L6" s="5">
        <v>744</v>
      </c>
      <c r="M6" s="65">
        <v>204</v>
      </c>
    </row>
    <row r="7" spans="1:13" x14ac:dyDescent="0.2">
      <c r="A7" s="103"/>
      <c r="B7" s="5">
        <v>1</v>
      </c>
      <c r="C7" s="4">
        <v>22</v>
      </c>
      <c r="D7" s="5">
        <v>32</v>
      </c>
      <c r="E7" s="5">
        <v>27</v>
      </c>
      <c r="F7" s="56">
        <v>96.969696970000001</v>
      </c>
      <c r="G7" s="56">
        <v>55.102040799999997</v>
      </c>
      <c r="H7" s="56">
        <v>14.23</v>
      </c>
      <c r="I7" s="56">
        <v>16.033000000000001</v>
      </c>
      <c r="J7" s="56">
        <v>31.739125000000001</v>
      </c>
      <c r="K7" s="56">
        <v>59.918708299999999</v>
      </c>
      <c r="L7" s="5">
        <v>627</v>
      </c>
      <c r="M7" s="65">
        <v>413</v>
      </c>
    </row>
    <row r="8" spans="1:13" x14ac:dyDescent="0.2">
      <c r="A8" s="103"/>
      <c r="B8" s="5">
        <v>11</v>
      </c>
      <c r="C8" s="5">
        <v>5</v>
      </c>
      <c r="D8" s="5">
        <v>21</v>
      </c>
      <c r="E8" s="5">
        <v>6</v>
      </c>
      <c r="F8" s="56">
        <v>65.625</v>
      </c>
      <c r="G8" s="56">
        <v>54.545454499999998</v>
      </c>
      <c r="H8" s="56">
        <v>10.786</v>
      </c>
      <c r="I8" s="56">
        <v>19.375</v>
      </c>
      <c r="J8" s="56">
        <v>60.854387099999997</v>
      </c>
      <c r="K8" s="56">
        <v>3588.3751999999999</v>
      </c>
      <c r="L8" s="5">
        <v>270</v>
      </c>
      <c r="M8" s="65">
        <v>69</v>
      </c>
    </row>
    <row r="9" spans="1:13" x14ac:dyDescent="0.2">
      <c r="A9" s="103"/>
      <c r="B9" s="5">
        <v>8</v>
      </c>
      <c r="C9" s="5">
        <v>0</v>
      </c>
      <c r="D9" s="5">
        <v>23</v>
      </c>
      <c r="E9" s="5">
        <v>0</v>
      </c>
      <c r="F9" s="56">
        <v>74.193548390000004</v>
      </c>
      <c r="G9" s="56">
        <v>0</v>
      </c>
      <c r="H9" s="56">
        <v>30.41</v>
      </c>
      <c r="I9" s="56">
        <v>0</v>
      </c>
      <c r="J9" s="56">
        <v>29.852066700000002</v>
      </c>
      <c r="K9" s="56">
        <v>36000</v>
      </c>
      <c r="L9" s="5">
        <v>659</v>
      </c>
      <c r="M9" s="65">
        <v>0</v>
      </c>
    </row>
    <row r="10" spans="1:13" x14ac:dyDescent="0.2">
      <c r="A10" s="103"/>
      <c r="B10" s="5">
        <v>10</v>
      </c>
      <c r="C10" s="5">
        <v>11</v>
      </c>
      <c r="D10" s="5">
        <v>20</v>
      </c>
      <c r="E10" s="5">
        <v>4</v>
      </c>
      <c r="F10" s="56">
        <v>66.666666669999998</v>
      </c>
      <c r="G10" s="56">
        <v>26.6666667</v>
      </c>
      <c r="H10" s="56">
        <v>25.172000000000001</v>
      </c>
      <c r="I10" s="56">
        <v>40.719000000000001</v>
      </c>
      <c r="J10" s="56">
        <v>23.881137899999999</v>
      </c>
      <c r="K10" s="56">
        <v>70.9375</v>
      </c>
      <c r="L10" s="5">
        <v>681</v>
      </c>
      <c r="M10" s="65">
        <v>140</v>
      </c>
    </row>
    <row r="11" spans="1:13" x14ac:dyDescent="0.2">
      <c r="A11" s="103"/>
      <c r="B11" s="5">
        <v>6</v>
      </c>
      <c r="C11" s="5"/>
      <c r="D11" s="5">
        <v>14</v>
      </c>
      <c r="E11" s="4"/>
      <c r="F11" s="56">
        <v>70</v>
      </c>
      <c r="G11" s="56"/>
      <c r="H11" s="56">
        <v>21.640999999999998</v>
      </c>
      <c r="I11" s="56"/>
      <c r="J11" s="56">
        <v>24.475105299999999</v>
      </c>
      <c r="K11" s="56"/>
      <c r="L11" s="5">
        <v>353</v>
      </c>
      <c r="M11" s="65"/>
    </row>
    <row r="12" spans="1:13" x14ac:dyDescent="0.2">
      <c r="A12" s="103"/>
      <c r="B12" s="5">
        <v>5</v>
      </c>
      <c r="C12" s="4"/>
      <c r="D12" s="5">
        <v>10</v>
      </c>
      <c r="E12" s="4"/>
      <c r="F12" s="56">
        <v>66.666666669999998</v>
      </c>
      <c r="G12" s="56"/>
      <c r="H12" s="56">
        <v>33.741999999999997</v>
      </c>
      <c r="I12" s="56"/>
      <c r="J12" s="56">
        <v>79.755571399999994</v>
      </c>
      <c r="K12" s="56"/>
      <c r="L12" s="5">
        <v>417</v>
      </c>
      <c r="M12" s="65"/>
    </row>
    <row r="13" spans="1:13" x14ac:dyDescent="0.2">
      <c r="A13" s="103"/>
      <c r="B13" s="5">
        <v>4</v>
      </c>
      <c r="C13" s="5"/>
      <c r="D13" s="5">
        <v>25</v>
      </c>
      <c r="E13" s="5"/>
      <c r="F13" s="56">
        <v>86.206896549999996</v>
      </c>
      <c r="G13" s="56"/>
      <c r="H13" s="56">
        <v>21.785</v>
      </c>
      <c r="I13" s="56"/>
      <c r="J13" s="56">
        <v>31.834857100000001</v>
      </c>
      <c r="K13" s="56"/>
      <c r="L13" s="5">
        <v>564</v>
      </c>
      <c r="M13" s="65"/>
    </row>
    <row r="14" spans="1:13" ht="16" thickBot="1" x14ac:dyDescent="0.25">
      <c r="A14" s="104"/>
      <c r="B14" s="66">
        <v>12</v>
      </c>
      <c r="C14" s="66"/>
      <c r="D14" s="66">
        <v>14</v>
      </c>
      <c r="E14" s="66"/>
      <c r="F14" s="67">
        <v>53.84615385</v>
      </c>
      <c r="G14" s="67"/>
      <c r="H14" s="67">
        <v>27.13</v>
      </c>
      <c r="I14" s="67"/>
      <c r="J14" s="67">
        <v>56.606960000000001</v>
      </c>
      <c r="K14" s="67"/>
      <c r="L14" s="66">
        <v>538</v>
      </c>
      <c r="M14" s="68"/>
    </row>
    <row r="15" spans="1:13" x14ac:dyDescent="0.2">
      <c r="A15" s="102" t="s">
        <v>18</v>
      </c>
      <c r="B15" s="62">
        <v>14</v>
      </c>
      <c r="C15" s="62">
        <v>38</v>
      </c>
      <c r="D15" s="62">
        <v>13</v>
      </c>
      <c r="E15" s="62">
        <v>39</v>
      </c>
      <c r="F15" s="63">
        <v>48.148148149999997</v>
      </c>
      <c r="G15" s="63">
        <v>50.649350650000002</v>
      </c>
      <c r="H15" s="63">
        <v>37.841999999999999</v>
      </c>
      <c r="I15" s="63">
        <v>11.419</v>
      </c>
      <c r="J15" s="63">
        <v>34.424999999999997</v>
      </c>
      <c r="K15" s="63">
        <v>467.82425000000001</v>
      </c>
      <c r="L15" s="62">
        <v>696</v>
      </c>
      <c r="M15" s="64">
        <v>261</v>
      </c>
    </row>
    <row r="16" spans="1:13" x14ac:dyDescent="0.2">
      <c r="A16" s="103"/>
      <c r="B16" s="5">
        <v>13</v>
      </c>
      <c r="C16" s="5">
        <v>51</v>
      </c>
      <c r="D16" s="5">
        <v>19</v>
      </c>
      <c r="E16" s="5">
        <v>6</v>
      </c>
      <c r="F16" s="56">
        <v>59.375</v>
      </c>
      <c r="G16" s="56">
        <v>10.52631579</v>
      </c>
      <c r="H16" s="56">
        <v>22.538</v>
      </c>
      <c r="I16" s="56">
        <v>9.8339999999999996</v>
      </c>
      <c r="J16" s="56">
        <v>19.573451599999999</v>
      </c>
      <c r="K16" s="56">
        <v>641.80355399999996</v>
      </c>
      <c r="L16" s="5">
        <v>593</v>
      </c>
      <c r="M16" s="65">
        <v>29</v>
      </c>
    </row>
    <row r="17" spans="1:13" x14ac:dyDescent="0.2">
      <c r="A17" s="103"/>
      <c r="B17" s="5">
        <v>2</v>
      </c>
      <c r="C17" s="5">
        <v>14</v>
      </c>
      <c r="D17" s="5">
        <v>5</v>
      </c>
      <c r="E17" s="5">
        <v>27</v>
      </c>
      <c r="F17" s="56">
        <v>71.428571430000005</v>
      </c>
      <c r="G17" s="56">
        <v>65.853658539999998</v>
      </c>
      <c r="H17" s="56">
        <v>42.395000000000003</v>
      </c>
      <c r="I17" s="56">
        <v>31.382999999999999</v>
      </c>
      <c r="J17" s="56">
        <v>19.170666700000002</v>
      </c>
      <c r="K17" s="56">
        <v>134.09129999999999</v>
      </c>
      <c r="L17" s="5">
        <v>297</v>
      </c>
      <c r="M17" s="65">
        <v>759</v>
      </c>
    </row>
    <row r="18" spans="1:13" x14ac:dyDescent="0.2">
      <c r="A18" s="103"/>
      <c r="B18" s="5">
        <v>1</v>
      </c>
      <c r="C18" s="5">
        <v>19</v>
      </c>
      <c r="D18" s="5">
        <v>18</v>
      </c>
      <c r="E18" s="5">
        <v>32</v>
      </c>
      <c r="F18" s="56">
        <v>94.736842109999998</v>
      </c>
      <c r="G18" s="56">
        <v>62.745098040000002</v>
      </c>
      <c r="H18" s="56">
        <v>20.295999999999999</v>
      </c>
      <c r="I18" s="56">
        <v>17.111000000000001</v>
      </c>
      <c r="J18" s="56">
        <v>22.482111100000001</v>
      </c>
      <c r="K18" s="56">
        <v>52.169240000000002</v>
      </c>
      <c r="L18" s="5">
        <v>498</v>
      </c>
      <c r="M18" s="65">
        <v>452</v>
      </c>
    </row>
    <row r="19" spans="1:13" x14ac:dyDescent="0.2">
      <c r="A19" s="103"/>
      <c r="B19" s="5">
        <v>5</v>
      </c>
      <c r="C19" s="5">
        <v>73</v>
      </c>
      <c r="D19" s="5">
        <v>14</v>
      </c>
      <c r="E19" s="5">
        <v>38</v>
      </c>
      <c r="F19" s="56">
        <v>73.684210530000001</v>
      </c>
      <c r="G19" s="56">
        <v>34.234234229999998</v>
      </c>
      <c r="H19" s="56">
        <v>19.254000000000001</v>
      </c>
      <c r="I19" s="56">
        <v>18.581</v>
      </c>
      <c r="J19" s="56">
        <v>18.4694444</v>
      </c>
      <c r="K19" s="56">
        <v>232.32644500000001</v>
      </c>
      <c r="L19" s="5">
        <v>269.55</v>
      </c>
      <c r="M19" s="65">
        <v>611</v>
      </c>
    </row>
    <row r="20" spans="1:13" x14ac:dyDescent="0.2">
      <c r="A20" s="103"/>
      <c r="B20" s="5">
        <v>5</v>
      </c>
      <c r="C20" s="5">
        <v>16</v>
      </c>
      <c r="D20" s="5">
        <v>11</v>
      </c>
      <c r="E20" s="5">
        <v>20</v>
      </c>
      <c r="F20" s="56">
        <v>68.75</v>
      </c>
      <c r="G20" s="56">
        <v>55.555555560000002</v>
      </c>
      <c r="H20" s="56">
        <v>31.111999999999998</v>
      </c>
      <c r="I20" s="56">
        <v>13.285</v>
      </c>
      <c r="J20" s="56">
        <v>22.784400000000002</v>
      </c>
      <c r="K20" s="56">
        <v>1020.98</v>
      </c>
      <c r="L20" s="5">
        <v>371</v>
      </c>
      <c r="M20" s="65">
        <v>241</v>
      </c>
    </row>
    <row r="21" spans="1:13" x14ac:dyDescent="0.2">
      <c r="A21" s="103"/>
      <c r="B21" s="5">
        <v>15</v>
      </c>
      <c r="C21" s="5">
        <v>5</v>
      </c>
      <c r="D21" s="5">
        <v>10</v>
      </c>
      <c r="E21" s="5">
        <v>4</v>
      </c>
      <c r="F21" s="56">
        <v>40</v>
      </c>
      <c r="G21" s="56">
        <v>44.444444439999998</v>
      </c>
      <c r="H21" s="56">
        <v>27.981999999999999</v>
      </c>
      <c r="I21" s="56">
        <v>52.65</v>
      </c>
      <c r="J21" s="56">
        <v>10.798999999999999</v>
      </c>
      <c r="K21" s="56">
        <v>163.42500000000001</v>
      </c>
      <c r="L21" s="5">
        <v>405</v>
      </c>
      <c r="M21" s="65">
        <v>147</v>
      </c>
    </row>
    <row r="22" spans="1:13" x14ac:dyDescent="0.2">
      <c r="A22" s="103"/>
      <c r="B22" s="5">
        <v>5</v>
      </c>
      <c r="C22" s="5"/>
      <c r="D22" s="5">
        <v>31</v>
      </c>
      <c r="E22" s="5"/>
      <c r="F22" s="56">
        <v>86.111111109999996</v>
      </c>
      <c r="G22" s="56"/>
      <c r="H22" s="56">
        <v>16.649999999999999</v>
      </c>
      <c r="I22" s="56"/>
      <c r="J22" s="56">
        <v>21.424285699999999</v>
      </c>
      <c r="K22" s="56"/>
      <c r="L22" s="5">
        <v>646</v>
      </c>
      <c r="M22" s="65"/>
    </row>
    <row r="23" spans="1:13" x14ac:dyDescent="0.2">
      <c r="A23" s="103"/>
      <c r="B23" s="5">
        <v>9</v>
      </c>
      <c r="C23" s="5"/>
      <c r="D23" s="5">
        <v>20</v>
      </c>
      <c r="E23" s="5"/>
      <c r="F23" s="56">
        <v>68.965517239999997</v>
      </c>
      <c r="G23" s="56"/>
      <c r="H23" s="56">
        <v>14.683999999999999</v>
      </c>
      <c r="I23" s="56"/>
      <c r="J23" s="56">
        <v>50.8688571</v>
      </c>
      <c r="K23" s="56"/>
      <c r="L23" s="5">
        <v>414</v>
      </c>
      <c r="M23" s="65"/>
    </row>
    <row r="24" spans="1:13" x14ac:dyDescent="0.2">
      <c r="A24" s="103"/>
      <c r="B24" s="5">
        <v>1</v>
      </c>
      <c r="C24" s="5"/>
      <c r="D24" s="5">
        <v>3</v>
      </c>
      <c r="E24" s="5"/>
      <c r="F24" s="56">
        <v>75</v>
      </c>
      <c r="G24" s="56"/>
      <c r="H24" s="56">
        <v>53.55</v>
      </c>
      <c r="I24" s="56"/>
      <c r="J24" s="56">
        <v>17.45</v>
      </c>
      <c r="K24" s="56"/>
      <c r="L24" s="5">
        <v>221</v>
      </c>
      <c r="M24" s="65"/>
    </row>
    <row r="25" spans="1:13" ht="16" thickBot="1" x14ac:dyDescent="0.25">
      <c r="A25" s="104"/>
      <c r="B25" s="66">
        <v>4</v>
      </c>
      <c r="C25" s="66"/>
      <c r="D25" s="66">
        <v>12</v>
      </c>
      <c r="E25" s="66"/>
      <c r="F25" s="67">
        <v>75</v>
      </c>
      <c r="G25" s="67"/>
      <c r="H25" s="67">
        <v>27.35</v>
      </c>
      <c r="I25" s="67"/>
      <c r="J25" s="67">
        <v>28.7864</v>
      </c>
      <c r="K25" s="67"/>
      <c r="L25" s="66">
        <v>466</v>
      </c>
      <c r="M25" s="68"/>
    </row>
  </sheetData>
  <mergeCells count="8">
    <mergeCell ref="H2:I2"/>
    <mergeCell ref="J2:K2"/>
    <mergeCell ref="L2:M2"/>
    <mergeCell ref="A4:A14"/>
    <mergeCell ref="A15:A25"/>
    <mergeCell ref="B2:C2"/>
    <mergeCell ref="D2:E2"/>
    <mergeCell ref="F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"/>
  <sheetViews>
    <sheetView workbookViewId="0">
      <selection activeCell="L29" sqref="L29"/>
    </sheetView>
  </sheetViews>
  <sheetFormatPr baseColWidth="10" defaultRowHeight="15" x14ac:dyDescent="0.2"/>
  <sheetData>
    <row r="1" spans="1:6" x14ac:dyDescent="0.2">
      <c r="A1" t="s">
        <v>78</v>
      </c>
    </row>
    <row r="3" spans="1:6" x14ac:dyDescent="0.2">
      <c r="B3" s="7" t="s">
        <v>5</v>
      </c>
      <c r="C3" s="7" t="s">
        <v>6</v>
      </c>
    </row>
    <row r="4" spans="1:6" x14ac:dyDescent="0.2">
      <c r="B4" s="5">
        <v>1150</v>
      </c>
      <c r="C4" s="5">
        <v>1378</v>
      </c>
    </row>
    <row r="5" spans="1:6" x14ac:dyDescent="0.2">
      <c r="B5" s="5">
        <v>1299</v>
      </c>
      <c r="C5" s="5">
        <v>1258</v>
      </c>
    </row>
    <row r="6" spans="1:6" x14ac:dyDescent="0.2">
      <c r="B6" s="5">
        <v>1258</v>
      </c>
      <c r="C6" s="5">
        <v>1945</v>
      </c>
    </row>
    <row r="7" spans="1:6" x14ac:dyDescent="0.2">
      <c r="B7" s="5">
        <v>1195</v>
      </c>
      <c r="C7" s="5">
        <v>995</v>
      </c>
    </row>
    <row r="8" spans="1:6" x14ac:dyDescent="0.2">
      <c r="B8" s="5">
        <v>1364</v>
      </c>
      <c r="C8" s="5">
        <v>1539</v>
      </c>
    </row>
    <row r="9" spans="1:6" x14ac:dyDescent="0.2">
      <c r="B9" s="5">
        <v>1643</v>
      </c>
      <c r="C9" s="5">
        <v>1290</v>
      </c>
    </row>
    <row r="10" spans="1:6" x14ac:dyDescent="0.2">
      <c r="B10" s="5">
        <v>1185</v>
      </c>
      <c r="C10" s="5">
        <v>1710</v>
      </c>
    </row>
    <row r="11" spans="1:6" x14ac:dyDescent="0.2">
      <c r="B11" s="5">
        <v>1936</v>
      </c>
      <c r="C11" s="5">
        <v>1802</v>
      </c>
    </row>
    <row r="12" spans="1:6" x14ac:dyDescent="0.2">
      <c r="B12" s="5">
        <v>1700</v>
      </c>
      <c r="C12" s="5">
        <v>1322</v>
      </c>
    </row>
    <row r="13" spans="1:6" x14ac:dyDescent="0.2">
      <c r="B13" s="5"/>
      <c r="C13" s="5">
        <v>1867</v>
      </c>
    </row>
    <row r="15" spans="1:6" x14ac:dyDescent="0.2">
      <c r="A15" t="s">
        <v>79</v>
      </c>
    </row>
    <row r="16" spans="1:6" x14ac:dyDescent="0.2">
      <c r="B16" s="7" t="s">
        <v>5</v>
      </c>
      <c r="C16" s="7" t="s">
        <v>6</v>
      </c>
      <c r="E16" s="7" t="s">
        <v>5</v>
      </c>
      <c r="F16" s="7" t="s">
        <v>6</v>
      </c>
    </row>
    <row r="17" spans="2:6" x14ac:dyDescent="0.2">
      <c r="B17" s="5">
        <v>27</v>
      </c>
      <c r="C17" s="5">
        <v>428</v>
      </c>
      <c r="E17" s="56">
        <v>58.19</v>
      </c>
      <c r="F17" s="56">
        <v>24.49</v>
      </c>
    </row>
    <row r="18" spans="2:6" x14ac:dyDescent="0.2">
      <c r="B18" s="5">
        <v>210</v>
      </c>
      <c r="C18" s="5">
        <v>427</v>
      </c>
      <c r="E18" s="56">
        <v>17.670000000000002</v>
      </c>
      <c r="F18" s="56">
        <v>32.380000000000003</v>
      </c>
    </row>
    <row r="19" spans="2:6" x14ac:dyDescent="0.2">
      <c r="B19" s="5">
        <v>475</v>
      </c>
      <c r="C19" s="5">
        <v>368</v>
      </c>
      <c r="E19" s="56">
        <v>27.13</v>
      </c>
      <c r="F19" s="56">
        <v>12.56</v>
      </c>
    </row>
    <row r="20" spans="2:6" x14ac:dyDescent="0.2">
      <c r="B20" s="5">
        <v>361</v>
      </c>
      <c r="C20" s="5">
        <v>44</v>
      </c>
      <c r="E20" s="56">
        <v>18.25</v>
      </c>
      <c r="F20" s="56">
        <v>60.68</v>
      </c>
    </row>
    <row r="21" spans="2:6" x14ac:dyDescent="0.2">
      <c r="B21" s="5">
        <v>254</v>
      </c>
      <c r="C21" s="5">
        <v>210</v>
      </c>
      <c r="E21" s="56">
        <v>33.57</v>
      </c>
      <c r="F21" s="56">
        <v>8.06</v>
      </c>
    </row>
    <row r="22" spans="2:6" x14ac:dyDescent="0.2">
      <c r="B22" s="5">
        <v>211</v>
      </c>
      <c r="C22" s="5">
        <v>302</v>
      </c>
      <c r="E22" s="56">
        <v>19.14</v>
      </c>
      <c r="F22" s="56">
        <v>14.74</v>
      </c>
    </row>
    <row r="23" spans="2:6" x14ac:dyDescent="0.2">
      <c r="B23" s="5">
        <v>194</v>
      </c>
      <c r="C23" s="5">
        <v>81</v>
      </c>
      <c r="E23" s="56">
        <v>41.38</v>
      </c>
      <c r="F23" s="56">
        <v>53.18</v>
      </c>
    </row>
    <row r="24" spans="2:6" x14ac:dyDescent="0.2">
      <c r="B24" s="5">
        <v>247</v>
      </c>
      <c r="C24" s="5">
        <v>85</v>
      </c>
      <c r="E24" s="56">
        <v>45</v>
      </c>
      <c r="F24" s="56">
        <v>4</v>
      </c>
    </row>
    <row r="25" spans="2:6" x14ac:dyDescent="0.2">
      <c r="B25" s="5">
        <v>249</v>
      </c>
      <c r="C25" s="5">
        <v>296</v>
      </c>
      <c r="E25" s="56">
        <v>15</v>
      </c>
      <c r="F25" s="56">
        <v>54.48</v>
      </c>
    </row>
    <row r="26" spans="2:6" x14ac:dyDescent="0.2">
      <c r="B26" s="5"/>
      <c r="C26" s="5">
        <v>249</v>
      </c>
      <c r="E26" s="56"/>
      <c r="F26" s="56">
        <v>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E92"/>
  <sheetViews>
    <sheetView workbookViewId="0">
      <selection activeCell="H32" sqref="H32"/>
    </sheetView>
  </sheetViews>
  <sheetFormatPr baseColWidth="10" defaultRowHeight="15" x14ac:dyDescent="0.2"/>
  <sheetData>
    <row r="1" spans="2:5" x14ac:dyDescent="0.2">
      <c r="B1" s="4" t="s">
        <v>104</v>
      </c>
      <c r="C1" s="4"/>
      <c r="D1" s="4" t="s">
        <v>103</v>
      </c>
      <c r="E1" s="4"/>
    </row>
    <row r="2" spans="2:5" x14ac:dyDescent="0.2">
      <c r="B2" s="7" t="s">
        <v>5</v>
      </c>
      <c r="C2" s="7" t="s">
        <v>6</v>
      </c>
      <c r="D2" s="7" t="s">
        <v>5</v>
      </c>
      <c r="E2" s="7" t="s">
        <v>6</v>
      </c>
    </row>
    <row r="3" spans="2:5" x14ac:dyDescent="0.2">
      <c r="B3" s="91">
        <v>38</v>
      </c>
      <c r="C3" s="91">
        <v>24</v>
      </c>
      <c r="D3" s="91">
        <v>48</v>
      </c>
      <c r="E3" s="91">
        <v>28</v>
      </c>
    </row>
    <row r="4" spans="2:5" x14ac:dyDescent="0.2">
      <c r="B4" s="91">
        <v>33</v>
      </c>
      <c r="C4" s="91">
        <v>31</v>
      </c>
      <c r="D4" s="91">
        <v>39</v>
      </c>
      <c r="E4" s="91">
        <v>33</v>
      </c>
    </row>
    <row r="5" spans="2:5" x14ac:dyDescent="0.2">
      <c r="B5" s="91">
        <v>42</v>
      </c>
      <c r="C5" s="91">
        <v>25</v>
      </c>
      <c r="D5" s="91">
        <v>50</v>
      </c>
      <c r="E5" s="91">
        <v>29</v>
      </c>
    </row>
    <row r="6" spans="2:5" x14ac:dyDescent="0.2">
      <c r="B6" s="91">
        <v>32</v>
      </c>
      <c r="C6" s="91">
        <v>23</v>
      </c>
      <c r="D6" s="91">
        <v>43</v>
      </c>
      <c r="E6" s="91">
        <v>28</v>
      </c>
    </row>
    <row r="7" spans="2:5" x14ac:dyDescent="0.2">
      <c r="B7" s="91">
        <v>37</v>
      </c>
      <c r="C7" s="91">
        <v>21</v>
      </c>
      <c r="D7" s="91">
        <v>48</v>
      </c>
      <c r="E7" s="91">
        <v>26</v>
      </c>
    </row>
    <row r="8" spans="2:5" x14ac:dyDescent="0.2">
      <c r="B8" s="91">
        <v>38</v>
      </c>
      <c r="C8" s="91">
        <v>36</v>
      </c>
      <c r="D8" s="91">
        <v>45</v>
      </c>
      <c r="E8" s="91">
        <v>40</v>
      </c>
    </row>
    <row r="9" spans="2:5" x14ac:dyDescent="0.2">
      <c r="B9" s="91">
        <v>29</v>
      </c>
      <c r="C9" s="91">
        <v>18</v>
      </c>
      <c r="D9" s="91">
        <v>38</v>
      </c>
      <c r="E9" s="91">
        <v>23</v>
      </c>
    </row>
    <row r="10" spans="2:5" x14ac:dyDescent="0.2">
      <c r="B10" s="91">
        <v>39</v>
      </c>
      <c r="C10" s="91">
        <v>23</v>
      </c>
      <c r="D10" s="91">
        <v>50</v>
      </c>
      <c r="E10" s="91">
        <v>25</v>
      </c>
    </row>
    <row r="11" spans="2:5" x14ac:dyDescent="0.2">
      <c r="B11" s="91">
        <v>39</v>
      </c>
      <c r="C11" s="91">
        <v>26</v>
      </c>
      <c r="D11" s="91">
        <v>50</v>
      </c>
      <c r="E11" s="91">
        <v>30</v>
      </c>
    </row>
    <row r="12" spans="2:5" x14ac:dyDescent="0.2">
      <c r="B12" s="91">
        <v>29</v>
      </c>
      <c r="C12" s="91">
        <v>25</v>
      </c>
      <c r="D12" s="91">
        <v>45</v>
      </c>
      <c r="E12" s="91">
        <v>27</v>
      </c>
    </row>
    <row r="13" spans="2:5" x14ac:dyDescent="0.2">
      <c r="B13" s="91">
        <v>35</v>
      </c>
      <c r="C13" s="91">
        <v>25</v>
      </c>
      <c r="D13" s="91">
        <v>53</v>
      </c>
      <c r="E13" s="91">
        <v>30</v>
      </c>
    </row>
    <row r="14" spans="2:5" x14ac:dyDescent="0.2">
      <c r="B14" s="91">
        <v>46</v>
      </c>
      <c r="C14" s="91">
        <v>28</v>
      </c>
      <c r="D14" s="91">
        <v>55</v>
      </c>
      <c r="E14" s="91">
        <v>30</v>
      </c>
    </row>
    <row r="15" spans="2:5" x14ac:dyDescent="0.2">
      <c r="B15" s="91">
        <v>37</v>
      </c>
      <c r="C15" s="91">
        <v>22</v>
      </c>
      <c r="D15" s="91">
        <v>48</v>
      </c>
      <c r="E15" s="91">
        <v>25</v>
      </c>
    </row>
    <row r="16" spans="2:5" x14ac:dyDescent="0.2">
      <c r="B16" s="91">
        <v>36</v>
      </c>
      <c r="C16" s="91">
        <v>22</v>
      </c>
      <c r="D16" s="91">
        <v>48</v>
      </c>
      <c r="E16" s="91">
        <v>30</v>
      </c>
    </row>
    <row r="17" spans="2:5" x14ac:dyDescent="0.2">
      <c r="B17" s="91">
        <v>29</v>
      </c>
      <c r="C17" s="91">
        <v>22</v>
      </c>
      <c r="D17" s="91">
        <v>38</v>
      </c>
      <c r="E17" s="91">
        <v>28</v>
      </c>
    </row>
    <row r="18" spans="2:5" x14ac:dyDescent="0.2">
      <c r="B18" s="91">
        <v>28</v>
      </c>
      <c r="C18" s="91"/>
      <c r="D18" s="91">
        <v>38</v>
      </c>
      <c r="E18" s="91"/>
    </row>
    <row r="19" spans="2:5" x14ac:dyDescent="0.2">
      <c r="B19" s="91">
        <v>38</v>
      </c>
      <c r="C19" s="91"/>
      <c r="D19" s="91">
        <v>45</v>
      </c>
      <c r="E19" s="91"/>
    </row>
    <row r="20" spans="2:5" x14ac:dyDescent="0.2">
      <c r="B20" s="91">
        <v>35</v>
      </c>
      <c r="C20" s="91"/>
      <c r="D20" s="91">
        <v>50</v>
      </c>
      <c r="E20" s="91"/>
    </row>
    <row r="21" spans="2:5" x14ac:dyDescent="0.2">
      <c r="B21" s="91">
        <v>34</v>
      </c>
      <c r="C21" s="91"/>
      <c r="D21" s="91">
        <v>48</v>
      </c>
      <c r="E21" s="91"/>
    </row>
    <row r="22" spans="2:5" x14ac:dyDescent="0.2">
      <c r="B22" s="91">
        <v>38</v>
      </c>
      <c r="C22" s="91"/>
      <c r="D22" s="91">
        <v>42</v>
      </c>
      <c r="E22" s="91"/>
    </row>
    <row r="23" spans="2:5" x14ac:dyDescent="0.2">
      <c r="B23" s="91">
        <v>34</v>
      </c>
      <c r="C23" s="91"/>
      <c r="D23" s="91">
        <v>44</v>
      </c>
      <c r="E23" s="91"/>
    </row>
    <row r="24" spans="2:5" x14ac:dyDescent="0.2">
      <c r="B24" s="91">
        <v>33</v>
      </c>
      <c r="C24" s="91"/>
      <c r="D24" s="91">
        <v>41</v>
      </c>
      <c r="E24" s="91"/>
    </row>
    <row r="25" spans="2:5" x14ac:dyDescent="0.2">
      <c r="B25" s="91">
        <v>35</v>
      </c>
      <c r="C25" s="91"/>
      <c r="D25" s="91">
        <v>41</v>
      </c>
      <c r="E25" s="91"/>
    </row>
    <row r="26" spans="2:5" x14ac:dyDescent="0.2">
      <c r="B26" s="91">
        <v>31</v>
      </c>
      <c r="C26" s="91"/>
      <c r="D26" s="91">
        <v>40</v>
      </c>
      <c r="E26" s="91"/>
    </row>
    <row r="27" spans="2:5" x14ac:dyDescent="0.2">
      <c r="B27" s="91">
        <v>33</v>
      </c>
      <c r="C27" s="91"/>
      <c r="D27" s="91">
        <v>45</v>
      </c>
      <c r="E27" s="91"/>
    </row>
    <row r="28" spans="2:5" x14ac:dyDescent="0.2">
      <c r="B28" s="91">
        <v>25</v>
      </c>
      <c r="C28" s="91"/>
      <c r="D28" s="91">
        <v>35</v>
      </c>
      <c r="E28" s="91"/>
    </row>
    <row r="29" spans="2:5" x14ac:dyDescent="0.2">
      <c r="B29" s="91">
        <v>24</v>
      </c>
      <c r="C29" s="91"/>
      <c r="D29" s="91">
        <v>34</v>
      </c>
      <c r="E29" s="91"/>
    </row>
    <row r="30" spans="2:5" x14ac:dyDescent="0.2">
      <c r="B30" s="91">
        <v>23</v>
      </c>
      <c r="C30" s="91"/>
      <c r="D30" s="91">
        <v>34</v>
      </c>
      <c r="E30" s="91"/>
    </row>
    <row r="31" spans="2:5" x14ac:dyDescent="0.2">
      <c r="B31" s="91">
        <v>32</v>
      </c>
      <c r="C31" s="91"/>
      <c r="D31" s="91">
        <v>44</v>
      </c>
      <c r="E31" s="91"/>
    </row>
    <row r="32" spans="2:5" x14ac:dyDescent="0.2">
      <c r="B32" s="91">
        <v>39</v>
      </c>
      <c r="C32" s="91"/>
      <c r="D32" s="91">
        <v>47</v>
      </c>
      <c r="E32" s="91"/>
    </row>
    <row r="33" spans="2:5" x14ac:dyDescent="0.2">
      <c r="B33" s="90"/>
      <c r="C33" s="90"/>
      <c r="D33" s="90"/>
      <c r="E33" s="90"/>
    </row>
    <row r="34" spans="2:5" x14ac:dyDescent="0.2">
      <c r="B34" s="90"/>
      <c r="C34" s="90"/>
      <c r="D34" s="90"/>
      <c r="E34" s="90"/>
    </row>
    <row r="35" spans="2:5" x14ac:dyDescent="0.2">
      <c r="B35" s="90"/>
      <c r="C35" s="90"/>
      <c r="D35" s="90"/>
      <c r="E35" s="90"/>
    </row>
    <row r="36" spans="2:5" x14ac:dyDescent="0.2">
      <c r="B36" s="90"/>
      <c r="C36" s="90"/>
      <c r="D36" s="90"/>
      <c r="E36" s="90"/>
    </row>
    <row r="37" spans="2:5" x14ac:dyDescent="0.2">
      <c r="B37" s="90"/>
      <c r="C37" s="90"/>
      <c r="D37" s="90"/>
      <c r="E37" s="90"/>
    </row>
    <row r="38" spans="2:5" x14ac:dyDescent="0.2">
      <c r="B38" s="90"/>
      <c r="C38" s="90"/>
      <c r="D38" s="90"/>
      <c r="E38" s="90"/>
    </row>
    <row r="39" spans="2:5" x14ac:dyDescent="0.2">
      <c r="B39" s="90"/>
      <c r="C39" s="90"/>
      <c r="D39" s="90"/>
      <c r="E39" s="90"/>
    </row>
    <row r="40" spans="2:5" x14ac:dyDescent="0.2">
      <c r="B40" s="90"/>
      <c r="C40" s="90"/>
      <c r="D40" s="90"/>
      <c r="E40" s="90"/>
    </row>
    <row r="41" spans="2:5" x14ac:dyDescent="0.2">
      <c r="B41" s="90"/>
      <c r="C41" s="90"/>
      <c r="D41" s="90"/>
      <c r="E41" s="90"/>
    </row>
    <row r="42" spans="2:5" x14ac:dyDescent="0.2">
      <c r="B42" s="90"/>
      <c r="C42" s="90"/>
      <c r="D42" s="90"/>
      <c r="E42" s="90"/>
    </row>
    <row r="43" spans="2:5" x14ac:dyDescent="0.2">
      <c r="B43" s="90"/>
      <c r="C43" s="90"/>
      <c r="D43" s="90"/>
      <c r="E43" s="90"/>
    </row>
    <row r="44" spans="2:5" x14ac:dyDescent="0.2">
      <c r="B44" s="90"/>
      <c r="C44" s="90"/>
      <c r="D44" s="90"/>
      <c r="E44" s="90"/>
    </row>
    <row r="45" spans="2:5" x14ac:dyDescent="0.2">
      <c r="B45" s="90"/>
      <c r="C45" s="90"/>
      <c r="D45" s="90"/>
      <c r="E45" s="90"/>
    </row>
    <row r="46" spans="2:5" x14ac:dyDescent="0.2">
      <c r="B46" s="90"/>
      <c r="C46" s="90"/>
      <c r="D46" s="90"/>
      <c r="E46" s="90"/>
    </row>
    <row r="47" spans="2:5" x14ac:dyDescent="0.2">
      <c r="B47" s="90"/>
      <c r="C47" s="90"/>
      <c r="D47" s="90"/>
      <c r="E47" s="90"/>
    </row>
    <row r="48" spans="2:5" x14ac:dyDescent="0.2">
      <c r="B48" s="90"/>
      <c r="C48" s="90"/>
      <c r="D48" s="90"/>
      <c r="E48" s="90"/>
    </row>
    <row r="49" spans="2:5" x14ac:dyDescent="0.2">
      <c r="B49" s="90"/>
      <c r="C49" s="90"/>
      <c r="D49" s="90"/>
      <c r="E49" s="90"/>
    </row>
    <row r="50" spans="2:5" x14ac:dyDescent="0.2">
      <c r="B50" s="90"/>
      <c r="C50" s="90"/>
      <c r="D50" s="90"/>
      <c r="E50" s="90"/>
    </row>
    <row r="51" spans="2:5" x14ac:dyDescent="0.2">
      <c r="B51" s="90"/>
      <c r="C51" s="90"/>
      <c r="D51" s="90"/>
      <c r="E51" s="90"/>
    </row>
    <row r="52" spans="2:5" x14ac:dyDescent="0.2">
      <c r="B52" s="90"/>
      <c r="C52" s="90"/>
      <c r="D52" s="90"/>
      <c r="E52" s="90"/>
    </row>
    <row r="53" spans="2:5" x14ac:dyDescent="0.2">
      <c r="B53" s="90"/>
      <c r="C53" s="90"/>
      <c r="D53" s="90"/>
      <c r="E53" s="90"/>
    </row>
    <row r="54" spans="2:5" x14ac:dyDescent="0.2">
      <c r="B54" s="90"/>
      <c r="C54" s="90"/>
      <c r="D54" s="90"/>
      <c r="E54" s="90"/>
    </row>
    <row r="55" spans="2:5" x14ac:dyDescent="0.2">
      <c r="B55" s="90"/>
      <c r="C55" s="90"/>
      <c r="D55" s="90"/>
      <c r="E55" s="90"/>
    </row>
    <row r="56" spans="2:5" x14ac:dyDescent="0.2">
      <c r="B56" s="90"/>
      <c r="C56" s="90"/>
      <c r="D56" s="90"/>
      <c r="E56" s="90"/>
    </row>
    <row r="57" spans="2:5" x14ac:dyDescent="0.2">
      <c r="B57" s="90"/>
      <c r="C57" s="90"/>
      <c r="D57" s="90"/>
      <c r="E57" s="90"/>
    </row>
    <row r="58" spans="2:5" x14ac:dyDescent="0.2">
      <c r="B58" s="90"/>
      <c r="C58" s="90"/>
      <c r="D58" s="90"/>
      <c r="E58" s="90"/>
    </row>
    <row r="59" spans="2:5" x14ac:dyDescent="0.2">
      <c r="B59" s="90"/>
      <c r="C59" s="90"/>
      <c r="D59" s="90"/>
      <c r="E59" s="90"/>
    </row>
    <row r="60" spans="2:5" x14ac:dyDescent="0.2">
      <c r="B60" s="90"/>
      <c r="C60" s="90"/>
      <c r="D60" s="90"/>
      <c r="E60" s="90"/>
    </row>
    <row r="61" spans="2:5" x14ac:dyDescent="0.2">
      <c r="B61" s="90"/>
      <c r="C61" s="90"/>
      <c r="D61" s="90"/>
      <c r="E61" s="90"/>
    </row>
    <row r="62" spans="2:5" x14ac:dyDescent="0.2">
      <c r="B62" s="90"/>
      <c r="C62" s="90"/>
      <c r="D62" s="90"/>
      <c r="E62" s="90"/>
    </row>
    <row r="63" spans="2:5" x14ac:dyDescent="0.2">
      <c r="B63" s="90"/>
      <c r="C63" s="90"/>
      <c r="D63" s="90"/>
      <c r="E63" s="90"/>
    </row>
    <row r="64" spans="2:5" x14ac:dyDescent="0.2">
      <c r="B64" s="90"/>
      <c r="C64" s="90"/>
      <c r="D64" s="90"/>
      <c r="E64" s="90"/>
    </row>
    <row r="65" spans="2:5" x14ac:dyDescent="0.2">
      <c r="B65" s="90"/>
      <c r="C65" s="90"/>
      <c r="D65" s="90"/>
      <c r="E65" s="90"/>
    </row>
    <row r="66" spans="2:5" x14ac:dyDescent="0.2">
      <c r="B66" s="90"/>
      <c r="C66" s="90"/>
      <c r="D66" s="90"/>
      <c r="E66" s="90"/>
    </row>
    <row r="67" spans="2:5" x14ac:dyDescent="0.2">
      <c r="B67" s="90"/>
      <c r="C67" s="90"/>
      <c r="D67" s="90"/>
      <c r="E67" s="90"/>
    </row>
    <row r="68" spans="2:5" x14ac:dyDescent="0.2">
      <c r="B68" s="90"/>
      <c r="C68" s="90"/>
      <c r="D68" s="90"/>
      <c r="E68" s="90"/>
    </row>
    <row r="69" spans="2:5" x14ac:dyDescent="0.2">
      <c r="B69" s="90"/>
      <c r="C69" s="90"/>
      <c r="D69" s="90"/>
      <c r="E69" s="90"/>
    </row>
    <row r="70" spans="2:5" x14ac:dyDescent="0.2">
      <c r="B70" s="90"/>
      <c r="C70" s="90"/>
      <c r="D70" s="90"/>
      <c r="E70" s="90"/>
    </row>
    <row r="71" spans="2:5" x14ac:dyDescent="0.2">
      <c r="B71" s="90"/>
      <c r="C71" s="90"/>
      <c r="D71" s="90"/>
      <c r="E71" s="90"/>
    </row>
    <row r="72" spans="2:5" x14ac:dyDescent="0.2">
      <c r="B72" s="90"/>
      <c r="C72" s="90"/>
      <c r="D72" s="90"/>
      <c r="E72" s="90"/>
    </row>
    <row r="73" spans="2:5" x14ac:dyDescent="0.2">
      <c r="B73" s="90"/>
      <c r="C73" s="90"/>
      <c r="D73" s="90"/>
      <c r="E73" s="90"/>
    </row>
    <row r="74" spans="2:5" x14ac:dyDescent="0.2">
      <c r="B74" s="90"/>
      <c r="C74" s="90"/>
      <c r="D74" s="90"/>
      <c r="E74" s="90"/>
    </row>
    <row r="75" spans="2:5" x14ac:dyDescent="0.2">
      <c r="B75" s="90"/>
      <c r="C75" s="90"/>
      <c r="D75" s="90"/>
      <c r="E75" s="90"/>
    </row>
    <row r="76" spans="2:5" x14ac:dyDescent="0.2">
      <c r="B76" s="90"/>
      <c r="C76" s="90"/>
      <c r="D76" s="90"/>
      <c r="E76" s="90"/>
    </row>
    <row r="77" spans="2:5" x14ac:dyDescent="0.2">
      <c r="B77" s="90"/>
      <c r="C77" s="90"/>
      <c r="D77" s="90"/>
      <c r="E77" s="90"/>
    </row>
    <row r="78" spans="2:5" x14ac:dyDescent="0.2">
      <c r="B78" s="90"/>
      <c r="C78" s="90"/>
      <c r="D78" s="90"/>
      <c r="E78" s="90"/>
    </row>
    <row r="79" spans="2:5" x14ac:dyDescent="0.2">
      <c r="B79" s="90"/>
      <c r="C79" s="90"/>
      <c r="D79" s="90"/>
      <c r="E79" s="90"/>
    </row>
    <row r="80" spans="2:5" x14ac:dyDescent="0.2">
      <c r="B80" s="90"/>
      <c r="C80" s="90"/>
      <c r="D80" s="90"/>
      <c r="E80" s="90"/>
    </row>
    <row r="81" spans="2:5" x14ac:dyDescent="0.2">
      <c r="B81" s="90"/>
      <c r="C81" s="90"/>
      <c r="D81" s="90"/>
      <c r="E81" s="90"/>
    </row>
    <row r="82" spans="2:5" x14ac:dyDescent="0.2">
      <c r="B82" s="90"/>
      <c r="C82" s="90"/>
      <c r="D82" s="90"/>
      <c r="E82" s="90"/>
    </row>
    <row r="83" spans="2:5" x14ac:dyDescent="0.2">
      <c r="B83" s="90"/>
      <c r="C83" s="90"/>
      <c r="D83" s="90"/>
      <c r="E83" s="90"/>
    </row>
    <row r="84" spans="2:5" x14ac:dyDescent="0.2">
      <c r="B84" s="90"/>
      <c r="C84" s="90"/>
      <c r="D84" s="90"/>
      <c r="E84" s="90"/>
    </row>
    <row r="85" spans="2:5" x14ac:dyDescent="0.2">
      <c r="B85" s="90"/>
      <c r="C85" s="90"/>
      <c r="D85" s="90"/>
      <c r="E85" s="90"/>
    </row>
    <row r="86" spans="2:5" x14ac:dyDescent="0.2">
      <c r="B86" s="90"/>
      <c r="C86" s="90"/>
      <c r="D86" s="90"/>
      <c r="E86" s="90"/>
    </row>
    <row r="87" spans="2:5" x14ac:dyDescent="0.2">
      <c r="B87" s="90"/>
      <c r="C87" s="90"/>
      <c r="D87" s="90"/>
      <c r="E87" s="90"/>
    </row>
    <row r="88" spans="2:5" x14ac:dyDescent="0.2">
      <c r="B88" s="90"/>
      <c r="C88" s="90"/>
      <c r="D88" s="90"/>
      <c r="E88" s="90"/>
    </row>
    <row r="89" spans="2:5" x14ac:dyDescent="0.2">
      <c r="B89" s="90"/>
      <c r="C89" s="90"/>
      <c r="D89" s="90"/>
      <c r="E89" s="90"/>
    </row>
    <row r="90" spans="2:5" x14ac:dyDescent="0.2">
      <c r="B90" s="90"/>
      <c r="C90" s="90"/>
      <c r="D90" s="90"/>
      <c r="E90" s="90"/>
    </row>
    <row r="91" spans="2:5" x14ac:dyDescent="0.2">
      <c r="B91" s="90"/>
      <c r="C91" s="90"/>
      <c r="D91" s="90"/>
      <c r="E91" s="90"/>
    </row>
    <row r="92" spans="2:5" x14ac:dyDescent="0.2">
      <c r="B92" s="90"/>
      <c r="C92" s="90"/>
      <c r="D92" s="90"/>
      <c r="E92" s="9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T16"/>
  <sheetViews>
    <sheetView tabSelected="1" workbookViewId="0">
      <selection activeCell="B2" sqref="B2:G2"/>
    </sheetView>
  </sheetViews>
  <sheetFormatPr baseColWidth="10" defaultRowHeight="15" x14ac:dyDescent="0.2"/>
  <sheetData>
    <row r="2" spans="2:20" x14ac:dyDescent="0.2">
      <c r="B2" s="93" t="s">
        <v>5</v>
      </c>
      <c r="C2" s="94"/>
      <c r="D2" s="95"/>
      <c r="E2" s="93" t="s">
        <v>6</v>
      </c>
      <c r="F2" s="94"/>
      <c r="G2" s="95"/>
    </row>
    <row r="3" spans="2:20" x14ac:dyDescent="0.2">
      <c r="B3" s="4" t="s">
        <v>17</v>
      </c>
      <c r="C3" s="4" t="s">
        <v>18</v>
      </c>
      <c r="D3" s="4" t="s">
        <v>19</v>
      </c>
      <c r="E3" s="4" t="s">
        <v>17</v>
      </c>
      <c r="F3" s="4" t="s">
        <v>18</v>
      </c>
      <c r="G3" s="4" t="s">
        <v>19</v>
      </c>
    </row>
    <row r="4" spans="2:20" x14ac:dyDescent="0.2">
      <c r="B4" s="5">
        <v>8</v>
      </c>
      <c r="C4" s="5">
        <v>0</v>
      </c>
      <c r="D4" s="5">
        <v>20</v>
      </c>
      <c r="E4" s="5">
        <v>0</v>
      </c>
      <c r="F4" s="5">
        <v>15</v>
      </c>
      <c r="G4" s="5">
        <v>20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">
      <c r="B5" s="5">
        <v>20</v>
      </c>
      <c r="C5" s="5">
        <v>20</v>
      </c>
      <c r="D5" s="5">
        <v>20</v>
      </c>
      <c r="E5" s="5">
        <v>5</v>
      </c>
      <c r="F5" s="5">
        <v>3</v>
      </c>
      <c r="G5" s="5">
        <v>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">
      <c r="B6" s="5">
        <v>19</v>
      </c>
      <c r="C6" s="5">
        <v>20</v>
      </c>
      <c r="D6" s="5">
        <v>13</v>
      </c>
      <c r="E6" s="5">
        <v>10</v>
      </c>
      <c r="F6" s="5">
        <v>14</v>
      </c>
      <c r="G6" s="5">
        <v>14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">
      <c r="B7" s="5">
        <v>18</v>
      </c>
      <c r="C7" s="5">
        <v>20</v>
      </c>
      <c r="D7" s="5">
        <v>20</v>
      </c>
      <c r="E7" s="5">
        <v>5</v>
      </c>
      <c r="F7" s="5">
        <v>9</v>
      </c>
      <c r="G7" s="5">
        <v>3</v>
      </c>
      <c r="H7" s="1"/>
      <c r="I7" s="1"/>
      <c r="J7" s="1"/>
      <c r="K7" s="1"/>
      <c r="L7" s="1"/>
      <c r="M7" s="1"/>
      <c r="N7" s="1"/>
      <c r="O7" s="1"/>
    </row>
    <row r="8" spans="2:20" x14ac:dyDescent="0.2">
      <c r="B8" s="5">
        <v>9</v>
      </c>
      <c r="C8" s="5">
        <v>19</v>
      </c>
      <c r="D8" s="5">
        <v>20</v>
      </c>
      <c r="E8" s="5">
        <v>8</v>
      </c>
      <c r="F8" s="5">
        <v>9</v>
      </c>
      <c r="G8" s="5">
        <v>7</v>
      </c>
      <c r="H8" s="1"/>
      <c r="I8" s="1"/>
      <c r="J8" s="1"/>
      <c r="K8" s="1"/>
      <c r="L8" s="1"/>
      <c r="M8" s="1"/>
      <c r="N8" s="1"/>
      <c r="O8" s="1"/>
    </row>
    <row r="9" spans="2:20" x14ac:dyDescent="0.2">
      <c r="B9" s="5">
        <v>20</v>
      </c>
      <c r="C9" s="5">
        <v>20</v>
      </c>
      <c r="D9" s="5">
        <v>20</v>
      </c>
      <c r="E9" s="5">
        <v>20</v>
      </c>
      <c r="F9" s="5">
        <v>12</v>
      </c>
      <c r="G9" s="5">
        <v>20</v>
      </c>
    </row>
    <row r="10" spans="2:20" x14ac:dyDescent="0.2">
      <c r="B10" s="5">
        <v>2</v>
      </c>
      <c r="C10" s="5">
        <v>20</v>
      </c>
      <c r="D10" s="5">
        <v>20</v>
      </c>
      <c r="E10" s="5">
        <v>18</v>
      </c>
      <c r="F10" s="5">
        <v>20</v>
      </c>
      <c r="G10" s="5">
        <v>20</v>
      </c>
    </row>
    <row r="11" spans="2:20" x14ac:dyDescent="0.2">
      <c r="B11" s="5">
        <v>7</v>
      </c>
      <c r="C11" s="5">
        <v>17</v>
      </c>
      <c r="D11" s="5">
        <v>20</v>
      </c>
      <c r="E11" s="5">
        <v>10</v>
      </c>
      <c r="F11" s="5">
        <v>20</v>
      </c>
      <c r="G11" s="5">
        <v>20</v>
      </c>
    </row>
    <row r="12" spans="2:20" x14ac:dyDescent="0.2">
      <c r="B12" s="5">
        <v>1</v>
      </c>
      <c r="C12" s="5">
        <v>20</v>
      </c>
      <c r="D12" s="5">
        <v>15</v>
      </c>
      <c r="E12" s="5">
        <v>20</v>
      </c>
      <c r="F12" s="5">
        <v>20</v>
      </c>
      <c r="G12" s="5">
        <v>20</v>
      </c>
    </row>
    <row r="13" spans="2:20" x14ac:dyDescent="0.2">
      <c r="B13" s="5">
        <v>6</v>
      </c>
      <c r="C13" s="5">
        <v>20</v>
      </c>
      <c r="D13" s="5">
        <v>20</v>
      </c>
      <c r="E13" s="5">
        <v>15</v>
      </c>
      <c r="F13" s="5">
        <v>20</v>
      </c>
      <c r="G13" s="5">
        <v>20</v>
      </c>
    </row>
    <row r="14" spans="2:20" x14ac:dyDescent="0.2">
      <c r="B14" s="5">
        <v>10</v>
      </c>
      <c r="C14" s="5">
        <v>4</v>
      </c>
      <c r="D14" s="5">
        <v>18</v>
      </c>
      <c r="E14" s="5">
        <v>20</v>
      </c>
      <c r="F14" s="5">
        <v>20</v>
      </c>
      <c r="G14" s="5">
        <v>20</v>
      </c>
    </row>
    <row r="15" spans="2:20" x14ac:dyDescent="0.2">
      <c r="B15" s="4"/>
      <c r="C15" s="4"/>
      <c r="D15" s="4"/>
      <c r="E15" s="5">
        <v>20</v>
      </c>
      <c r="F15" s="5">
        <v>20</v>
      </c>
      <c r="G15" s="5">
        <v>20</v>
      </c>
    </row>
    <row r="16" spans="2:20" x14ac:dyDescent="0.2">
      <c r="B16" s="4"/>
      <c r="C16" s="4"/>
      <c r="D16" s="4"/>
      <c r="E16" s="5">
        <v>15</v>
      </c>
      <c r="F16" s="5">
        <v>10</v>
      </c>
      <c r="G16" s="5">
        <v>20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3:W29"/>
  <sheetViews>
    <sheetView workbookViewId="0">
      <selection activeCell="A32" sqref="A32:XFD33"/>
    </sheetView>
  </sheetViews>
  <sheetFormatPr baseColWidth="10" defaultRowHeight="15" x14ac:dyDescent="0.2"/>
  <sheetData>
    <row r="3" spans="2:23" x14ac:dyDescent="0.2">
      <c r="B3" s="92" t="s">
        <v>80</v>
      </c>
      <c r="C3" s="92"/>
      <c r="D3" s="92"/>
      <c r="E3" s="92"/>
      <c r="F3" s="92"/>
      <c r="G3" s="92"/>
      <c r="H3" s="92"/>
      <c r="I3" s="92"/>
      <c r="J3" s="92"/>
      <c r="K3" s="92"/>
      <c r="L3" s="92" t="s">
        <v>86</v>
      </c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</row>
    <row r="4" spans="2:23" ht="30" customHeight="1" x14ac:dyDescent="0.2">
      <c r="B4" s="97" t="s">
        <v>81</v>
      </c>
      <c r="C4" s="97"/>
      <c r="D4" s="97" t="s">
        <v>82</v>
      </c>
      <c r="E4" s="97"/>
      <c r="F4" s="97" t="s">
        <v>83</v>
      </c>
      <c r="G4" s="97"/>
      <c r="H4" s="97" t="s">
        <v>84</v>
      </c>
      <c r="I4" s="97"/>
      <c r="J4" s="97" t="s">
        <v>85</v>
      </c>
      <c r="K4" s="97"/>
      <c r="L4" s="97" t="s">
        <v>81</v>
      </c>
      <c r="M4" s="97"/>
      <c r="N4" s="97" t="s">
        <v>70</v>
      </c>
      <c r="O4" s="97"/>
      <c r="P4" s="97" t="s">
        <v>87</v>
      </c>
      <c r="Q4" s="97"/>
      <c r="R4" s="97" t="s">
        <v>88</v>
      </c>
      <c r="S4" s="97"/>
      <c r="T4" s="97" t="s">
        <v>89</v>
      </c>
      <c r="U4" s="97"/>
      <c r="V4" s="97" t="s">
        <v>90</v>
      </c>
      <c r="W4" s="97"/>
    </row>
    <row r="5" spans="2:23" x14ac:dyDescent="0.2">
      <c r="B5" s="7" t="s">
        <v>5</v>
      </c>
      <c r="C5" s="7" t="s">
        <v>6</v>
      </c>
      <c r="D5" s="7" t="s">
        <v>5</v>
      </c>
      <c r="E5" s="7" t="s">
        <v>6</v>
      </c>
      <c r="F5" s="7" t="s">
        <v>5</v>
      </c>
      <c r="G5" s="7" t="s">
        <v>6</v>
      </c>
      <c r="H5" s="7" t="s">
        <v>5</v>
      </c>
      <c r="I5" s="7" t="s">
        <v>6</v>
      </c>
      <c r="J5" s="7" t="s">
        <v>5</v>
      </c>
      <c r="K5" s="7" t="s">
        <v>6</v>
      </c>
      <c r="L5" s="7" t="s">
        <v>5</v>
      </c>
      <c r="M5" s="7" t="s">
        <v>6</v>
      </c>
      <c r="N5" s="7" t="s">
        <v>5</v>
      </c>
      <c r="O5" s="7" t="s">
        <v>6</v>
      </c>
      <c r="P5" s="7" t="s">
        <v>5</v>
      </c>
      <c r="Q5" s="7" t="s">
        <v>6</v>
      </c>
      <c r="R5" s="7" t="s">
        <v>5</v>
      </c>
      <c r="S5" s="7" t="s">
        <v>6</v>
      </c>
      <c r="T5" s="7" t="s">
        <v>5</v>
      </c>
      <c r="U5" s="7" t="s">
        <v>6</v>
      </c>
      <c r="V5" s="7" t="s">
        <v>5</v>
      </c>
      <c r="W5" s="7" t="s">
        <v>6</v>
      </c>
    </row>
    <row r="6" spans="2:23" x14ac:dyDescent="0.2">
      <c r="B6" s="5">
        <v>24.2</v>
      </c>
      <c r="C6" s="5">
        <v>24.5</v>
      </c>
      <c r="D6" s="5">
        <v>3.7999999999999999E-2</v>
      </c>
      <c r="E6" s="5">
        <v>3.3000000000000002E-2</v>
      </c>
      <c r="F6" s="5">
        <v>0.28599999999999998</v>
      </c>
      <c r="G6" s="5">
        <v>0.42799999999999999</v>
      </c>
      <c r="H6" s="56">
        <v>27.785091300000001</v>
      </c>
      <c r="I6" s="56">
        <v>41.557694699999999</v>
      </c>
      <c r="J6" s="57">
        <v>1.4210526315789473</v>
      </c>
      <c r="K6" s="5">
        <v>0</v>
      </c>
      <c r="L6" s="5">
        <v>27.1</v>
      </c>
      <c r="M6" s="5">
        <v>30.7</v>
      </c>
      <c r="N6" s="5">
        <v>1.08</v>
      </c>
      <c r="O6" s="5">
        <v>1.28</v>
      </c>
      <c r="P6" s="5">
        <v>0.63</v>
      </c>
      <c r="Q6" s="5">
        <v>0.62</v>
      </c>
      <c r="R6" s="5">
        <v>15.4</v>
      </c>
      <c r="S6" s="5">
        <v>15.2</v>
      </c>
      <c r="T6" s="56">
        <v>7.2633321000000004</v>
      </c>
      <c r="U6" s="56">
        <v>3.78060223</v>
      </c>
      <c r="V6" s="5">
        <v>84.5</v>
      </c>
      <c r="W6" s="5">
        <v>68.5</v>
      </c>
    </row>
    <row r="7" spans="2:23" x14ac:dyDescent="0.2">
      <c r="B7" s="5">
        <v>25.4</v>
      </c>
      <c r="C7" s="5">
        <v>25.7</v>
      </c>
      <c r="D7" s="5">
        <v>4.2000000000000003E-2</v>
      </c>
      <c r="E7" s="5">
        <v>3.3000000000000002E-2</v>
      </c>
      <c r="F7" s="5">
        <v>0.254</v>
      </c>
      <c r="G7" s="5">
        <v>0.81399999999999995</v>
      </c>
      <c r="H7" s="56">
        <v>29.0276286</v>
      </c>
      <c r="I7" s="56">
        <v>43.258579400000002</v>
      </c>
      <c r="J7" s="57">
        <v>2.75</v>
      </c>
      <c r="K7" s="5">
        <v>0</v>
      </c>
      <c r="L7" s="5">
        <v>39.700000000000003</v>
      </c>
      <c r="M7" s="5">
        <v>29.7</v>
      </c>
      <c r="N7" s="5">
        <v>1.1599999999999999</v>
      </c>
      <c r="O7" s="5">
        <v>1.37</v>
      </c>
      <c r="P7" s="5">
        <v>0.55000000000000004</v>
      </c>
      <c r="Q7" s="5">
        <v>0.65</v>
      </c>
      <c r="R7" s="5">
        <v>2.8</v>
      </c>
      <c r="S7" s="5">
        <v>10.9</v>
      </c>
      <c r="T7" s="56">
        <v>7.8158740900000003</v>
      </c>
      <c r="U7" s="56">
        <v>4.8075955400000003</v>
      </c>
      <c r="V7" s="5">
        <v>52</v>
      </c>
      <c r="W7" s="5">
        <v>56.5</v>
      </c>
    </row>
    <row r="8" spans="2:23" x14ac:dyDescent="0.2">
      <c r="B8" s="5">
        <v>25.8</v>
      </c>
      <c r="C8" s="5">
        <v>21.2</v>
      </c>
      <c r="D8" s="5">
        <v>3.1E-2</v>
      </c>
      <c r="E8" s="5">
        <v>2.3E-2</v>
      </c>
      <c r="F8" s="5">
        <v>0.30499999999999999</v>
      </c>
      <c r="G8" s="5">
        <v>0.67200000000000004</v>
      </c>
      <c r="H8" s="56">
        <v>38.802740399999998</v>
      </c>
      <c r="I8" s="56">
        <v>54.849926500000002</v>
      </c>
      <c r="J8" s="57">
        <v>3.1764705882352939</v>
      </c>
      <c r="K8" s="5">
        <v>0</v>
      </c>
      <c r="L8" s="5">
        <v>37.200000000000003</v>
      </c>
      <c r="M8" s="5">
        <v>28.3</v>
      </c>
      <c r="N8" s="5">
        <v>1.24</v>
      </c>
      <c r="O8" s="5">
        <v>1.18</v>
      </c>
      <c r="P8" s="5">
        <v>0.6</v>
      </c>
      <c r="Q8" s="5">
        <v>0.66</v>
      </c>
      <c r="R8" s="5">
        <v>3.7</v>
      </c>
      <c r="S8" s="5">
        <v>12.9</v>
      </c>
      <c r="T8" s="56">
        <v>8.4749071600000008</v>
      </c>
      <c r="U8" s="56">
        <v>5.0727490900000003</v>
      </c>
      <c r="V8" s="5">
        <v>54</v>
      </c>
      <c r="W8" s="5">
        <v>38</v>
      </c>
    </row>
    <row r="9" spans="2:23" x14ac:dyDescent="0.2">
      <c r="B9" s="5">
        <v>25</v>
      </c>
      <c r="C9" s="5">
        <v>24.3</v>
      </c>
      <c r="D9" s="5">
        <v>0.04</v>
      </c>
      <c r="E9" s="5">
        <v>2.5000000000000001E-2</v>
      </c>
      <c r="F9" s="5">
        <v>0.23699999999999999</v>
      </c>
      <c r="G9" s="5">
        <v>0.47599999999999998</v>
      </c>
      <c r="H9" s="56">
        <v>39.438004200000002</v>
      </c>
      <c r="I9" s="56">
        <v>63.075310600000002</v>
      </c>
      <c r="J9" s="57"/>
      <c r="K9" s="4"/>
      <c r="L9" s="5">
        <v>23.5</v>
      </c>
      <c r="M9" s="5">
        <v>22.5</v>
      </c>
      <c r="N9" s="5">
        <v>0.86</v>
      </c>
      <c r="O9" s="5">
        <v>1.39</v>
      </c>
      <c r="P9" s="5">
        <v>0.73</v>
      </c>
      <c r="Q9" s="5">
        <v>0.78</v>
      </c>
      <c r="R9" s="5">
        <v>2.9</v>
      </c>
      <c r="S9" s="5">
        <v>14.6</v>
      </c>
      <c r="T9" s="56">
        <v>8.8883033000000005</v>
      </c>
      <c r="U9" s="56">
        <v>5.3603161999999998</v>
      </c>
      <c r="V9" s="5">
        <v>58.5</v>
      </c>
      <c r="W9" s="5">
        <v>54.5</v>
      </c>
    </row>
    <row r="10" spans="2:23" x14ac:dyDescent="0.2">
      <c r="B10" s="5">
        <v>19.8</v>
      </c>
      <c r="C10" s="5">
        <v>21.9</v>
      </c>
      <c r="D10" s="5">
        <v>0.04</v>
      </c>
      <c r="E10" s="5">
        <v>2.7E-2</v>
      </c>
      <c r="F10" s="5">
        <v>0.27200000000000002</v>
      </c>
      <c r="G10" s="5">
        <v>0.996</v>
      </c>
      <c r="H10" s="56">
        <v>42.135811500000003</v>
      </c>
      <c r="I10" s="56">
        <v>66.513791100000006</v>
      </c>
      <c r="J10" s="57"/>
      <c r="K10" s="4"/>
      <c r="L10" s="5">
        <v>30.2</v>
      </c>
      <c r="M10" s="5">
        <v>29.4</v>
      </c>
      <c r="N10" s="5">
        <v>1.08</v>
      </c>
      <c r="O10" s="5">
        <v>1.49</v>
      </c>
      <c r="P10" s="5">
        <v>0.63</v>
      </c>
      <c r="Q10" s="5">
        <v>0.73</v>
      </c>
      <c r="R10" s="5">
        <v>6.5</v>
      </c>
      <c r="S10" s="5">
        <v>15.5</v>
      </c>
      <c r="T10" s="56">
        <v>10.550948200000001</v>
      </c>
      <c r="U10" s="56">
        <v>5.6820603099999998</v>
      </c>
      <c r="V10" s="5">
        <v>62</v>
      </c>
      <c r="W10" s="5">
        <v>100</v>
      </c>
    </row>
    <row r="11" spans="2:23" x14ac:dyDescent="0.2">
      <c r="B11" s="5">
        <v>24.3</v>
      </c>
      <c r="C11" s="5">
        <v>22</v>
      </c>
      <c r="D11" s="5">
        <v>5.0999999999999997E-2</v>
      </c>
      <c r="E11" s="5">
        <v>3.3000000000000002E-2</v>
      </c>
      <c r="F11" s="5">
        <v>0.24099999999999999</v>
      </c>
      <c r="G11" s="5">
        <v>0.71199999999999997</v>
      </c>
      <c r="H11" s="56">
        <v>69.210918699999993</v>
      </c>
      <c r="I11" s="56">
        <v>86.878047600000002</v>
      </c>
      <c r="J11" s="57"/>
      <c r="K11" s="4"/>
      <c r="L11" s="5">
        <v>29.4</v>
      </c>
      <c r="M11" s="5">
        <v>28.5</v>
      </c>
      <c r="N11" s="5">
        <v>1.19</v>
      </c>
      <c r="O11" s="5">
        <v>1.26</v>
      </c>
      <c r="P11" s="5">
        <v>0.66</v>
      </c>
      <c r="Q11" s="5">
        <v>0.66</v>
      </c>
      <c r="R11" s="5">
        <v>2.5</v>
      </c>
      <c r="S11" s="5">
        <v>7.3</v>
      </c>
      <c r="T11" s="56">
        <v>10.557343299999999</v>
      </c>
      <c r="U11" s="56">
        <v>7.0023109300000002</v>
      </c>
      <c r="V11" s="5">
        <v>53.5</v>
      </c>
      <c r="W11" s="5">
        <v>97</v>
      </c>
    </row>
    <row r="12" spans="2:23" x14ac:dyDescent="0.2">
      <c r="B12" s="5">
        <v>22.7</v>
      </c>
      <c r="C12" s="5">
        <v>22.2</v>
      </c>
      <c r="D12" s="5">
        <v>4.5999999999999999E-2</v>
      </c>
      <c r="E12" s="5">
        <v>3.2000000000000001E-2</v>
      </c>
      <c r="F12" s="5">
        <v>0.23100000000000001</v>
      </c>
      <c r="G12" s="5">
        <v>0.91200000000000003</v>
      </c>
      <c r="H12" s="56">
        <v>79.850749100000002</v>
      </c>
      <c r="I12" s="56">
        <v>95.920059899999998</v>
      </c>
      <c r="J12" s="57"/>
      <c r="K12" s="4"/>
      <c r="L12" s="5">
        <v>30.3</v>
      </c>
      <c r="M12" s="5">
        <v>29.4</v>
      </c>
      <c r="N12" s="5">
        <v>1.3</v>
      </c>
      <c r="O12" s="5">
        <v>1.35</v>
      </c>
      <c r="P12" s="5">
        <v>0.71</v>
      </c>
      <c r="Q12" s="5">
        <v>0.62</v>
      </c>
      <c r="R12" s="5">
        <v>1.2</v>
      </c>
      <c r="S12" s="5">
        <v>7.9</v>
      </c>
      <c r="T12" s="56">
        <v>11.6166357</v>
      </c>
      <c r="U12" s="56">
        <v>8.5057746900000009</v>
      </c>
      <c r="V12" s="5">
        <v>79</v>
      </c>
      <c r="W12" s="5">
        <v>110</v>
      </c>
    </row>
    <row r="13" spans="2:23" x14ac:dyDescent="0.2">
      <c r="B13" s="5">
        <v>24.1</v>
      </c>
      <c r="C13" s="5">
        <v>22.1</v>
      </c>
      <c r="D13" s="5">
        <v>3.7999999999999999E-2</v>
      </c>
      <c r="E13" s="5">
        <v>3.7999999999999999E-2</v>
      </c>
      <c r="F13" s="5">
        <v>0.34399999999999997</v>
      </c>
      <c r="G13" s="5">
        <v>0.83299999999999996</v>
      </c>
      <c r="H13" s="69"/>
      <c r="I13" s="56">
        <v>109.04176200000001</v>
      </c>
      <c r="J13" s="57"/>
      <c r="K13" s="4"/>
      <c r="L13" s="5">
        <v>37.5</v>
      </c>
      <c r="M13" s="5">
        <v>26.1</v>
      </c>
      <c r="N13" s="5">
        <v>1.02</v>
      </c>
      <c r="O13" s="5">
        <v>1.35</v>
      </c>
      <c r="P13" s="5">
        <v>0.61</v>
      </c>
      <c r="Q13" s="5">
        <v>0.79</v>
      </c>
      <c r="R13" s="5">
        <v>17.399999999999999</v>
      </c>
      <c r="S13" s="5">
        <v>3.8</v>
      </c>
      <c r="T13" s="56">
        <v>12.263271700000001</v>
      </c>
      <c r="U13" s="56">
        <v>10.3633968</v>
      </c>
      <c r="V13" s="5">
        <v>149.5</v>
      </c>
      <c r="W13" s="5">
        <v>94</v>
      </c>
    </row>
    <row r="14" spans="2:23" x14ac:dyDescent="0.2">
      <c r="B14" s="5">
        <v>24</v>
      </c>
      <c r="C14" s="5">
        <v>21.3</v>
      </c>
      <c r="D14" s="5">
        <v>4.2000000000000003E-2</v>
      </c>
      <c r="E14" s="5">
        <v>3.7999999999999999E-2</v>
      </c>
      <c r="F14" s="5">
        <v>0.20100000000000001</v>
      </c>
      <c r="G14" s="5">
        <v>1.119</v>
      </c>
      <c r="H14" s="69"/>
      <c r="I14" s="56">
        <v>116.47266999999999</v>
      </c>
      <c r="J14" s="57"/>
      <c r="K14" s="4"/>
      <c r="L14" s="5">
        <v>29</v>
      </c>
      <c r="M14" s="5">
        <v>27.1</v>
      </c>
      <c r="N14" s="5">
        <v>1.43</v>
      </c>
      <c r="O14" s="5">
        <v>1.59</v>
      </c>
      <c r="P14" s="5">
        <v>0.5</v>
      </c>
      <c r="Q14" s="5">
        <v>0.67</v>
      </c>
      <c r="R14" s="5">
        <v>1.6</v>
      </c>
      <c r="S14" s="4"/>
      <c r="T14" s="56">
        <v>13.172206900000001</v>
      </c>
      <c r="U14" s="56">
        <v>11.8125436</v>
      </c>
      <c r="V14" s="5">
        <v>88</v>
      </c>
      <c r="W14" s="5"/>
    </row>
    <row r="15" spans="2:23" x14ac:dyDescent="0.2">
      <c r="B15" s="5">
        <v>28.1</v>
      </c>
      <c r="C15" s="5">
        <v>20.399999999999999</v>
      </c>
      <c r="D15" s="5">
        <v>4.1000000000000002E-2</v>
      </c>
      <c r="E15" s="5">
        <v>3.7999999999999999E-2</v>
      </c>
      <c r="F15" s="5">
        <v>0.29599999999999999</v>
      </c>
      <c r="G15" s="5">
        <v>0.52</v>
      </c>
      <c r="H15" s="4"/>
      <c r="I15" s="4"/>
      <c r="J15" s="4"/>
      <c r="K15" s="4"/>
      <c r="L15" s="5">
        <v>25.7</v>
      </c>
      <c r="M15" s="5">
        <v>25.1</v>
      </c>
      <c r="N15" s="5">
        <v>1.69</v>
      </c>
      <c r="O15" s="5">
        <v>1.49</v>
      </c>
      <c r="P15" s="5">
        <v>0.67</v>
      </c>
      <c r="Q15" s="5">
        <v>0.72</v>
      </c>
      <c r="R15" s="5">
        <v>5.6</v>
      </c>
      <c r="S15" s="4"/>
      <c r="T15" s="56">
        <v>16.222991499999999</v>
      </c>
      <c r="U15" s="56">
        <v>21.557722099999999</v>
      </c>
      <c r="V15" s="5">
        <v>68.5</v>
      </c>
      <c r="W15" s="5"/>
    </row>
    <row r="16" spans="2:23" x14ac:dyDescent="0.2">
      <c r="B16" s="5">
        <v>21.4</v>
      </c>
      <c r="C16" s="5">
        <v>22.8</v>
      </c>
      <c r="D16" s="5">
        <v>3.7999999999999999E-2</v>
      </c>
      <c r="E16" s="5">
        <v>4.4999999999999998E-2</v>
      </c>
      <c r="F16" s="5">
        <v>0.28599999999999998</v>
      </c>
      <c r="G16" s="5">
        <v>0.52800000000000002</v>
      </c>
      <c r="H16" s="4"/>
      <c r="I16" s="4"/>
      <c r="J16" s="4"/>
      <c r="K16" s="4"/>
      <c r="L16" s="5">
        <v>27.4</v>
      </c>
      <c r="M16" s="5">
        <v>24.7</v>
      </c>
      <c r="N16" s="5">
        <v>1.23</v>
      </c>
      <c r="O16" s="5">
        <v>1.41</v>
      </c>
      <c r="P16" s="5">
        <v>0.66</v>
      </c>
      <c r="Q16" s="5">
        <v>0.79</v>
      </c>
      <c r="R16" s="5">
        <v>1</v>
      </c>
      <c r="S16" s="11"/>
      <c r="T16" s="56">
        <v>20.6174392</v>
      </c>
      <c r="U16" s="57"/>
      <c r="V16" s="5"/>
      <c r="W16" s="5"/>
    </row>
    <row r="17" spans="2:23" x14ac:dyDescent="0.2">
      <c r="B17" s="5">
        <v>23.1</v>
      </c>
      <c r="C17" s="5"/>
      <c r="D17" s="5">
        <v>4.2000000000000003E-2</v>
      </c>
      <c r="E17" s="11"/>
      <c r="F17" s="5">
        <v>0.29399999999999998</v>
      </c>
      <c r="G17" s="5"/>
      <c r="H17" s="4"/>
      <c r="I17" s="4"/>
      <c r="J17" s="4"/>
      <c r="K17" s="4"/>
      <c r="L17" s="5">
        <v>34.9</v>
      </c>
      <c r="M17" s="5">
        <v>33.799999999999997</v>
      </c>
      <c r="N17" s="5">
        <v>1.1100000000000001</v>
      </c>
      <c r="O17" s="5">
        <v>0.98</v>
      </c>
      <c r="P17" s="5">
        <v>0.67</v>
      </c>
      <c r="Q17" s="5">
        <v>0.28999999999999998</v>
      </c>
      <c r="R17" s="4"/>
      <c r="S17" s="4"/>
      <c r="T17" s="56">
        <v>20.7226465</v>
      </c>
      <c r="U17" s="69"/>
      <c r="V17" s="4"/>
      <c r="W17" s="4"/>
    </row>
    <row r="18" spans="2:23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5">
        <v>30.8</v>
      </c>
      <c r="M18" s="5">
        <v>34</v>
      </c>
      <c r="N18" s="5">
        <v>0.75</v>
      </c>
      <c r="O18" s="5">
        <v>0.99</v>
      </c>
      <c r="P18" s="5">
        <v>0.69</v>
      </c>
      <c r="Q18" s="5">
        <v>0.57999999999999996</v>
      </c>
      <c r="R18" s="4"/>
      <c r="S18" s="5"/>
      <c r="T18" s="56">
        <v>32.033207300000001</v>
      </c>
      <c r="U18" s="69"/>
      <c r="V18" s="4"/>
      <c r="W18" s="4"/>
    </row>
    <row r="19" spans="2:23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5">
        <v>28.5</v>
      </c>
      <c r="M19" s="5">
        <v>26.1</v>
      </c>
      <c r="N19" s="5">
        <v>0.75</v>
      </c>
      <c r="O19" s="5">
        <v>1.1599999999999999</v>
      </c>
      <c r="P19" s="5">
        <v>0.76</v>
      </c>
      <c r="Q19" s="5">
        <v>0.63</v>
      </c>
      <c r="R19" s="4"/>
      <c r="S19" s="4"/>
      <c r="T19" s="4"/>
      <c r="U19" s="4"/>
      <c r="V19" s="4"/>
      <c r="W19" s="4"/>
    </row>
    <row r="20" spans="2:23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5">
        <v>30.6</v>
      </c>
      <c r="M20" s="5">
        <v>27.2</v>
      </c>
      <c r="N20" s="5">
        <v>0.84</v>
      </c>
      <c r="O20" s="5">
        <v>0.92</v>
      </c>
      <c r="P20" s="5">
        <v>0.53</v>
      </c>
      <c r="Q20" s="5">
        <v>0.59</v>
      </c>
      <c r="R20" s="4"/>
      <c r="S20" s="4"/>
      <c r="T20" s="4"/>
      <c r="U20" s="4"/>
      <c r="V20" s="4"/>
      <c r="W20" s="4"/>
    </row>
    <row r="21" spans="2:23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5">
        <v>30.9</v>
      </c>
      <c r="M21" s="5">
        <v>28.1</v>
      </c>
      <c r="N21" s="5">
        <v>1.03</v>
      </c>
      <c r="O21" s="5">
        <v>1.07</v>
      </c>
      <c r="P21" s="5">
        <v>0.61</v>
      </c>
      <c r="Q21" s="5">
        <v>0.68</v>
      </c>
      <c r="R21" s="4"/>
      <c r="S21" s="4"/>
      <c r="T21" s="4"/>
      <c r="U21" s="4"/>
      <c r="V21" s="4"/>
      <c r="W21" s="4"/>
    </row>
    <row r="22" spans="2:23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5">
        <v>31.8</v>
      </c>
      <c r="M22" s="5">
        <v>29.6</v>
      </c>
      <c r="N22" s="5">
        <v>0.88</v>
      </c>
      <c r="O22" s="5">
        <v>0.84</v>
      </c>
      <c r="P22" s="5">
        <v>0.59</v>
      </c>
      <c r="Q22" s="5">
        <v>0.59</v>
      </c>
      <c r="R22" s="4"/>
      <c r="S22" s="4"/>
      <c r="T22" s="4"/>
      <c r="U22" s="4"/>
      <c r="V22" s="4"/>
      <c r="W22" s="4"/>
    </row>
    <row r="23" spans="2:2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5">
        <v>30.7</v>
      </c>
      <c r="M23" s="5">
        <v>27.1</v>
      </c>
      <c r="N23" s="5">
        <v>1.04</v>
      </c>
      <c r="O23" s="5">
        <v>1.05</v>
      </c>
      <c r="P23" s="5">
        <v>0.63</v>
      </c>
      <c r="Q23" s="5">
        <v>0.77</v>
      </c>
      <c r="R23" s="4"/>
      <c r="S23" s="4"/>
      <c r="T23" s="4"/>
      <c r="U23" s="4"/>
      <c r="V23" s="4"/>
      <c r="W23" s="4"/>
    </row>
    <row r="24" spans="2:23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5">
        <v>31.6</v>
      </c>
      <c r="M24" s="5">
        <v>30.6</v>
      </c>
      <c r="N24" s="5">
        <v>0.91</v>
      </c>
      <c r="O24" s="5">
        <v>1.1599999999999999</v>
      </c>
      <c r="P24" s="5">
        <v>0.67</v>
      </c>
      <c r="Q24" s="5">
        <v>0.68</v>
      </c>
      <c r="R24" s="4"/>
      <c r="S24" s="4"/>
      <c r="T24" s="4"/>
      <c r="U24" s="4"/>
      <c r="V24" s="4"/>
      <c r="W24" s="4"/>
    </row>
    <row r="25" spans="2:23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5">
        <v>30.3</v>
      </c>
      <c r="M25" s="5">
        <v>41</v>
      </c>
      <c r="N25" s="5">
        <v>0.71</v>
      </c>
      <c r="O25" s="5">
        <v>1.1000000000000001</v>
      </c>
      <c r="P25" s="5">
        <v>0.68</v>
      </c>
      <c r="Q25" s="5">
        <v>0.62</v>
      </c>
      <c r="R25" s="4"/>
      <c r="S25" s="4"/>
      <c r="T25" s="4"/>
      <c r="U25" s="4"/>
      <c r="V25" s="4"/>
      <c r="W25" s="4"/>
    </row>
    <row r="26" spans="2:2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5">
        <v>29.8</v>
      </c>
      <c r="M26" s="5">
        <v>29.9</v>
      </c>
      <c r="N26" s="5">
        <v>0.86</v>
      </c>
      <c r="O26" s="5">
        <v>1.52</v>
      </c>
      <c r="P26" s="5">
        <v>0.74</v>
      </c>
      <c r="Q26" s="5">
        <v>0.56999999999999995</v>
      </c>
      <c r="R26" s="4"/>
      <c r="S26" s="4"/>
      <c r="T26" s="4"/>
      <c r="U26" s="4"/>
      <c r="V26" s="4"/>
      <c r="W26" s="4"/>
    </row>
    <row r="27" spans="2:23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5">
        <v>30.7</v>
      </c>
      <c r="M27" s="5">
        <v>29.9</v>
      </c>
      <c r="N27" s="5">
        <v>0.81</v>
      </c>
      <c r="O27" s="5">
        <v>1.58</v>
      </c>
      <c r="P27" s="5">
        <v>0.73</v>
      </c>
      <c r="Q27" s="5">
        <v>0.71</v>
      </c>
      <c r="R27" s="4"/>
      <c r="S27" s="4"/>
      <c r="T27" s="4"/>
      <c r="U27" s="4"/>
      <c r="V27" s="4"/>
      <c r="W27" s="4"/>
    </row>
    <row r="28" spans="2:23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5">
        <v>30.7</v>
      </c>
      <c r="M28" s="5"/>
      <c r="N28" s="5">
        <v>1.03</v>
      </c>
      <c r="O28" s="5"/>
      <c r="P28" s="5">
        <v>0.64</v>
      </c>
      <c r="Q28" s="5"/>
      <c r="R28" s="4"/>
      <c r="S28" s="4"/>
      <c r="T28" s="4"/>
      <c r="U28" s="4"/>
      <c r="V28" s="4"/>
      <c r="W28" s="4"/>
    </row>
    <row r="29" spans="2:23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5">
        <v>29</v>
      </c>
      <c r="M29" s="5"/>
      <c r="N29" s="5">
        <v>0.9</v>
      </c>
      <c r="O29" s="5"/>
      <c r="P29" s="5">
        <v>0.63</v>
      </c>
      <c r="Q29" s="5"/>
      <c r="R29" s="4"/>
      <c r="S29" s="4"/>
      <c r="T29" s="4"/>
      <c r="U29" s="4"/>
      <c r="V29" s="4"/>
      <c r="W29" s="4"/>
    </row>
  </sheetData>
  <mergeCells count="13">
    <mergeCell ref="B3:K3"/>
    <mergeCell ref="B4:C4"/>
    <mergeCell ref="D4:E4"/>
    <mergeCell ref="F4:G4"/>
    <mergeCell ref="H4:I4"/>
    <mergeCell ref="J4:K4"/>
    <mergeCell ref="L3:W3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I21"/>
  <sheetViews>
    <sheetView topLeftCell="A3" zoomScaleNormal="100" workbookViewId="0">
      <selection activeCell="H5" sqref="H5"/>
    </sheetView>
  </sheetViews>
  <sheetFormatPr baseColWidth="10" defaultRowHeight="15" x14ac:dyDescent="0.2"/>
  <cols>
    <col min="3" max="3" width="12.33203125" customWidth="1"/>
    <col min="5" max="5" width="14.5" customWidth="1"/>
    <col min="7" max="7" width="12" customWidth="1"/>
    <col min="8" max="8" width="11.5" customWidth="1"/>
    <col min="9" max="9" width="12.1640625" customWidth="1"/>
  </cols>
  <sheetData>
    <row r="3" spans="2:9" x14ac:dyDescent="0.2">
      <c r="B3" s="100" t="s">
        <v>81</v>
      </c>
      <c r="C3" s="100"/>
      <c r="D3" s="100" t="s">
        <v>93</v>
      </c>
      <c r="E3" s="100"/>
      <c r="F3" s="100" t="s">
        <v>94</v>
      </c>
      <c r="G3" s="100"/>
      <c r="H3" s="100" t="s">
        <v>95</v>
      </c>
      <c r="I3" s="100"/>
    </row>
    <row r="4" spans="2:9" ht="16" thickBot="1" x14ac:dyDescent="0.25">
      <c r="B4" s="76" t="s">
        <v>53</v>
      </c>
      <c r="C4" s="76" t="s">
        <v>54</v>
      </c>
      <c r="D4" s="76" t="s">
        <v>53</v>
      </c>
      <c r="E4" s="76" t="s">
        <v>54</v>
      </c>
      <c r="F4" s="76" t="s">
        <v>53</v>
      </c>
      <c r="G4" s="76" t="s">
        <v>54</v>
      </c>
      <c r="H4" s="76" t="s">
        <v>53</v>
      </c>
      <c r="I4" s="76" t="s">
        <v>54</v>
      </c>
    </row>
    <row r="5" spans="2:9" x14ac:dyDescent="0.2">
      <c r="B5" s="77">
        <v>29.7</v>
      </c>
      <c r="C5" s="62">
        <v>25.9</v>
      </c>
      <c r="D5" s="78">
        <v>0.96630000000000005</v>
      </c>
      <c r="E5" s="78">
        <v>1.4057999999999999</v>
      </c>
      <c r="F5" s="78">
        <v>0.68920000000000003</v>
      </c>
      <c r="G5" s="78">
        <v>0.55330000000000001</v>
      </c>
      <c r="H5" s="79">
        <v>6.0395280000000007</v>
      </c>
      <c r="I5" s="80">
        <v>1.6530096000000001</v>
      </c>
    </row>
    <row r="6" spans="2:9" x14ac:dyDescent="0.2">
      <c r="B6" s="81">
        <v>32.9</v>
      </c>
      <c r="C6" s="5">
        <v>27.5</v>
      </c>
      <c r="D6" s="70">
        <v>0.94650000000000001</v>
      </c>
      <c r="E6" s="70">
        <v>0.41449999999999998</v>
      </c>
      <c r="F6" s="70">
        <v>0.3745</v>
      </c>
      <c r="G6" s="70">
        <v>0.2135</v>
      </c>
      <c r="H6" s="71">
        <v>1.7726280000000001</v>
      </c>
      <c r="I6" s="82">
        <v>7.7848319999999998</v>
      </c>
    </row>
    <row r="7" spans="2:9" x14ac:dyDescent="0.2">
      <c r="B7" s="81">
        <v>27.2</v>
      </c>
      <c r="C7" s="5">
        <v>28</v>
      </c>
      <c r="D7" s="70">
        <v>1.0150999999999999</v>
      </c>
      <c r="E7" s="70">
        <v>1.8611</v>
      </c>
      <c r="F7" s="70">
        <v>0.44740000000000002</v>
      </c>
      <c r="G7" s="70">
        <v>0.45610000000000001</v>
      </c>
      <c r="H7" s="71">
        <v>1.336236</v>
      </c>
      <c r="I7" s="82">
        <v>1.6113767999999999</v>
      </c>
    </row>
    <row r="8" spans="2:9" x14ac:dyDescent="0.2">
      <c r="B8" s="81">
        <v>27.9</v>
      </c>
      <c r="C8" s="5">
        <v>24.2</v>
      </c>
      <c r="D8" s="70">
        <v>1.0268999999999999</v>
      </c>
      <c r="E8" s="70">
        <v>1.4669000000000001</v>
      </c>
      <c r="F8" s="70">
        <v>0.63439999999999996</v>
      </c>
      <c r="G8" s="70">
        <v>0.58260000000000001</v>
      </c>
      <c r="H8" s="71">
        <v>0.97600799999999999</v>
      </c>
      <c r="I8" s="82">
        <v>2.8635618869999999</v>
      </c>
    </row>
    <row r="9" spans="2:9" x14ac:dyDescent="0.2">
      <c r="B9" s="81">
        <v>28.8</v>
      </c>
      <c r="C9" s="5">
        <v>26.3</v>
      </c>
      <c r="D9" s="70">
        <v>0.87050000000000005</v>
      </c>
      <c r="E9" s="72">
        <v>1.2411000000000001</v>
      </c>
      <c r="F9" s="70">
        <v>0.43609999999999999</v>
      </c>
      <c r="G9" s="72">
        <v>0.4829</v>
      </c>
      <c r="H9" s="71">
        <v>1.0694112</v>
      </c>
      <c r="I9" s="82">
        <v>5.6126399999999999</v>
      </c>
    </row>
    <row r="10" spans="2:9" x14ac:dyDescent="0.2">
      <c r="B10" s="81">
        <v>29.3</v>
      </c>
      <c r="C10" s="5">
        <v>24.6</v>
      </c>
      <c r="D10" s="70">
        <v>1.0498000000000001</v>
      </c>
      <c r="E10" s="72">
        <v>2.3102</v>
      </c>
      <c r="F10" s="70">
        <v>0.50609999999999999</v>
      </c>
      <c r="G10" s="72">
        <v>0.41589999999999999</v>
      </c>
      <c r="H10" s="71">
        <v>2.4260016000000002</v>
      </c>
      <c r="I10" s="82">
        <v>5.6678510900000001</v>
      </c>
    </row>
    <row r="11" spans="2:9" x14ac:dyDescent="0.2">
      <c r="B11" s="81">
        <v>28.6</v>
      </c>
      <c r="C11" s="73">
        <v>25.2</v>
      </c>
      <c r="D11" s="70">
        <v>0.7157</v>
      </c>
      <c r="E11" s="72">
        <v>1.0286</v>
      </c>
      <c r="F11" s="70">
        <v>0.79339999999999999</v>
      </c>
      <c r="G11" s="72">
        <v>0.4738</v>
      </c>
      <c r="H11" s="71">
        <v>1.9688855999999999</v>
      </c>
      <c r="I11" s="82">
        <v>8.3271764699999995</v>
      </c>
    </row>
    <row r="12" spans="2:9" x14ac:dyDescent="0.2">
      <c r="B12" s="81">
        <v>25.3</v>
      </c>
      <c r="C12" s="73">
        <v>29.5</v>
      </c>
      <c r="D12" s="70">
        <v>0.69879999999999998</v>
      </c>
      <c r="E12" s="56">
        <v>1.23</v>
      </c>
      <c r="F12" s="70">
        <v>0.72250000000000003</v>
      </c>
      <c r="G12" s="56">
        <v>0.35</v>
      </c>
      <c r="H12" s="75">
        <v>4.8758160000000004</v>
      </c>
      <c r="I12" s="82">
        <v>4.2166237799999999</v>
      </c>
    </row>
    <row r="13" spans="2:9" x14ac:dyDescent="0.2">
      <c r="B13" s="81">
        <v>28.1</v>
      </c>
      <c r="C13" s="73">
        <v>31</v>
      </c>
      <c r="D13" s="70">
        <v>0.72240000000000004</v>
      </c>
      <c r="E13" s="74">
        <v>2.25</v>
      </c>
      <c r="F13" s="70">
        <v>0.65480000000000005</v>
      </c>
      <c r="G13" s="74">
        <v>0.28000000000000003</v>
      </c>
      <c r="H13" s="75">
        <v>0.3712896</v>
      </c>
      <c r="I13" s="83"/>
    </row>
    <row r="14" spans="2:9" x14ac:dyDescent="0.2">
      <c r="B14" s="81">
        <v>25.7</v>
      </c>
      <c r="C14" s="5">
        <v>27.5</v>
      </c>
      <c r="D14" s="70">
        <v>0.82220000000000004</v>
      </c>
      <c r="E14" s="74">
        <v>1.74</v>
      </c>
      <c r="F14" s="70">
        <v>0.65410000000000001</v>
      </c>
      <c r="G14" s="74">
        <v>0.49</v>
      </c>
      <c r="H14" s="75">
        <v>2.7775440000000002</v>
      </c>
      <c r="I14" s="65"/>
    </row>
    <row r="15" spans="2:9" x14ac:dyDescent="0.2">
      <c r="B15" s="81">
        <v>28.7</v>
      </c>
      <c r="C15" s="73"/>
      <c r="D15" s="70">
        <v>1.0017</v>
      </c>
      <c r="E15" s="4"/>
      <c r="F15" s="70">
        <v>0.4889</v>
      </c>
      <c r="G15" s="4"/>
      <c r="H15" s="75"/>
      <c r="I15" s="83"/>
    </row>
    <row r="16" spans="2:9" x14ac:dyDescent="0.2">
      <c r="B16" s="84">
        <v>30.5</v>
      </c>
      <c r="C16" s="73"/>
      <c r="D16" s="72">
        <v>1.0248999999999999</v>
      </c>
      <c r="E16" s="73"/>
      <c r="F16" s="72">
        <v>0.68030000000000002</v>
      </c>
      <c r="G16" s="73"/>
      <c r="H16" s="73"/>
      <c r="I16" s="83"/>
    </row>
    <row r="17" spans="2:9" x14ac:dyDescent="0.2">
      <c r="B17" s="84">
        <v>39.4</v>
      </c>
      <c r="C17" s="73"/>
      <c r="D17" s="74">
        <v>1.02</v>
      </c>
      <c r="E17" s="73"/>
      <c r="F17" s="74">
        <v>0.4</v>
      </c>
      <c r="G17" s="73"/>
      <c r="H17" s="75"/>
      <c r="I17" s="83"/>
    </row>
    <row r="18" spans="2:9" x14ac:dyDescent="0.2">
      <c r="B18" s="84">
        <v>38.700000000000003</v>
      </c>
      <c r="C18" s="73"/>
      <c r="D18" s="74">
        <v>1.0900000000000001</v>
      </c>
      <c r="E18" s="73"/>
      <c r="F18" s="74">
        <v>0.3</v>
      </c>
      <c r="G18" s="73"/>
      <c r="H18" s="73"/>
      <c r="I18" s="83"/>
    </row>
    <row r="19" spans="2:9" x14ac:dyDescent="0.2">
      <c r="B19" s="84">
        <v>35.1</v>
      </c>
      <c r="C19" s="73"/>
      <c r="D19" s="74">
        <v>1.02</v>
      </c>
      <c r="E19" s="73"/>
      <c r="F19" s="74">
        <v>0.37</v>
      </c>
      <c r="G19" s="73"/>
      <c r="H19" s="73"/>
      <c r="I19" s="83"/>
    </row>
    <row r="20" spans="2:9" x14ac:dyDescent="0.2">
      <c r="B20" s="84">
        <v>40.700000000000003</v>
      </c>
      <c r="C20" s="73"/>
      <c r="D20" s="74">
        <v>1</v>
      </c>
      <c r="E20" s="73"/>
      <c r="F20" s="74">
        <v>0.37</v>
      </c>
      <c r="G20" s="73"/>
      <c r="H20" s="73"/>
      <c r="I20" s="83"/>
    </row>
    <row r="21" spans="2:9" ht="16" thickBot="1" x14ac:dyDescent="0.25">
      <c r="B21" s="85">
        <v>41.8</v>
      </c>
      <c r="C21" s="86"/>
      <c r="D21" s="87">
        <v>1.21</v>
      </c>
      <c r="E21" s="86"/>
      <c r="F21" s="87">
        <v>0.36</v>
      </c>
      <c r="G21" s="86"/>
      <c r="H21" s="86"/>
      <c r="I21" s="88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table 1</vt:lpstr>
      <vt:lpstr>table 2</vt:lpstr>
      <vt:lpstr>table 3</vt:lpstr>
      <vt:lpstr>supplementary figure 2</vt:lpstr>
      <vt:lpstr>supplementary figure 3</vt:lpstr>
      <vt:lpstr>supplementary figure 4</vt:lpstr>
      <vt:lpstr>supplementary table 1</vt:lpstr>
      <vt:lpstr>supplementary table 2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Anne-Charlotte Trouillet</dc:creator>
  <cp:lastModifiedBy>Mhaouty-Kodja</cp:lastModifiedBy>
  <dcterms:created xsi:type="dcterms:W3CDTF">2022-02-08T14:34:00Z</dcterms:created>
  <dcterms:modified xsi:type="dcterms:W3CDTF">2022-04-12T17:33:54Z</dcterms:modified>
</cp:coreProperties>
</file>