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edric_girard\Nextcloud\publi dari saya\call combo paper\submission\Communications Biology\final revision\to submit\"/>
    </mc:Choice>
  </mc:AlternateContent>
  <bookViews>
    <workbookView xWindow="0" yWindow="0" windowWidth="19200" windowHeight="7050" activeTab="3"/>
  </bookViews>
  <sheets>
    <sheet name="Figure 1" sheetId="6" r:id="rId1"/>
    <sheet name="Figure 2" sheetId="2" r:id="rId2"/>
    <sheet name="Figure 3" sheetId="3" r:id="rId3"/>
    <sheet name="Figure 4" sheetId="4" r:id="rId4"/>
    <sheet name="Figure 5" sheetId="5" r:id="rId5"/>
    <sheet name="Figure 6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8" i="5" l="1"/>
  <c r="D48" i="5"/>
  <c r="E48" i="5"/>
  <c r="C49" i="5"/>
  <c r="D49" i="5"/>
  <c r="E49" i="5"/>
  <c r="C50" i="5"/>
  <c r="D50" i="5"/>
  <c r="E50" i="5"/>
  <c r="C51" i="5"/>
  <c r="D51" i="5"/>
  <c r="E51" i="5"/>
  <c r="C52" i="5"/>
  <c r="D52" i="5"/>
  <c r="E52" i="5"/>
  <c r="C53" i="5"/>
  <c r="D53" i="5"/>
  <c r="E53" i="5"/>
  <c r="C54" i="5"/>
  <c r="D54" i="5"/>
  <c r="E54" i="5"/>
  <c r="C55" i="5"/>
  <c r="D55" i="5"/>
  <c r="E55" i="5"/>
  <c r="C56" i="5"/>
  <c r="D56" i="5"/>
  <c r="E56" i="5"/>
  <c r="C57" i="5"/>
  <c r="D57" i="5"/>
  <c r="E57" i="5"/>
  <c r="C58" i="5"/>
  <c r="D58" i="5"/>
  <c r="E58" i="5"/>
  <c r="B49" i="5"/>
  <c r="B50" i="5"/>
  <c r="B51" i="5"/>
  <c r="B52" i="5"/>
  <c r="B53" i="5"/>
  <c r="B54" i="5"/>
  <c r="B55" i="5"/>
  <c r="B56" i="5"/>
  <c r="B57" i="5"/>
  <c r="B58" i="5"/>
  <c r="B48" i="5"/>
  <c r="E44" i="5"/>
  <c r="C18" i="5"/>
  <c r="B70" i="2"/>
  <c r="C61" i="2" s="1"/>
  <c r="M15" i="2"/>
  <c r="B20" i="2" s="1"/>
  <c r="C19" i="5" l="1"/>
  <c r="D23" i="5"/>
  <c r="E18" i="5"/>
  <c r="B27" i="5"/>
  <c r="B23" i="5"/>
  <c r="B19" i="5"/>
  <c r="E28" i="5"/>
  <c r="D27" i="5"/>
  <c r="C26" i="5"/>
  <c r="E24" i="5"/>
  <c r="C22" i="5"/>
  <c r="E20" i="5"/>
  <c r="D19" i="5"/>
  <c r="B18" i="5"/>
  <c r="B26" i="5"/>
  <c r="B22" i="5"/>
  <c r="D28" i="5"/>
  <c r="C27" i="5"/>
  <c r="E25" i="5"/>
  <c r="D24" i="5"/>
  <c r="C23" i="5"/>
  <c r="E21" i="5"/>
  <c r="D20" i="5"/>
  <c r="B25" i="5"/>
  <c r="B21" i="5"/>
  <c r="C28" i="5"/>
  <c r="E26" i="5"/>
  <c r="D25" i="5"/>
  <c r="C24" i="5"/>
  <c r="E22" i="5"/>
  <c r="D21" i="5"/>
  <c r="C20" i="5"/>
  <c r="B28" i="5"/>
  <c r="B24" i="5"/>
  <c r="B20" i="5"/>
  <c r="E27" i="5"/>
  <c r="D26" i="5"/>
  <c r="C25" i="5"/>
  <c r="E23" i="5"/>
  <c r="D22" i="5"/>
  <c r="C21" i="5"/>
  <c r="E19" i="5"/>
  <c r="D18" i="5"/>
  <c r="J19" i="2"/>
  <c r="K30" i="2"/>
  <c r="E30" i="2"/>
  <c r="L29" i="2"/>
  <c r="G29" i="2"/>
  <c r="H28" i="2"/>
  <c r="G27" i="2"/>
  <c r="K26" i="2"/>
  <c r="G25" i="2"/>
  <c r="C24" i="2"/>
  <c r="B19" i="2"/>
  <c r="I19" i="2"/>
  <c r="D19" i="2"/>
  <c r="I30" i="2"/>
  <c r="D30" i="2"/>
  <c r="K29" i="2"/>
  <c r="E29" i="2"/>
  <c r="L28" i="2"/>
  <c r="G28" i="2"/>
  <c r="M27" i="2"/>
  <c r="E27" i="2"/>
  <c r="I26" i="2"/>
  <c r="M25" i="2"/>
  <c r="E25" i="2"/>
  <c r="I24" i="2"/>
  <c r="M23" i="2"/>
  <c r="E23" i="2"/>
  <c r="I22" i="2"/>
  <c r="M21" i="2"/>
  <c r="E21" i="2"/>
  <c r="I20" i="2"/>
  <c r="C68" i="2"/>
  <c r="C64" i="2"/>
  <c r="C67" i="2"/>
  <c r="C63" i="2"/>
  <c r="C62" i="2"/>
  <c r="M19" i="2"/>
  <c r="H19" i="2"/>
  <c r="M30" i="2"/>
  <c r="H30" i="2"/>
  <c r="C30" i="2"/>
  <c r="I29" i="2"/>
  <c r="D29" i="2"/>
  <c r="K28" i="2"/>
  <c r="E28" i="2"/>
  <c r="K27" i="2"/>
  <c r="C27" i="2"/>
  <c r="G26" i="2"/>
  <c r="K25" i="2"/>
  <c r="C25" i="2"/>
  <c r="G24" i="2"/>
  <c r="K23" i="2"/>
  <c r="C23" i="2"/>
  <c r="G22" i="2"/>
  <c r="K21" i="2"/>
  <c r="C21" i="2"/>
  <c r="G20" i="2"/>
  <c r="L19" i="2"/>
  <c r="F19" i="2"/>
  <c r="L30" i="2"/>
  <c r="G30" i="2"/>
  <c r="M29" i="2"/>
  <c r="H29" i="2"/>
  <c r="C29" i="2"/>
  <c r="I28" i="2"/>
  <c r="D28" i="2"/>
  <c r="I27" i="2"/>
  <c r="M26" i="2"/>
  <c r="E26" i="2"/>
  <c r="I25" i="2"/>
  <c r="M24" i="2"/>
  <c r="E24" i="2"/>
  <c r="I23" i="2"/>
  <c r="M22" i="2"/>
  <c r="E22" i="2"/>
  <c r="I21" i="2"/>
  <c r="M20" i="2"/>
  <c r="C60" i="2"/>
  <c r="C66" i="2"/>
  <c r="E19" i="2"/>
  <c r="M28" i="2"/>
  <c r="C28" i="2"/>
  <c r="C26" i="2"/>
  <c r="K24" i="2"/>
  <c r="G23" i="2"/>
  <c r="K22" i="2"/>
  <c r="C22" i="2"/>
  <c r="G21" i="2"/>
  <c r="K20" i="2"/>
  <c r="C69" i="2"/>
  <c r="C65" i="2"/>
  <c r="E20" i="2"/>
  <c r="L27" i="2"/>
  <c r="H27" i="2"/>
  <c r="D27" i="2"/>
  <c r="L26" i="2"/>
  <c r="H26" i="2"/>
  <c r="D26" i="2"/>
  <c r="L25" i="2"/>
  <c r="H25" i="2"/>
  <c r="D25" i="2"/>
  <c r="L24" i="2"/>
  <c r="H24" i="2"/>
  <c r="D24" i="2"/>
  <c r="L23" i="2"/>
  <c r="H23" i="2"/>
  <c r="D23" i="2"/>
  <c r="L22" i="2"/>
  <c r="H22" i="2"/>
  <c r="D22" i="2"/>
  <c r="L21" i="2"/>
  <c r="H21" i="2"/>
  <c r="D21" i="2"/>
  <c r="L20" i="2"/>
  <c r="H20" i="2"/>
  <c r="D20" i="2"/>
  <c r="C20" i="2"/>
  <c r="K19" i="2"/>
  <c r="G19" i="2"/>
  <c r="C19" i="2"/>
  <c r="J30" i="2"/>
  <c r="F30" i="2"/>
  <c r="B30" i="2"/>
  <c r="J29" i="2"/>
  <c r="F29" i="2"/>
  <c r="B29" i="2"/>
  <c r="J28" i="2"/>
  <c r="F28" i="2"/>
  <c r="B28" i="2"/>
  <c r="J27" i="2"/>
  <c r="F27" i="2"/>
  <c r="B27" i="2"/>
  <c r="J26" i="2"/>
  <c r="F26" i="2"/>
  <c r="B26" i="2"/>
  <c r="J25" i="2"/>
  <c r="F25" i="2"/>
  <c r="B25" i="2"/>
  <c r="J24" i="2"/>
  <c r="F24" i="2"/>
  <c r="B24" i="2"/>
  <c r="J23" i="2"/>
  <c r="F23" i="2"/>
  <c r="B23" i="2"/>
  <c r="J22" i="2"/>
  <c r="F22" i="2"/>
  <c r="B22" i="2"/>
  <c r="J21" i="2"/>
  <c r="F21" i="2"/>
  <c r="B21" i="2"/>
  <c r="J20" i="2"/>
  <c r="F20" i="2"/>
</calcChain>
</file>

<file path=xl/sharedStrings.xml><?xml version="1.0" encoding="utf-8"?>
<sst xmlns="http://schemas.openxmlformats.org/spreadsheetml/2006/main" count="502" uniqueCount="232">
  <si>
    <t>BK</t>
  </si>
  <si>
    <t>GR</t>
  </si>
  <si>
    <t>HO</t>
  </si>
  <si>
    <t>NV</t>
  </si>
  <si>
    <t>PB</t>
  </si>
  <si>
    <t>PG</t>
  </si>
  <si>
    <t>PH</t>
  </si>
  <si>
    <t>PN</t>
  </si>
  <si>
    <t>PR</t>
  </si>
  <si>
    <t>PS</t>
  </si>
  <si>
    <t>SC</t>
  </si>
  <si>
    <t>WH</t>
  </si>
  <si>
    <t>Figure 2A: hitmap</t>
  </si>
  <si>
    <t>Figure 2A: color code bar, percent occurence</t>
  </si>
  <si>
    <t>(WH-SC)</t>
  </si>
  <si>
    <t>(HO-GR)</t>
  </si>
  <si>
    <t>(PH-PG)</t>
  </si>
  <si>
    <t>(PN-BK)</t>
  </si>
  <si>
    <t>(SC-PS)</t>
  </si>
  <si>
    <t>(PB-BK)</t>
  </si>
  <si>
    <t>(WH-PH)</t>
  </si>
  <si>
    <t>(BK-GR)</t>
  </si>
  <si>
    <t>(BK-HO)</t>
  </si>
  <si>
    <t>(BK-PB)</t>
  </si>
  <si>
    <t>(BK-SC)</t>
  </si>
  <si>
    <t>(GR-BK)</t>
  </si>
  <si>
    <t>(GR-HO)</t>
  </si>
  <si>
    <t>(GR-PB)</t>
  </si>
  <si>
    <t>(GR-PG)</t>
  </si>
  <si>
    <t>(GR-PH)</t>
  </si>
  <si>
    <t>(GR-PN)</t>
  </si>
  <si>
    <t>(GR-PS)</t>
  </si>
  <si>
    <t>(GR-SC)</t>
  </si>
  <si>
    <t>(GR-WH)</t>
  </si>
  <si>
    <t>(HO-BK)</t>
  </si>
  <si>
    <t>(HO-PB)</t>
  </si>
  <si>
    <t>(HO-PG)</t>
  </si>
  <si>
    <t>(HO-PH)</t>
  </si>
  <si>
    <t>(HO-PN)</t>
  </si>
  <si>
    <t>(HO-SC)</t>
  </si>
  <si>
    <t>(HO-WH)</t>
  </si>
  <si>
    <t>(PB-HO)</t>
  </si>
  <si>
    <t>(PB-PH)</t>
  </si>
  <si>
    <t>(PB-SC)</t>
  </si>
  <si>
    <t>(PG-BK)</t>
  </si>
  <si>
    <t>(PG-GR)</t>
  </si>
  <si>
    <t>(PG-HO)</t>
  </si>
  <si>
    <t>(PG-PB)</t>
  </si>
  <si>
    <t>(PG-PH)</t>
  </si>
  <si>
    <t>(PG-PN)</t>
  </si>
  <si>
    <t>(PG-PS)</t>
  </si>
  <si>
    <t>(PG-SC)</t>
  </si>
  <si>
    <t>(PH-BK)</t>
  </si>
  <si>
    <t>(PH-GR)</t>
  </si>
  <si>
    <t>(PH-HO)</t>
  </si>
  <si>
    <t>(PH-PB)</t>
  </si>
  <si>
    <t>(PH-PN)</t>
  </si>
  <si>
    <t>(PH-PS)</t>
  </si>
  <si>
    <t>(PH-SC)</t>
  </si>
  <si>
    <t>(PH-WH)</t>
  </si>
  <si>
    <t>(PN-GR)</t>
  </si>
  <si>
    <t>(PN-HO)</t>
  </si>
  <si>
    <t>(PN-PB)</t>
  </si>
  <si>
    <t>(PN-PG)</t>
  </si>
  <si>
    <t>(PN-WH)</t>
  </si>
  <si>
    <t>(PS-BK)</t>
  </si>
  <si>
    <t>(PS-PB)</t>
  </si>
  <si>
    <t>(PS-PH)</t>
  </si>
  <si>
    <t>(PS-SC)</t>
  </si>
  <si>
    <t>(SC-BK)</t>
  </si>
  <si>
    <t>(SC-PB)</t>
  </si>
  <si>
    <t>(SC-WH)</t>
  </si>
  <si>
    <t xml:space="preserve">Figure 2B: edges </t>
  </si>
  <si>
    <t>Figure 2B: single call occurence</t>
  </si>
  <si>
    <t xml:space="preserve">Figure 2C: connections from 1st position </t>
  </si>
  <si>
    <t>Figure 3A: positional analysis</t>
  </si>
  <si>
    <t>Posterior θ</t>
  </si>
  <si>
    <t>95% CI</t>
  </si>
  <si>
    <t>PN_PG</t>
  </si>
  <si>
    <t>GR_PG</t>
  </si>
  <si>
    <t>HO_PH</t>
  </si>
  <si>
    <t>PH_PB</t>
  </si>
  <si>
    <t>PH_PS</t>
  </si>
  <si>
    <t>HO_PG</t>
  </si>
  <si>
    <t>GR_PN</t>
  </si>
  <si>
    <t>Figure 3C: forward relationship</t>
  </si>
  <si>
    <t xml:space="preserve">Figure 2C: connections from 2nd position </t>
  </si>
  <si>
    <t>Figure 3D: backward relationship</t>
  </si>
  <si>
    <t>Figure 4C: forward relationship</t>
  </si>
  <si>
    <t>Figure 4C: backward relationship</t>
  </si>
  <si>
    <t>Figure 5A: hitmap</t>
  </si>
  <si>
    <t>Figure 5A: color code bar, percent occurence</t>
  </si>
  <si>
    <t>Figure 5B: hitmap</t>
  </si>
  <si>
    <t>total trigrams</t>
  </si>
  <si>
    <t>Figure 5B:  color code bar, percent occurence</t>
  </si>
  <si>
    <t xml:space="preserve">Figure 2B: connection width </t>
  </si>
  <si>
    <t>combi.length</t>
  </si>
  <si>
    <t>freq</t>
  </si>
  <si>
    <t>n.individual</t>
  </si>
  <si>
    <t>produced.by.males</t>
  </si>
  <si>
    <t>produced.by.females</t>
  </si>
  <si>
    <t>1 panted</t>
  </si>
  <si>
    <t>yes</t>
  </si>
  <si>
    <t>1 non panted</t>
  </si>
  <si>
    <t>no</t>
  </si>
  <si>
    <t>Figure 1</t>
  </si>
  <si>
    <t>Figure 3B</t>
  </si>
  <si>
    <t>call.name</t>
  </si>
  <si>
    <t>frequency.observed</t>
  </si>
  <si>
    <t>n.randomisation .with.simulated.inf.to.observed</t>
  </si>
  <si>
    <t>mean.frequency.in.randomisations</t>
  </si>
  <si>
    <t>n.id</t>
  </si>
  <si>
    <t>ratio.freq.observed.randomised</t>
  </si>
  <si>
    <t>PH_SC</t>
  </si>
  <si>
    <t>PG_PN</t>
  </si>
  <si>
    <t>SC_BK</t>
  </si>
  <si>
    <t>PS_SC</t>
  </si>
  <si>
    <t>BK_SC</t>
  </si>
  <si>
    <t>WH_PH</t>
  </si>
  <si>
    <t>SC_WH</t>
  </si>
  <si>
    <t>Figure 4B: positional analysis</t>
  </si>
  <si>
    <t>Figure 4A</t>
  </si>
  <si>
    <t>PG_PB</t>
  </si>
  <si>
    <t>PB_PS</t>
  </si>
  <si>
    <t>SC_PS</t>
  </si>
  <si>
    <t>PB_BK</t>
  </si>
  <si>
    <t>PS_PB</t>
  </si>
  <si>
    <t>PB_PR</t>
  </si>
  <si>
    <t>Figure 6</t>
  </si>
  <si>
    <t>species</t>
  </si>
  <si>
    <t>scientific.name</t>
  </si>
  <si>
    <t>taxa.num</t>
  </si>
  <si>
    <t>taxa</t>
  </si>
  <si>
    <t>max.length.combination</t>
  </si>
  <si>
    <t>number.of.combination</t>
  </si>
  <si>
    <t>singing</t>
  </si>
  <si>
    <t>reference</t>
  </si>
  <si>
    <t>Sahamalaza sportive lemur</t>
  </si>
  <si>
    <t>Lepilemur sahamalazensis</t>
  </si>
  <si>
    <t>prosimian</t>
  </si>
  <si>
    <t>n</t>
  </si>
  <si>
    <t>Mandl et al. 2019</t>
  </si>
  <si>
    <t>mongoose lemur</t>
  </si>
  <si>
    <t>Eulemur mongoz</t>
  </si>
  <si>
    <t>Nadhurou t al. 2016</t>
  </si>
  <si>
    <t>crowned lemur</t>
  </si>
  <si>
    <t>Eulemur coronatus</t>
  </si>
  <si>
    <t>Macedonia &amp; Stanger 1994</t>
  </si>
  <si>
    <t>Thomas langur</t>
  </si>
  <si>
    <t>Presbytis thomasi</t>
  </si>
  <si>
    <t>ow.monkey</t>
  </si>
  <si>
    <t>NA</t>
  </si>
  <si>
    <t>Wich et al. 2003</t>
  </si>
  <si>
    <t>Sooty Mangabeys</t>
  </si>
  <si>
    <t>Cercocebus torquatus atys</t>
  </si>
  <si>
    <t>Range and Fischer 2004</t>
  </si>
  <si>
    <t>Red-capped mangabeys</t>
  </si>
  <si>
    <t>Cercocebus torquatus</t>
  </si>
  <si>
    <t>Bouchet et al. 2013</t>
  </si>
  <si>
    <t>Putty-nosed Monkey</t>
  </si>
  <si>
    <t>Cercopithecus nictitans</t>
  </si>
  <si>
    <t>Arnold and Zuberbuehler 2008, 2012</t>
  </si>
  <si>
    <t>Olive baboon</t>
  </si>
  <si>
    <t>Papio anubis</t>
  </si>
  <si>
    <t>Hammerschmidt &amp; Fischer 2019</t>
  </si>
  <si>
    <t>Diana monkey</t>
  </si>
  <si>
    <t>Cercopithecus diana</t>
  </si>
  <si>
    <t xml:space="preserve">Coye et al. 2015 </t>
  </si>
  <si>
    <t>DeBrazza's monkeys</t>
  </si>
  <si>
    <t>Cercopithecus neglectus</t>
  </si>
  <si>
    <t>Chacma baboon</t>
  </si>
  <si>
    <t>Papio ursinus</t>
  </si>
  <si>
    <t>Campbell's monkey</t>
  </si>
  <si>
    <t>Cercopithecus campbelli</t>
  </si>
  <si>
    <t>Blue monkeys</t>
  </si>
  <si>
    <t>Cercopithecus mitis stulmanni</t>
  </si>
  <si>
    <t>Fuller 2014</t>
  </si>
  <si>
    <t>red-bellied lemur</t>
  </si>
  <si>
    <t>Eulemur rubriventer</t>
  </si>
  <si>
    <t>northern giant mouse lemur</t>
  </si>
  <si>
    <t>Mirza mirza</t>
  </si>
  <si>
    <t>Hending et al. 2020</t>
  </si>
  <si>
    <t>Indri</t>
  </si>
  <si>
    <t>Indri indri</t>
  </si>
  <si>
    <t>y</t>
  </si>
  <si>
    <t>Torti et al. 2013</t>
  </si>
  <si>
    <t>common brown lemur</t>
  </si>
  <si>
    <t>Eulemur fulvus</t>
  </si>
  <si>
    <t>Silvery Marmoset</t>
  </si>
  <si>
    <t>Mico argentatus</t>
  </si>
  <si>
    <t>nw.monkey</t>
  </si>
  <si>
    <t>Epple 1968</t>
  </si>
  <si>
    <t>Pygmy Marmoset</t>
  </si>
  <si>
    <t>Cebuella pygmaea</t>
  </si>
  <si>
    <t>Pola and Snowdon (1975)</t>
  </si>
  <si>
    <t>Goeldi's Marmoset</t>
  </si>
  <si>
    <t>Callimico goeldii</t>
  </si>
  <si>
    <t>Mastaka (1982)</t>
  </si>
  <si>
    <t>Common Marmoset</t>
  </si>
  <si>
    <t>Callithrix jacchus</t>
  </si>
  <si>
    <t>Bezzera and Souto 2008</t>
  </si>
  <si>
    <t>Olive colobus monkey</t>
  </si>
  <si>
    <t>Procolobus Verus</t>
  </si>
  <si>
    <t>Bene et al.  2012</t>
  </si>
  <si>
    <t>Orangutan</t>
  </si>
  <si>
    <t xml:space="preserve">Pongo pygmaeus </t>
  </si>
  <si>
    <t>ape</t>
  </si>
  <si>
    <t>Spillmann et al. 2010, Lameira et al. 2013</t>
  </si>
  <si>
    <t>Gorilla</t>
  </si>
  <si>
    <t>Gorilla gorilla</t>
  </si>
  <si>
    <t>Hedwig et al. 2014</t>
  </si>
  <si>
    <t>Bonobo</t>
  </si>
  <si>
    <t>Pan paniscus</t>
  </si>
  <si>
    <t>Bermejo &amp; Omedes 1999, Clay et al. 2011</t>
  </si>
  <si>
    <t>Golden Lion Tamarin</t>
  </si>
  <si>
    <t>Leontopithecus rosalia</t>
  </si>
  <si>
    <t>Halloy and Kleinman (1994)</t>
  </si>
  <si>
    <t>Philippine Tarsier</t>
  </si>
  <si>
    <t>Tarsius syrichta fraterculus</t>
  </si>
  <si>
    <t>?eh·kov·-Petr? et al. 2012</t>
  </si>
  <si>
    <t>White-handed/Lar gibbon</t>
  </si>
  <si>
    <t>Hylobates Lar</t>
  </si>
  <si>
    <t>Clarke et al. 2006</t>
  </si>
  <si>
    <t>Geladas</t>
  </si>
  <si>
    <t>Theropithecus gelada</t>
  </si>
  <si>
    <t>Gutison et al. 2016</t>
  </si>
  <si>
    <t>chimpanzee</t>
  </si>
  <si>
    <t>pan troglodytes</t>
  </si>
  <si>
    <t>our paper</t>
  </si>
  <si>
    <t>agile gibbon</t>
  </si>
  <si>
    <t>Hylobates agilis</t>
  </si>
  <si>
    <t>Mitani and Marler 1989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</si>
</sst>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Helvetica"/>
      <family val="2"/>
    </font>
    <font>
      <sz val="10"/>
      <color rgb="FF000000"/>
      <name val="Helvetica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left"/>
    </xf>
    <xf numFmtId="2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vertical="center" wrapText="1"/>
    </xf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4" fillId="0" borderId="0" xfId="0" applyFont="1" applyFill="1" applyBorder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E18" sqref="E18"/>
    </sheetView>
  </sheetViews>
  <sheetFormatPr defaultColWidth="10.6640625" defaultRowHeight="15.5" x14ac:dyDescent="0.35"/>
  <cols>
    <col min="1" max="1" width="12" bestFit="1" customWidth="1"/>
    <col min="2" max="2" width="5.83203125" bestFit="1" customWidth="1"/>
    <col min="3" max="3" width="10.6640625" bestFit="1" customWidth="1"/>
    <col min="4" max="4" width="16.6640625" bestFit="1" customWidth="1"/>
    <col min="5" max="5" width="18.33203125" bestFit="1" customWidth="1"/>
  </cols>
  <sheetData>
    <row r="1" spans="1:6" x14ac:dyDescent="0.35">
      <c r="A1" s="13" t="s">
        <v>105</v>
      </c>
    </row>
    <row r="2" spans="1:6" x14ac:dyDescent="0.35">
      <c r="A2" s="5" t="s">
        <v>96</v>
      </c>
      <c r="B2" s="5" t="s">
        <v>97</v>
      </c>
      <c r="C2" s="5" t="s">
        <v>98</v>
      </c>
      <c r="D2" s="5" t="s">
        <v>99</v>
      </c>
      <c r="E2" s="5" t="s">
        <v>100</v>
      </c>
      <c r="F2" s="3"/>
    </row>
    <row r="3" spans="1:6" x14ac:dyDescent="0.35">
      <c r="A3" s="7" t="s">
        <v>101</v>
      </c>
      <c r="B3" s="7">
        <v>2757</v>
      </c>
      <c r="C3" s="7">
        <v>46</v>
      </c>
      <c r="D3" s="7" t="s">
        <v>102</v>
      </c>
      <c r="E3" s="7" t="s">
        <v>102</v>
      </c>
      <c r="F3" s="3"/>
    </row>
    <row r="4" spans="1:6" x14ac:dyDescent="0.35">
      <c r="A4" s="7" t="s">
        <v>103</v>
      </c>
      <c r="B4" s="7">
        <v>485</v>
      </c>
      <c r="C4" s="7">
        <v>44</v>
      </c>
      <c r="D4" s="7" t="s">
        <v>102</v>
      </c>
      <c r="E4" s="7" t="s">
        <v>102</v>
      </c>
      <c r="F4" s="3"/>
    </row>
    <row r="5" spans="1:6" x14ac:dyDescent="0.35">
      <c r="A5" s="7">
        <v>2</v>
      </c>
      <c r="B5" s="7">
        <v>817</v>
      </c>
      <c r="C5" s="7">
        <v>46</v>
      </c>
      <c r="D5" s="7" t="s">
        <v>102</v>
      </c>
      <c r="E5" s="7" t="s">
        <v>102</v>
      </c>
      <c r="F5" s="3"/>
    </row>
    <row r="6" spans="1:6" x14ac:dyDescent="0.35">
      <c r="A6" s="7">
        <v>3</v>
      </c>
      <c r="B6" s="7">
        <v>458</v>
      </c>
      <c r="C6" s="7">
        <v>46</v>
      </c>
      <c r="D6" s="7" t="s">
        <v>102</v>
      </c>
      <c r="E6" s="7" t="s">
        <v>102</v>
      </c>
      <c r="F6" s="3"/>
    </row>
    <row r="7" spans="1:6" x14ac:dyDescent="0.35">
      <c r="A7" s="7">
        <v>4</v>
      </c>
      <c r="B7" s="7">
        <v>170</v>
      </c>
      <c r="C7" s="7">
        <v>42</v>
      </c>
      <c r="D7" s="7" t="s">
        <v>102</v>
      </c>
      <c r="E7" s="7" t="s">
        <v>102</v>
      </c>
      <c r="F7" s="3"/>
    </row>
    <row r="8" spans="1:6" x14ac:dyDescent="0.35">
      <c r="A8" s="7">
        <v>5</v>
      </c>
      <c r="B8" s="7">
        <v>90</v>
      </c>
      <c r="C8" s="7">
        <v>32</v>
      </c>
      <c r="D8" s="7" t="s">
        <v>102</v>
      </c>
      <c r="E8" s="7" t="s">
        <v>102</v>
      </c>
      <c r="F8" s="3"/>
    </row>
    <row r="9" spans="1:6" x14ac:dyDescent="0.35">
      <c r="A9" s="7">
        <v>6</v>
      </c>
      <c r="B9" s="7">
        <v>29</v>
      </c>
      <c r="C9" s="7">
        <v>20</v>
      </c>
      <c r="D9" s="7" t="s">
        <v>102</v>
      </c>
      <c r="E9" s="7" t="s">
        <v>102</v>
      </c>
      <c r="F9" s="3"/>
    </row>
    <row r="10" spans="1:6" x14ac:dyDescent="0.35">
      <c r="A10" s="7">
        <v>7</v>
      </c>
      <c r="B10" s="7">
        <v>12</v>
      </c>
      <c r="C10" s="7">
        <v>10</v>
      </c>
      <c r="D10" s="7" t="s">
        <v>102</v>
      </c>
      <c r="E10" s="7" t="s">
        <v>102</v>
      </c>
      <c r="F10" s="3"/>
    </row>
    <row r="11" spans="1:6" x14ac:dyDescent="0.35">
      <c r="A11" s="7">
        <v>8</v>
      </c>
      <c r="B11" s="7">
        <v>4</v>
      </c>
      <c r="C11" s="7">
        <v>4</v>
      </c>
      <c r="D11" s="7" t="s">
        <v>104</v>
      </c>
      <c r="E11" s="7" t="s">
        <v>102</v>
      </c>
      <c r="F11" s="3"/>
    </row>
    <row r="12" spans="1:6" x14ac:dyDescent="0.35">
      <c r="A12" s="7">
        <v>9</v>
      </c>
      <c r="B12" s="7">
        <v>2</v>
      </c>
      <c r="C12" s="7">
        <v>2</v>
      </c>
      <c r="D12" s="7" t="s">
        <v>104</v>
      </c>
      <c r="E12" s="7" t="s">
        <v>102</v>
      </c>
      <c r="F12" s="3"/>
    </row>
    <row r="13" spans="1:6" x14ac:dyDescent="0.35">
      <c r="A13" s="7">
        <v>10</v>
      </c>
      <c r="B13" s="7">
        <v>2</v>
      </c>
      <c r="C13" s="7">
        <v>2</v>
      </c>
      <c r="D13" s="7" t="s">
        <v>104</v>
      </c>
      <c r="E13" s="7" t="s">
        <v>102</v>
      </c>
      <c r="F13" s="3"/>
    </row>
    <row r="14" spans="1:6" x14ac:dyDescent="0.35">
      <c r="A14" s="3"/>
      <c r="B14" s="3"/>
      <c r="C14" s="3"/>
      <c r="D14" s="3"/>
      <c r="E14" s="3"/>
      <c r="F1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opLeftCell="A14" workbookViewId="0">
      <selection activeCell="E61" sqref="E61"/>
    </sheetView>
  </sheetViews>
  <sheetFormatPr defaultColWidth="10.83203125" defaultRowHeight="12.5" x14ac:dyDescent="0.25"/>
  <cols>
    <col min="1" max="16384" width="10.83203125" style="7"/>
  </cols>
  <sheetData>
    <row r="1" spans="1:13" x14ac:dyDescent="0.25">
      <c r="A1" s="5" t="s">
        <v>12</v>
      </c>
    </row>
    <row r="2" spans="1:13" x14ac:dyDescent="0.25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</row>
    <row r="3" spans="1:13" x14ac:dyDescent="0.25">
      <c r="A3" s="7" t="s">
        <v>11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4</v>
      </c>
      <c r="I3" s="7">
        <v>0</v>
      </c>
      <c r="J3" s="7">
        <v>0</v>
      </c>
      <c r="K3" s="7">
        <v>0</v>
      </c>
      <c r="L3" s="7">
        <v>2</v>
      </c>
      <c r="M3" s="7">
        <v>0</v>
      </c>
    </row>
    <row r="4" spans="1:13" x14ac:dyDescent="0.25">
      <c r="A4" s="7" t="s">
        <v>10</v>
      </c>
      <c r="B4" s="7">
        <v>9</v>
      </c>
      <c r="C4" s="7">
        <v>0</v>
      </c>
      <c r="D4" s="7">
        <v>0</v>
      </c>
      <c r="E4" s="7">
        <v>0</v>
      </c>
      <c r="F4" s="7">
        <v>3</v>
      </c>
      <c r="G4" s="7">
        <v>0</v>
      </c>
      <c r="H4" s="7">
        <v>0</v>
      </c>
      <c r="I4" s="7">
        <v>0</v>
      </c>
      <c r="J4" s="7">
        <v>0</v>
      </c>
      <c r="K4" s="7">
        <v>3</v>
      </c>
      <c r="L4" s="7">
        <v>0</v>
      </c>
      <c r="M4" s="7">
        <v>2</v>
      </c>
    </row>
    <row r="5" spans="1:13" x14ac:dyDescent="0.25">
      <c r="A5" s="7" t="s">
        <v>9</v>
      </c>
      <c r="B5" s="7">
        <v>1</v>
      </c>
      <c r="C5" s="7">
        <v>0</v>
      </c>
      <c r="D5" s="7">
        <v>0</v>
      </c>
      <c r="E5" s="7">
        <v>0</v>
      </c>
      <c r="F5" s="7">
        <v>3</v>
      </c>
      <c r="G5" s="7">
        <v>0</v>
      </c>
      <c r="H5" s="7">
        <v>1</v>
      </c>
      <c r="I5" s="7">
        <v>0</v>
      </c>
      <c r="J5" s="7">
        <v>0</v>
      </c>
      <c r="K5" s="7">
        <v>0</v>
      </c>
      <c r="L5" s="7">
        <v>8</v>
      </c>
      <c r="M5" s="7">
        <v>0</v>
      </c>
    </row>
    <row r="6" spans="1:13" x14ac:dyDescent="0.25">
      <c r="A6" s="7" t="s">
        <v>8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</row>
    <row r="7" spans="1:13" x14ac:dyDescent="0.25">
      <c r="A7" s="7" t="s">
        <v>7</v>
      </c>
      <c r="B7" s="7">
        <v>1</v>
      </c>
      <c r="C7" s="7">
        <v>12</v>
      </c>
      <c r="D7" s="7">
        <v>1</v>
      </c>
      <c r="E7" s="7">
        <v>0</v>
      </c>
      <c r="F7" s="7">
        <v>1</v>
      </c>
      <c r="G7" s="7">
        <v>21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1</v>
      </c>
    </row>
    <row r="8" spans="1:13" x14ac:dyDescent="0.25">
      <c r="A8" s="7" t="s">
        <v>6</v>
      </c>
      <c r="B8" s="7">
        <v>1</v>
      </c>
      <c r="C8" s="7">
        <v>3</v>
      </c>
      <c r="D8" s="7">
        <v>22</v>
      </c>
      <c r="E8" s="7">
        <v>0</v>
      </c>
      <c r="F8" s="7">
        <v>65</v>
      </c>
      <c r="G8" s="7">
        <v>18</v>
      </c>
      <c r="H8" s="7">
        <v>0</v>
      </c>
      <c r="I8" s="7">
        <v>3</v>
      </c>
      <c r="J8" s="7">
        <v>0</v>
      </c>
      <c r="K8" s="7">
        <v>60</v>
      </c>
      <c r="L8" s="7">
        <v>13</v>
      </c>
      <c r="M8" s="7">
        <v>1</v>
      </c>
    </row>
    <row r="9" spans="1:13" x14ac:dyDescent="0.25">
      <c r="A9" s="7" t="s">
        <v>5</v>
      </c>
      <c r="B9" s="7">
        <v>4</v>
      </c>
      <c r="C9" s="7">
        <v>31</v>
      </c>
      <c r="D9" s="7">
        <v>1</v>
      </c>
      <c r="E9" s="7">
        <v>0</v>
      </c>
      <c r="F9" s="7">
        <v>9</v>
      </c>
      <c r="G9" s="7">
        <v>0</v>
      </c>
      <c r="H9" s="7">
        <v>4</v>
      </c>
      <c r="I9" s="7">
        <v>10</v>
      </c>
      <c r="J9" s="7">
        <v>0</v>
      </c>
      <c r="K9" s="7">
        <v>2</v>
      </c>
      <c r="L9" s="7">
        <v>4</v>
      </c>
      <c r="M9" s="7">
        <v>0</v>
      </c>
    </row>
    <row r="10" spans="1:13" x14ac:dyDescent="0.25">
      <c r="A10" s="7" t="s">
        <v>4</v>
      </c>
      <c r="B10" s="7">
        <v>6</v>
      </c>
      <c r="C10" s="7">
        <v>0</v>
      </c>
      <c r="D10" s="7">
        <v>3</v>
      </c>
      <c r="E10" s="7">
        <v>0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2</v>
      </c>
      <c r="M10" s="7">
        <v>0</v>
      </c>
    </row>
    <row r="11" spans="1:13" x14ac:dyDescent="0.25">
      <c r="A11" s="7" t="s">
        <v>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</row>
    <row r="12" spans="1:13" x14ac:dyDescent="0.25">
      <c r="A12" s="7" t="s">
        <v>2</v>
      </c>
      <c r="B12" s="7">
        <v>8</v>
      </c>
      <c r="C12" s="7">
        <v>52</v>
      </c>
      <c r="D12" s="7">
        <v>0</v>
      </c>
      <c r="E12" s="7">
        <v>0</v>
      </c>
      <c r="F12" s="7">
        <v>1</v>
      </c>
      <c r="G12" s="7">
        <v>59</v>
      </c>
      <c r="H12" s="7">
        <v>114</v>
      </c>
      <c r="I12" s="7">
        <v>10</v>
      </c>
      <c r="J12" s="7">
        <v>0</v>
      </c>
      <c r="K12" s="7">
        <v>0</v>
      </c>
      <c r="L12" s="7">
        <v>1</v>
      </c>
      <c r="M12" s="7">
        <v>1</v>
      </c>
    </row>
    <row r="13" spans="1:13" x14ac:dyDescent="0.25">
      <c r="A13" s="7" t="s">
        <v>1</v>
      </c>
      <c r="B13" s="7">
        <v>18</v>
      </c>
      <c r="C13" s="7">
        <v>0</v>
      </c>
      <c r="D13" s="7">
        <v>22</v>
      </c>
      <c r="E13" s="7">
        <v>0</v>
      </c>
      <c r="F13" s="7">
        <v>5</v>
      </c>
      <c r="G13" s="7">
        <v>102</v>
      </c>
      <c r="H13" s="7">
        <v>9</v>
      </c>
      <c r="I13" s="7">
        <v>48</v>
      </c>
      <c r="J13" s="7">
        <v>0</v>
      </c>
      <c r="K13" s="7">
        <v>2</v>
      </c>
      <c r="L13" s="7">
        <v>9</v>
      </c>
      <c r="M13" s="7">
        <v>2</v>
      </c>
    </row>
    <row r="14" spans="1:13" x14ac:dyDescent="0.25">
      <c r="A14" s="7" t="s">
        <v>0</v>
      </c>
      <c r="B14" s="7">
        <v>0</v>
      </c>
      <c r="C14" s="7">
        <v>5</v>
      </c>
      <c r="D14" s="7">
        <v>1</v>
      </c>
      <c r="E14" s="7">
        <v>0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8</v>
      </c>
      <c r="M14" s="7">
        <v>0</v>
      </c>
    </row>
    <row r="15" spans="1:13" x14ac:dyDescent="0.25">
      <c r="M15" s="7">
        <f>SUM(B3:M14)</f>
        <v>817</v>
      </c>
    </row>
    <row r="17" spans="1:13" x14ac:dyDescent="0.25">
      <c r="A17" s="5" t="s">
        <v>13</v>
      </c>
    </row>
    <row r="18" spans="1:13" x14ac:dyDescent="0.25">
      <c r="B18" s="7" t="s">
        <v>0</v>
      </c>
      <c r="C18" s="7" t="s">
        <v>1</v>
      </c>
      <c r="D18" s="7" t="s">
        <v>2</v>
      </c>
      <c r="E18" s="7" t="s">
        <v>3</v>
      </c>
      <c r="F18" s="7" t="s">
        <v>4</v>
      </c>
      <c r="G18" s="7" t="s">
        <v>5</v>
      </c>
      <c r="H18" s="7" t="s">
        <v>6</v>
      </c>
      <c r="I18" s="7" t="s">
        <v>7</v>
      </c>
      <c r="J18" s="7" t="s">
        <v>8</v>
      </c>
      <c r="K18" s="7" t="s">
        <v>9</v>
      </c>
      <c r="L18" s="7" t="s">
        <v>10</v>
      </c>
      <c r="M18" s="7" t="s">
        <v>11</v>
      </c>
    </row>
    <row r="19" spans="1:13" x14ac:dyDescent="0.25">
      <c r="A19" s="7" t="s">
        <v>11</v>
      </c>
      <c r="B19" s="9">
        <f>B3/$M$15</f>
        <v>0</v>
      </c>
      <c r="C19" s="9">
        <f t="shared" ref="C19:M19" si="0">C3/$M$15</f>
        <v>0</v>
      </c>
      <c r="D19" s="9">
        <f t="shared" si="0"/>
        <v>0</v>
      </c>
      <c r="E19" s="9">
        <f t="shared" si="0"/>
        <v>0</v>
      </c>
      <c r="F19" s="9">
        <f t="shared" si="0"/>
        <v>0</v>
      </c>
      <c r="G19" s="9">
        <f t="shared" si="0"/>
        <v>0</v>
      </c>
      <c r="H19" s="9">
        <f t="shared" si="0"/>
        <v>4.8959608323133411E-3</v>
      </c>
      <c r="I19" s="9">
        <f t="shared" si="0"/>
        <v>0</v>
      </c>
      <c r="J19" s="9">
        <f t="shared" si="0"/>
        <v>0</v>
      </c>
      <c r="K19" s="9">
        <f t="shared" si="0"/>
        <v>0</v>
      </c>
      <c r="L19" s="9">
        <f t="shared" si="0"/>
        <v>2.4479804161566705E-3</v>
      </c>
      <c r="M19" s="9">
        <f t="shared" si="0"/>
        <v>0</v>
      </c>
    </row>
    <row r="20" spans="1:13" x14ac:dyDescent="0.25">
      <c r="A20" s="7" t="s">
        <v>10</v>
      </c>
      <c r="B20" s="9">
        <f t="shared" ref="B20:M20" si="1">B4/$M$15</f>
        <v>1.1015911872705019E-2</v>
      </c>
      <c r="C20" s="9">
        <f t="shared" si="1"/>
        <v>0</v>
      </c>
      <c r="D20" s="9">
        <f t="shared" si="1"/>
        <v>0</v>
      </c>
      <c r="E20" s="9">
        <f t="shared" si="1"/>
        <v>0</v>
      </c>
      <c r="F20" s="9">
        <f t="shared" si="1"/>
        <v>3.6719706242350062E-3</v>
      </c>
      <c r="G20" s="9">
        <f t="shared" si="1"/>
        <v>0</v>
      </c>
      <c r="H20" s="9">
        <f t="shared" si="1"/>
        <v>0</v>
      </c>
      <c r="I20" s="9">
        <f t="shared" si="1"/>
        <v>0</v>
      </c>
      <c r="J20" s="9">
        <f t="shared" si="1"/>
        <v>0</v>
      </c>
      <c r="K20" s="9">
        <f t="shared" si="1"/>
        <v>3.6719706242350062E-3</v>
      </c>
      <c r="L20" s="9">
        <f t="shared" si="1"/>
        <v>0</v>
      </c>
      <c r="M20" s="9">
        <f t="shared" si="1"/>
        <v>2.4479804161566705E-3</v>
      </c>
    </row>
    <row r="21" spans="1:13" x14ac:dyDescent="0.25">
      <c r="A21" s="7" t="s">
        <v>9</v>
      </c>
      <c r="B21" s="9">
        <f t="shared" ref="B21:M21" si="2">B5/$M$15</f>
        <v>1.2239902080783353E-3</v>
      </c>
      <c r="C21" s="9">
        <f t="shared" si="2"/>
        <v>0</v>
      </c>
      <c r="D21" s="9">
        <f t="shared" si="2"/>
        <v>0</v>
      </c>
      <c r="E21" s="9">
        <f t="shared" si="2"/>
        <v>0</v>
      </c>
      <c r="F21" s="9">
        <f t="shared" si="2"/>
        <v>3.6719706242350062E-3</v>
      </c>
      <c r="G21" s="9">
        <f t="shared" si="2"/>
        <v>0</v>
      </c>
      <c r="H21" s="9">
        <f t="shared" si="2"/>
        <v>1.2239902080783353E-3</v>
      </c>
      <c r="I21" s="9">
        <f t="shared" si="2"/>
        <v>0</v>
      </c>
      <c r="J21" s="9">
        <f t="shared" si="2"/>
        <v>0</v>
      </c>
      <c r="K21" s="9">
        <f t="shared" si="2"/>
        <v>0</v>
      </c>
      <c r="L21" s="9">
        <f t="shared" si="2"/>
        <v>9.7919216646266821E-3</v>
      </c>
      <c r="M21" s="9">
        <f t="shared" si="2"/>
        <v>0</v>
      </c>
    </row>
    <row r="22" spans="1:13" x14ac:dyDescent="0.25">
      <c r="A22" s="7" t="s">
        <v>8</v>
      </c>
      <c r="B22" s="9">
        <f t="shared" ref="B22:M22" si="3">B6/$M$15</f>
        <v>0</v>
      </c>
      <c r="C22" s="9">
        <f t="shared" si="3"/>
        <v>0</v>
      </c>
      <c r="D22" s="9">
        <f t="shared" si="3"/>
        <v>0</v>
      </c>
      <c r="E22" s="9">
        <f t="shared" si="3"/>
        <v>0</v>
      </c>
      <c r="F22" s="9">
        <f t="shared" si="3"/>
        <v>0</v>
      </c>
      <c r="G22" s="9">
        <f t="shared" si="3"/>
        <v>0</v>
      </c>
      <c r="H22" s="9">
        <f t="shared" si="3"/>
        <v>0</v>
      </c>
      <c r="I22" s="9">
        <f t="shared" si="3"/>
        <v>0</v>
      </c>
      <c r="J22" s="9">
        <f t="shared" si="3"/>
        <v>0</v>
      </c>
      <c r="K22" s="9">
        <f t="shared" si="3"/>
        <v>0</v>
      </c>
      <c r="L22" s="9">
        <f t="shared" si="3"/>
        <v>0</v>
      </c>
      <c r="M22" s="9">
        <f t="shared" si="3"/>
        <v>0</v>
      </c>
    </row>
    <row r="23" spans="1:13" x14ac:dyDescent="0.25">
      <c r="A23" s="7" t="s">
        <v>7</v>
      </c>
      <c r="B23" s="9">
        <f t="shared" ref="B23:M23" si="4">B7/$M$15</f>
        <v>1.2239902080783353E-3</v>
      </c>
      <c r="C23" s="9">
        <f t="shared" si="4"/>
        <v>1.4687882496940025E-2</v>
      </c>
      <c r="D23" s="9">
        <f t="shared" si="4"/>
        <v>1.2239902080783353E-3</v>
      </c>
      <c r="E23" s="9">
        <f t="shared" si="4"/>
        <v>0</v>
      </c>
      <c r="F23" s="9">
        <f t="shared" si="4"/>
        <v>1.2239902080783353E-3</v>
      </c>
      <c r="G23" s="9">
        <f t="shared" si="4"/>
        <v>2.5703794369645042E-2</v>
      </c>
      <c r="H23" s="9">
        <f t="shared" si="4"/>
        <v>0</v>
      </c>
      <c r="I23" s="9">
        <f t="shared" si="4"/>
        <v>0</v>
      </c>
      <c r="J23" s="9">
        <f t="shared" si="4"/>
        <v>0</v>
      </c>
      <c r="K23" s="9">
        <f t="shared" si="4"/>
        <v>0</v>
      </c>
      <c r="L23" s="9">
        <f t="shared" si="4"/>
        <v>0</v>
      </c>
      <c r="M23" s="9">
        <f t="shared" si="4"/>
        <v>1.2239902080783353E-3</v>
      </c>
    </row>
    <row r="24" spans="1:13" x14ac:dyDescent="0.25">
      <c r="A24" s="7" t="s">
        <v>6</v>
      </c>
      <c r="B24" s="9">
        <f t="shared" ref="B24:M24" si="5">B8/$M$15</f>
        <v>1.2239902080783353E-3</v>
      </c>
      <c r="C24" s="9">
        <f t="shared" si="5"/>
        <v>3.6719706242350062E-3</v>
      </c>
      <c r="D24" s="9">
        <f t="shared" si="5"/>
        <v>2.6927784577723379E-2</v>
      </c>
      <c r="E24" s="9">
        <f t="shared" si="5"/>
        <v>0</v>
      </c>
      <c r="F24" s="9">
        <f t="shared" si="5"/>
        <v>7.9559363525091797E-2</v>
      </c>
      <c r="G24" s="9">
        <f t="shared" si="5"/>
        <v>2.2031823745410038E-2</v>
      </c>
      <c r="H24" s="9">
        <f t="shared" si="5"/>
        <v>0</v>
      </c>
      <c r="I24" s="9">
        <f t="shared" si="5"/>
        <v>3.6719706242350062E-3</v>
      </c>
      <c r="J24" s="9">
        <f t="shared" si="5"/>
        <v>0</v>
      </c>
      <c r="K24" s="9">
        <f t="shared" si="5"/>
        <v>7.3439412484700123E-2</v>
      </c>
      <c r="L24" s="9">
        <f t="shared" si="5"/>
        <v>1.591187270501836E-2</v>
      </c>
      <c r="M24" s="9">
        <f t="shared" si="5"/>
        <v>1.2239902080783353E-3</v>
      </c>
    </row>
    <row r="25" spans="1:13" x14ac:dyDescent="0.25">
      <c r="A25" s="7" t="s">
        <v>5</v>
      </c>
      <c r="B25" s="9">
        <f t="shared" ref="B25:M25" si="6">B9/$M$15</f>
        <v>4.8959608323133411E-3</v>
      </c>
      <c r="C25" s="9">
        <f t="shared" si="6"/>
        <v>3.7943696450428395E-2</v>
      </c>
      <c r="D25" s="9">
        <f t="shared" si="6"/>
        <v>1.2239902080783353E-3</v>
      </c>
      <c r="E25" s="9">
        <f t="shared" si="6"/>
        <v>0</v>
      </c>
      <c r="F25" s="9">
        <f t="shared" si="6"/>
        <v>1.1015911872705019E-2</v>
      </c>
      <c r="G25" s="9">
        <f t="shared" si="6"/>
        <v>0</v>
      </c>
      <c r="H25" s="9">
        <f t="shared" si="6"/>
        <v>4.8959608323133411E-3</v>
      </c>
      <c r="I25" s="9">
        <f t="shared" si="6"/>
        <v>1.2239902080783354E-2</v>
      </c>
      <c r="J25" s="9">
        <f t="shared" si="6"/>
        <v>0</v>
      </c>
      <c r="K25" s="9">
        <f t="shared" si="6"/>
        <v>2.4479804161566705E-3</v>
      </c>
      <c r="L25" s="9">
        <f t="shared" si="6"/>
        <v>4.8959608323133411E-3</v>
      </c>
      <c r="M25" s="9">
        <f t="shared" si="6"/>
        <v>0</v>
      </c>
    </row>
    <row r="26" spans="1:13" x14ac:dyDescent="0.25">
      <c r="A26" s="7" t="s">
        <v>4</v>
      </c>
      <c r="B26" s="9">
        <f t="shared" ref="B26:M26" si="7">B10/$M$15</f>
        <v>7.3439412484700125E-3</v>
      </c>
      <c r="C26" s="9">
        <f t="shared" si="7"/>
        <v>0</v>
      </c>
      <c r="D26" s="9">
        <f t="shared" si="7"/>
        <v>3.6719706242350062E-3</v>
      </c>
      <c r="E26" s="9">
        <f t="shared" si="7"/>
        <v>0</v>
      </c>
      <c r="F26" s="9">
        <f t="shared" si="7"/>
        <v>0</v>
      </c>
      <c r="G26" s="9">
        <f t="shared" si="7"/>
        <v>0</v>
      </c>
      <c r="H26" s="9">
        <f t="shared" si="7"/>
        <v>1.2239902080783353E-3</v>
      </c>
      <c r="I26" s="9">
        <f t="shared" si="7"/>
        <v>0</v>
      </c>
      <c r="J26" s="9">
        <f t="shared" si="7"/>
        <v>0</v>
      </c>
      <c r="K26" s="9">
        <f t="shared" si="7"/>
        <v>0</v>
      </c>
      <c r="L26" s="9">
        <f t="shared" si="7"/>
        <v>2.4479804161566705E-3</v>
      </c>
      <c r="M26" s="9">
        <f t="shared" si="7"/>
        <v>0</v>
      </c>
    </row>
    <row r="27" spans="1:13" x14ac:dyDescent="0.25">
      <c r="A27" s="7" t="s">
        <v>3</v>
      </c>
      <c r="B27" s="9">
        <f t="shared" ref="B27:M27" si="8">B11/$M$15</f>
        <v>0</v>
      </c>
      <c r="C27" s="9">
        <f t="shared" si="8"/>
        <v>0</v>
      </c>
      <c r="D27" s="9">
        <f t="shared" si="8"/>
        <v>0</v>
      </c>
      <c r="E27" s="9">
        <f t="shared" si="8"/>
        <v>0</v>
      </c>
      <c r="F27" s="9">
        <f t="shared" si="8"/>
        <v>0</v>
      </c>
      <c r="G27" s="9">
        <f t="shared" si="8"/>
        <v>0</v>
      </c>
      <c r="H27" s="9">
        <f t="shared" si="8"/>
        <v>0</v>
      </c>
      <c r="I27" s="9">
        <f t="shared" si="8"/>
        <v>0</v>
      </c>
      <c r="J27" s="9">
        <f t="shared" si="8"/>
        <v>0</v>
      </c>
      <c r="K27" s="9">
        <f t="shared" si="8"/>
        <v>0</v>
      </c>
      <c r="L27" s="9">
        <f t="shared" si="8"/>
        <v>0</v>
      </c>
      <c r="M27" s="9">
        <f t="shared" si="8"/>
        <v>0</v>
      </c>
    </row>
    <row r="28" spans="1:13" x14ac:dyDescent="0.25">
      <c r="A28" s="7" t="s">
        <v>2</v>
      </c>
      <c r="B28" s="9">
        <f t="shared" ref="B28:M28" si="9">B12/$M$15</f>
        <v>9.7919216646266821E-3</v>
      </c>
      <c r="C28" s="9">
        <f t="shared" si="9"/>
        <v>6.3647490820073441E-2</v>
      </c>
      <c r="D28" s="9">
        <f t="shared" si="9"/>
        <v>0</v>
      </c>
      <c r="E28" s="9">
        <f t="shared" si="9"/>
        <v>0</v>
      </c>
      <c r="F28" s="9">
        <f t="shared" si="9"/>
        <v>1.2239902080783353E-3</v>
      </c>
      <c r="G28" s="9">
        <f t="shared" si="9"/>
        <v>7.2215422276621782E-2</v>
      </c>
      <c r="H28" s="9">
        <f t="shared" si="9"/>
        <v>0.13953488372093023</v>
      </c>
      <c r="I28" s="9">
        <f t="shared" si="9"/>
        <v>1.2239902080783354E-2</v>
      </c>
      <c r="J28" s="9">
        <f t="shared" si="9"/>
        <v>0</v>
      </c>
      <c r="K28" s="9">
        <f t="shared" si="9"/>
        <v>0</v>
      </c>
      <c r="L28" s="9">
        <f t="shared" si="9"/>
        <v>1.2239902080783353E-3</v>
      </c>
      <c r="M28" s="9">
        <f t="shared" si="9"/>
        <v>1.2239902080783353E-3</v>
      </c>
    </row>
    <row r="29" spans="1:13" x14ac:dyDescent="0.25">
      <c r="A29" s="7" t="s">
        <v>1</v>
      </c>
      <c r="B29" s="9">
        <f t="shared" ref="B29:M29" si="10">B13/$M$15</f>
        <v>2.2031823745410038E-2</v>
      </c>
      <c r="C29" s="9">
        <f t="shared" si="10"/>
        <v>0</v>
      </c>
      <c r="D29" s="9">
        <f t="shared" si="10"/>
        <v>2.6927784577723379E-2</v>
      </c>
      <c r="E29" s="9">
        <f t="shared" si="10"/>
        <v>0</v>
      </c>
      <c r="F29" s="9">
        <f t="shared" si="10"/>
        <v>6.1199510403916772E-3</v>
      </c>
      <c r="G29" s="9">
        <f t="shared" si="10"/>
        <v>0.12484700122399021</v>
      </c>
      <c r="H29" s="9">
        <f t="shared" si="10"/>
        <v>1.1015911872705019E-2</v>
      </c>
      <c r="I29" s="9">
        <f t="shared" si="10"/>
        <v>5.87515299877601E-2</v>
      </c>
      <c r="J29" s="9">
        <f t="shared" si="10"/>
        <v>0</v>
      </c>
      <c r="K29" s="9">
        <f t="shared" si="10"/>
        <v>2.4479804161566705E-3</v>
      </c>
      <c r="L29" s="9">
        <f t="shared" si="10"/>
        <v>1.1015911872705019E-2</v>
      </c>
      <c r="M29" s="9">
        <f t="shared" si="10"/>
        <v>2.4479804161566705E-3</v>
      </c>
    </row>
    <row r="30" spans="1:13" x14ac:dyDescent="0.25">
      <c r="A30" s="7" t="s">
        <v>0</v>
      </c>
      <c r="B30" s="9">
        <f t="shared" ref="B30:M30" si="11">B14/$M$15</f>
        <v>0</v>
      </c>
      <c r="C30" s="9">
        <f t="shared" si="11"/>
        <v>6.1199510403916772E-3</v>
      </c>
      <c r="D30" s="9">
        <f t="shared" si="11"/>
        <v>1.2239902080783353E-3</v>
      </c>
      <c r="E30" s="9">
        <f t="shared" si="11"/>
        <v>0</v>
      </c>
      <c r="F30" s="9">
        <f t="shared" si="11"/>
        <v>4.8959608323133411E-3</v>
      </c>
      <c r="G30" s="9">
        <f t="shared" si="11"/>
        <v>0</v>
      </c>
      <c r="H30" s="9">
        <f t="shared" si="11"/>
        <v>0</v>
      </c>
      <c r="I30" s="9">
        <f t="shared" si="11"/>
        <v>0</v>
      </c>
      <c r="J30" s="9">
        <f t="shared" si="11"/>
        <v>0</v>
      </c>
      <c r="K30" s="9">
        <f t="shared" si="11"/>
        <v>0</v>
      </c>
      <c r="L30" s="9">
        <f t="shared" si="11"/>
        <v>9.7919216646266821E-3</v>
      </c>
      <c r="M30" s="9">
        <f t="shared" si="11"/>
        <v>0</v>
      </c>
    </row>
    <row r="33" spans="1:9" x14ac:dyDescent="0.25">
      <c r="A33" s="5" t="s">
        <v>72</v>
      </c>
    </row>
    <row r="34" spans="1:9" x14ac:dyDescent="0.25">
      <c r="A34" s="7" t="s">
        <v>15</v>
      </c>
      <c r="B34" s="7" t="s">
        <v>16</v>
      </c>
      <c r="C34" s="7" t="s">
        <v>17</v>
      </c>
      <c r="D34" s="7" t="s">
        <v>18</v>
      </c>
      <c r="E34" s="7" t="s">
        <v>19</v>
      </c>
      <c r="F34" s="7" t="s">
        <v>20</v>
      </c>
    </row>
    <row r="35" spans="1:9" x14ac:dyDescent="0.25">
      <c r="A35" s="7" t="s">
        <v>21</v>
      </c>
      <c r="B35" s="7" t="s">
        <v>22</v>
      </c>
      <c r="C35" s="7" t="s">
        <v>23</v>
      </c>
      <c r="D35" s="7" t="s">
        <v>24</v>
      </c>
    </row>
    <row r="36" spans="1:9" x14ac:dyDescent="0.25">
      <c r="A36" s="7" t="s">
        <v>25</v>
      </c>
      <c r="B36" s="7" t="s">
        <v>26</v>
      </c>
      <c r="C36" s="7" t="s">
        <v>27</v>
      </c>
      <c r="D36" s="7" t="s">
        <v>28</v>
      </c>
      <c r="E36" s="7" t="s">
        <v>29</v>
      </c>
      <c r="F36" s="7" t="s">
        <v>30</v>
      </c>
      <c r="G36" s="7" t="s">
        <v>31</v>
      </c>
      <c r="H36" s="7" t="s">
        <v>32</v>
      </c>
      <c r="I36" s="7" t="s">
        <v>33</v>
      </c>
    </row>
    <row r="37" spans="1:9" x14ac:dyDescent="0.25">
      <c r="A37" s="7" t="s">
        <v>34</v>
      </c>
      <c r="B37" s="7" t="s">
        <v>35</v>
      </c>
      <c r="C37" s="7" t="s">
        <v>36</v>
      </c>
      <c r="D37" s="7" t="s">
        <v>37</v>
      </c>
      <c r="E37" s="7" t="s">
        <v>38</v>
      </c>
      <c r="F37" s="7" t="s">
        <v>39</v>
      </c>
      <c r="G37" s="7" t="s">
        <v>40</v>
      </c>
    </row>
    <row r="38" spans="1:9" x14ac:dyDescent="0.25">
      <c r="A38" s="7" t="s">
        <v>41</v>
      </c>
      <c r="B38" s="7" t="s">
        <v>42</v>
      </c>
      <c r="C38" s="7" t="s">
        <v>43</v>
      </c>
    </row>
    <row r="39" spans="1:9" x14ac:dyDescent="0.25">
      <c r="A39" s="7" t="s">
        <v>44</v>
      </c>
      <c r="B39" s="7" t="s">
        <v>45</v>
      </c>
      <c r="C39" s="7" t="s">
        <v>46</v>
      </c>
      <c r="D39" s="7" t="s">
        <v>47</v>
      </c>
      <c r="E39" s="7" t="s">
        <v>48</v>
      </c>
      <c r="F39" s="7" t="s">
        <v>49</v>
      </c>
      <c r="G39" s="7" t="s">
        <v>50</v>
      </c>
      <c r="H39" s="7" t="s">
        <v>51</v>
      </c>
    </row>
    <row r="40" spans="1:9" x14ac:dyDescent="0.25">
      <c r="A40" s="7" t="s">
        <v>52</v>
      </c>
      <c r="B40" s="7" t="s">
        <v>53</v>
      </c>
      <c r="C40" s="7" t="s">
        <v>54</v>
      </c>
      <c r="D40" s="7" t="s">
        <v>55</v>
      </c>
      <c r="E40" s="7" t="s">
        <v>56</v>
      </c>
      <c r="F40" s="7" t="s">
        <v>57</v>
      </c>
      <c r="G40" s="7" t="s">
        <v>58</v>
      </c>
      <c r="H40" s="7" t="s">
        <v>59</v>
      </c>
    </row>
    <row r="41" spans="1:9" x14ac:dyDescent="0.25">
      <c r="A41" s="7" t="s">
        <v>60</v>
      </c>
      <c r="B41" s="7" t="s">
        <v>61</v>
      </c>
      <c r="C41" s="7" t="s">
        <v>62</v>
      </c>
      <c r="D41" s="7" t="s">
        <v>63</v>
      </c>
      <c r="E41" s="7" t="s">
        <v>64</v>
      </c>
    </row>
    <row r="42" spans="1:9" x14ac:dyDescent="0.25">
      <c r="A42" s="7" t="s">
        <v>65</v>
      </c>
      <c r="B42" s="7" t="s">
        <v>66</v>
      </c>
      <c r="C42" s="7" t="s">
        <v>67</v>
      </c>
      <c r="D42" s="7" t="s">
        <v>68</v>
      </c>
    </row>
    <row r="43" spans="1:9" x14ac:dyDescent="0.25">
      <c r="A43" s="7" t="s">
        <v>69</v>
      </c>
      <c r="B43" s="7" t="s">
        <v>70</v>
      </c>
      <c r="C43" s="7" t="s">
        <v>71</v>
      </c>
    </row>
    <row r="44" spans="1:9" x14ac:dyDescent="0.25">
      <c r="A44" s="7" t="s">
        <v>14</v>
      </c>
    </row>
    <row r="46" spans="1:9" x14ac:dyDescent="0.25">
      <c r="A46" s="5" t="s">
        <v>95</v>
      </c>
    </row>
    <row r="47" spans="1:9" x14ac:dyDescent="0.25">
      <c r="A47" s="7">
        <v>52</v>
      </c>
      <c r="B47" s="7">
        <v>18</v>
      </c>
      <c r="C47" s="7">
        <v>1</v>
      </c>
      <c r="D47" s="7">
        <v>3</v>
      </c>
      <c r="E47" s="7">
        <v>6</v>
      </c>
      <c r="F47" s="7">
        <v>4</v>
      </c>
    </row>
    <row r="48" spans="1:9" x14ac:dyDescent="0.25">
      <c r="A48" s="7">
        <v>5</v>
      </c>
      <c r="B48" s="7">
        <v>1</v>
      </c>
      <c r="C48" s="7">
        <v>4</v>
      </c>
      <c r="D48" s="7">
        <v>8</v>
      </c>
    </row>
    <row r="49" spans="1:9" x14ac:dyDescent="0.25">
      <c r="A49" s="7">
        <v>18</v>
      </c>
      <c r="B49" s="7">
        <v>22</v>
      </c>
      <c r="C49" s="7">
        <v>5</v>
      </c>
      <c r="D49" s="7">
        <v>102</v>
      </c>
      <c r="E49" s="7">
        <v>9</v>
      </c>
      <c r="F49" s="7">
        <v>48</v>
      </c>
      <c r="G49" s="7">
        <v>2</v>
      </c>
      <c r="H49" s="7">
        <v>9</v>
      </c>
      <c r="I49" s="7">
        <v>2</v>
      </c>
    </row>
    <row r="50" spans="1:9" x14ac:dyDescent="0.25">
      <c r="A50" s="7">
        <v>8</v>
      </c>
      <c r="B50" s="7">
        <v>1</v>
      </c>
      <c r="C50" s="7">
        <v>59</v>
      </c>
      <c r="D50" s="7">
        <v>114</v>
      </c>
      <c r="E50" s="7">
        <v>10</v>
      </c>
      <c r="F50" s="7">
        <v>1</v>
      </c>
      <c r="G50" s="7">
        <v>1</v>
      </c>
    </row>
    <row r="51" spans="1:9" x14ac:dyDescent="0.25">
      <c r="A51" s="7">
        <v>3</v>
      </c>
      <c r="B51" s="7">
        <v>1</v>
      </c>
      <c r="C51" s="7">
        <v>2</v>
      </c>
    </row>
    <row r="52" spans="1:9" x14ac:dyDescent="0.25">
      <c r="A52" s="7">
        <v>4</v>
      </c>
      <c r="B52" s="7">
        <v>31</v>
      </c>
      <c r="C52" s="7">
        <v>1</v>
      </c>
      <c r="D52" s="7">
        <v>9</v>
      </c>
      <c r="E52" s="7">
        <v>4</v>
      </c>
      <c r="F52" s="7">
        <v>10</v>
      </c>
      <c r="G52" s="7">
        <v>2</v>
      </c>
      <c r="H52" s="7">
        <v>4</v>
      </c>
    </row>
    <row r="53" spans="1:9" x14ac:dyDescent="0.25">
      <c r="A53" s="7">
        <v>1</v>
      </c>
      <c r="B53" s="7">
        <v>3</v>
      </c>
      <c r="C53" s="7">
        <v>22</v>
      </c>
      <c r="D53" s="7">
        <v>65</v>
      </c>
      <c r="E53" s="7">
        <v>3</v>
      </c>
      <c r="F53" s="7">
        <v>60</v>
      </c>
      <c r="G53" s="7">
        <v>13</v>
      </c>
      <c r="H53" s="7">
        <v>1</v>
      </c>
    </row>
    <row r="54" spans="1:9" x14ac:dyDescent="0.25">
      <c r="A54" s="7">
        <v>12</v>
      </c>
      <c r="B54" s="7">
        <v>1</v>
      </c>
      <c r="C54" s="7">
        <v>1</v>
      </c>
      <c r="D54" s="7">
        <v>21</v>
      </c>
      <c r="E54" s="7">
        <v>1</v>
      </c>
    </row>
    <row r="55" spans="1:9" x14ac:dyDescent="0.25">
      <c r="A55" s="7">
        <v>1</v>
      </c>
      <c r="B55" s="7">
        <v>3</v>
      </c>
      <c r="C55" s="7">
        <v>1</v>
      </c>
      <c r="D55" s="7">
        <v>8</v>
      </c>
    </row>
    <row r="56" spans="1:9" x14ac:dyDescent="0.25">
      <c r="A56" s="7">
        <v>9</v>
      </c>
      <c r="B56" s="7">
        <v>3</v>
      </c>
      <c r="C56" s="7">
        <v>2</v>
      </c>
    </row>
    <row r="57" spans="1:9" x14ac:dyDescent="0.25">
      <c r="A57" s="7">
        <v>2</v>
      </c>
    </row>
    <row r="59" spans="1:9" x14ac:dyDescent="0.25">
      <c r="A59" s="5" t="s">
        <v>73</v>
      </c>
    </row>
    <row r="60" spans="1:9" x14ac:dyDescent="0.25">
      <c r="A60" s="10" t="s">
        <v>2</v>
      </c>
      <c r="B60" s="7">
        <v>246</v>
      </c>
      <c r="C60" s="9">
        <f>B60/$B$70</f>
        <v>0.30110159118727048</v>
      </c>
    </row>
    <row r="61" spans="1:9" x14ac:dyDescent="0.25">
      <c r="A61" s="10" t="s">
        <v>1</v>
      </c>
      <c r="B61" s="7">
        <v>217</v>
      </c>
      <c r="C61" s="9">
        <f t="shared" ref="C61:C69" si="12">B61/$B$70</f>
        <v>0.26560587515299877</v>
      </c>
    </row>
    <row r="62" spans="1:9" x14ac:dyDescent="0.25">
      <c r="A62" s="10" t="s">
        <v>6</v>
      </c>
      <c r="B62" s="7">
        <v>186</v>
      </c>
      <c r="C62" s="9">
        <f t="shared" si="12"/>
        <v>0.22766217870257038</v>
      </c>
    </row>
    <row r="63" spans="1:9" x14ac:dyDescent="0.25">
      <c r="A63" s="10" t="s">
        <v>5</v>
      </c>
      <c r="B63" s="7">
        <v>65</v>
      </c>
      <c r="C63" s="9">
        <f t="shared" si="12"/>
        <v>7.9559363525091797E-2</v>
      </c>
    </row>
    <row r="64" spans="1:9" x14ac:dyDescent="0.25">
      <c r="A64" s="10" t="s">
        <v>7</v>
      </c>
      <c r="B64" s="7">
        <v>37</v>
      </c>
      <c r="C64" s="9">
        <f t="shared" si="12"/>
        <v>4.528763769889841E-2</v>
      </c>
    </row>
    <row r="65" spans="1:3" x14ac:dyDescent="0.25">
      <c r="A65" s="10" t="s">
        <v>0</v>
      </c>
      <c r="B65" s="7">
        <v>18</v>
      </c>
      <c r="C65" s="9">
        <f t="shared" si="12"/>
        <v>2.2031823745410038E-2</v>
      </c>
    </row>
    <row r="66" spans="1:3" x14ac:dyDescent="0.25">
      <c r="A66" s="10" t="s">
        <v>10</v>
      </c>
      <c r="B66" s="7">
        <v>17</v>
      </c>
      <c r="C66" s="9">
        <f t="shared" si="12"/>
        <v>2.0807833537331701E-2</v>
      </c>
    </row>
    <row r="67" spans="1:3" x14ac:dyDescent="0.25">
      <c r="A67" s="10" t="s">
        <v>9</v>
      </c>
      <c r="B67" s="7">
        <v>13</v>
      </c>
      <c r="C67" s="9">
        <f t="shared" si="12"/>
        <v>1.591187270501836E-2</v>
      </c>
    </row>
    <row r="68" spans="1:3" x14ac:dyDescent="0.25">
      <c r="A68" s="10" t="s">
        <v>4</v>
      </c>
      <c r="B68" s="7">
        <v>12</v>
      </c>
      <c r="C68" s="9">
        <f t="shared" si="12"/>
        <v>1.4687882496940025E-2</v>
      </c>
    </row>
    <row r="69" spans="1:3" x14ac:dyDescent="0.25">
      <c r="A69" s="10" t="s">
        <v>11</v>
      </c>
      <c r="B69" s="7">
        <v>6</v>
      </c>
      <c r="C69" s="9">
        <f t="shared" si="12"/>
        <v>7.3439412484700125E-3</v>
      </c>
    </row>
    <row r="70" spans="1:3" x14ac:dyDescent="0.25">
      <c r="B70" s="7">
        <f>SUM(B60:B69)</f>
        <v>817</v>
      </c>
    </row>
    <row r="73" spans="1:3" x14ac:dyDescent="0.25">
      <c r="A73" s="5" t="s">
        <v>74</v>
      </c>
    </row>
    <row r="74" spans="1:3" x14ac:dyDescent="0.25">
      <c r="A74" s="7" t="s">
        <v>11</v>
      </c>
      <c r="B74" s="7">
        <v>2</v>
      </c>
    </row>
    <row r="75" spans="1:3" x14ac:dyDescent="0.25">
      <c r="A75" s="7" t="s">
        <v>4</v>
      </c>
      <c r="B75" s="7">
        <v>4</v>
      </c>
    </row>
    <row r="76" spans="1:3" x14ac:dyDescent="0.25">
      <c r="A76" s="7" t="s">
        <v>9</v>
      </c>
      <c r="B76" s="7">
        <v>4</v>
      </c>
    </row>
    <row r="77" spans="1:3" x14ac:dyDescent="0.25">
      <c r="A77" s="7" t="s">
        <v>10</v>
      </c>
      <c r="B77" s="7">
        <v>4</v>
      </c>
    </row>
    <row r="78" spans="1:3" x14ac:dyDescent="0.25">
      <c r="A78" s="7" t="s">
        <v>0</v>
      </c>
      <c r="B78" s="7">
        <v>6</v>
      </c>
    </row>
    <row r="79" spans="1:3" x14ac:dyDescent="0.25">
      <c r="A79" s="7" t="s">
        <v>7</v>
      </c>
      <c r="B79" s="7">
        <v>6</v>
      </c>
    </row>
    <row r="80" spans="1:3" x14ac:dyDescent="0.25">
      <c r="A80" s="7" t="s">
        <v>2</v>
      </c>
      <c r="B80" s="7">
        <v>8</v>
      </c>
    </row>
    <row r="81" spans="1:2" x14ac:dyDescent="0.25">
      <c r="A81" s="7" t="s">
        <v>5</v>
      </c>
      <c r="B81" s="7">
        <v>8</v>
      </c>
    </row>
    <row r="82" spans="1:2" x14ac:dyDescent="0.25">
      <c r="A82" s="7" t="s">
        <v>1</v>
      </c>
      <c r="B82" s="7">
        <v>9</v>
      </c>
    </row>
    <row r="83" spans="1:2" x14ac:dyDescent="0.25">
      <c r="A83" s="7" t="s">
        <v>6</v>
      </c>
      <c r="B83" s="7">
        <v>9</v>
      </c>
    </row>
    <row r="85" spans="1:2" x14ac:dyDescent="0.25">
      <c r="A85" s="5" t="s">
        <v>86</v>
      </c>
    </row>
    <row r="86" spans="1:2" x14ac:dyDescent="0.25">
      <c r="A86" s="7" t="s">
        <v>9</v>
      </c>
      <c r="B86" s="7">
        <v>4</v>
      </c>
    </row>
    <row r="87" spans="1:2" x14ac:dyDescent="0.25">
      <c r="A87" s="7" t="s">
        <v>7</v>
      </c>
      <c r="B87" s="7">
        <v>4</v>
      </c>
    </row>
    <row r="88" spans="1:2" x14ac:dyDescent="0.25">
      <c r="A88" s="7" t="s">
        <v>5</v>
      </c>
      <c r="B88" s="7">
        <v>4</v>
      </c>
    </row>
    <row r="89" spans="1:2" x14ac:dyDescent="0.25">
      <c r="A89" s="7" t="s">
        <v>11</v>
      </c>
      <c r="B89" s="7">
        <v>5</v>
      </c>
    </row>
    <row r="90" spans="1:2" x14ac:dyDescent="0.25">
      <c r="A90" s="7" t="s">
        <v>1</v>
      </c>
      <c r="B90" s="7">
        <v>5</v>
      </c>
    </row>
    <row r="91" spans="1:2" x14ac:dyDescent="0.25">
      <c r="A91" s="7" t="s">
        <v>2</v>
      </c>
      <c r="B91" s="7">
        <v>6</v>
      </c>
    </row>
    <row r="92" spans="1:2" x14ac:dyDescent="0.25">
      <c r="A92" s="7" t="s">
        <v>6</v>
      </c>
      <c r="B92" s="7">
        <v>6</v>
      </c>
    </row>
    <row r="93" spans="1:2" x14ac:dyDescent="0.25">
      <c r="A93" s="7" t="s">
        <v>4</v>
      </c>
      <c r="B93" s="7">
        <v>8</v>
      </c>
    </row>
    <row r="94" spans="1:2" x14ac:dyDescent="0.25">
      <c r="A94" s="7" t="s">
        <v>10</v>
      </c>
      <c r="B94" s="7">
        <v>8</v>
      </c>
    </row>
    <row r="95" spans="1:2" x14ac:dyDescent="0.25">
      <c r="A95" s="7" t="s">
        <v>0</v>
      </c>
      <c r="B95" s="7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workbookViewId="0">
      <selection activeCell="G34" sqref="G34"/>
    </sheetView>
  </sheetViews>
  <sheetFormatPr defaultColWidth="10.6640625" defaultRowHeight="15.5" x14ac:dyDescent="0.35"/>
  <cols>
    <col min="3" max="3" width="10.83203125" customWidth="1"/>
  </cols>
  <sheetData>
    <row r="1" spans="1:12" x14ac:dyDescent="0.35">
      <c r="A1" s="8" t="s">
        <v>75</v>
      </c>
      <c r="B1" s="8"/>
      <c r="C1" s="8"/>
    </row>
    <row r="2" spans="1:12" x14ac:dyDescent="0.35">
      <c r="A2" s="11"/>
      <c r="B2" s="12" t="s">
        <v>76</v>
      </c>
      <c r="C2" s="12" t="s">
        <v>77</v>
      </c>
    </row>
    <row r="3" spans="1:12" x14ac:dyDescent="0.35">
      <c r="A3" s="6" t="s">
        <v>2</v>
      </c>
      <c r="B3" s="6">
        <v>0.83</v>
      </c>
      <c r="C3" s="6">
        <v>0.04</v>
      </c>
      <c r="D3" s="4"/>
    </row>
    <row r="4" spans="1:12" x14ac:dyDescent="0.35">
      <c r="A4" s="6" t="s">
        <v>1</v>
      </c>
      <c r="B4" s="6">
        <v>0.68</v>
      </c>
      <c r="C4" s="6">
        <v>0.05</v>
      </c>
      <c r="D4" s="4"/>
    </row>
    <row r="5" spans="1:12" x14ac:dyDescent="0.35">
      <c r="A5" s="6" t="s">
        <v>6</v>
      </c>
      <c r="B5" s="6">
        <v>0.57999999999999996</v>
      </c>
      <c r="C5" s="6">
        <v>0.05</v>
      </c>
      <c r="D5" s="4"/>
    </row>
    <row r="6" spans="1:12" x14ac:dyDescent="0.35">
      <c r="A6" s="6" t="s">
        <v>11</v>
      </c>
      <c r="B6" s="6">
        <v>0.53</v>
      </c>
      <c r="C6" s="6">
        <v>0.24</v>
      </c>
      <c r="D6" s="2"/>
    </row>
    <row r="7" spans="1:12" x14ac:dyDescent="0.35">
      <c r="A7" s="6" t="s">
        <v>7</v>
      </c>
      <c r="B7" s="6">
        <v>0.66</v>
      </c>
      <c r="C7" s="6">
        <v>0.09</v>
      </c>
      <c r="D7" s="2"/>
    </row>
    <row r="8" spans="1:12" x14ac:dyDescent="0.35">
      <c r="A8" s="6" t="s">
        <v>0</v>
      </c>
      <c r="B8" s="6">
        <v>0.72</v>
      </c>
      <c r="C8" s="6">
        <v>0.11</v>
      </c>
      <c r="D8" s="2"/>
    </row>
    <row r="9" spans="1:12" x14ac:dyDescent="0.35">
      <c r="A9" s="6" t="s">
        <v>10</v>
      </c>
      <c r="B9" s="6">
        <v>0.73</v>
      </c>
      <c r="C9" s="6">
        <v>0.11</v>
      </c>
      <c r="D9" s="2"/>
    </row>
    <row r="10" spans="1:12" x14ac:dyDescent="0.35">
      <c r="A10" s="6" t="s">
        <v>5</v>
      </c>
      <c r="B10" s="6">
        <v>0.75</v>
      </c>
      <c r="C10" s="6">
        <v>0.05</v>
      </c>
      <c r="D10" s="2"/>
    </row>
    <row r="11" spans="1:12" x14ac:dyDescent="0.35">
      <c r="A11" s="6" t="s">
        <v>9</v>
      </c>
      <c r="B11" s="6">
        <v>0.83</v>
      </c>
      <c r="C11" s="6">
        <v>0.08</v>
      </c>
      <c r="D11" s="2"/>
    </row>
    <row r="12" spans="1:12" x14ac:dyDescent="0.35">
      <c r="A12" s="6" t="s">
        <v>4</v>
      </c>
      <c r="B12" s="6">
        <v>0.88</v>
      </c>
      <c r="C12" s="6">
        <v>7.0000000000000007E-2</v>
      </c>
      <c r="D12" s="2"/>
    </row>
    <row r="13" spans="1:12" x14ac:dyDescent="0.35">
      <c r="A13" s="1"/>
      <c r="B13" s="1"/>
      <c r="C13" s="1"/>
    </row>
    <row r="14" spans="1:12" x14ac:dyDescent="0.35">
      <c r="A14" s="1"/>
      <c r="B14" s="1"/>
      <c r="C14" s="1"/>
    </row>
    <row r="15" spans="1:12" x14ac:dyDescent="0.35">
      <c r="A15" s="16" t="s">
        <v>106</v>
      </c>
    </row>
    <row r="16" spans="1:12" x14ac:dyDescent="0.35">
      <c r="A16" s="17" t="s">
        <v>107</v>
      </c>
      <c r="B16" s="17" t="s">
        <v>108</v>
      </c>
      <c r="C16" s="17" t="s">
        <v>109</v>
      </c>
      <c r="D16" s="17" t="s">
        <v>110</v>
      </c>
      <c r="E16" s="17" t="s">
        <v>111</v>
      </c>
      <c r="F16" s="17" t="s">
        <v>112</v>
      </c>
      <c r="G16" s="17"/>
      <c r="H16" s="17"/>
      <c r="I16" s="15"/>
      <c r="J16" s="15"/>
      <c r="K16" s="15"/>
      <c r="L16" s="15"/>
    </row>
    <row r="17" spans="1:12" x14ac:dyDescent="0.35">
      <c r="A17" s="17" t="s">
        <v>80</v>
      </c>
      <c r="B17" s="17">
        <v>114</v>
      </c>
      <c r="C17" s="17">
        <v>1000</v>
      </c>
      <c r="D17" s="17">
        <v>27.81</v>
      </c>
      <c r="E17" s="17">
        <v>33</v>
      </c>
      <c r="F17" s="17">
        <v>4.0992448760000002</v>
      </c>
      <c r="G17" s="17"/>
      <c r="H17" s="17"/>
      <c r="I17" s="15"/>
      <c r="J17" s="15"/>
      <c r="K17" s="15"/>
      <c r="L17" s="15"/>
    </row>
    <row r="18" spans="1:12" x14ac:dyDescent="0.35">
      <c r="A18" s="17" t="s">
        <v>79</v>
      </c>
      <c r="B18" s="17">
        <v>102</v>
      </c>
      <c r="C18" s="17">
        <v>1000</v>
      </c>
      <c r="D18" s="17">
        <v>33.646000000000001</v>
      </c>
      <c r="E18" s="17">
        <v>33</v>
      </c>
      <c r="F18" s="17">
        <v>3.0315639299999999</v>
      </c>
      <c r="G18" s="17"/>
      <c r="H18" s="17"/>
      <c r="I18" s="15"/>
      <c r="J18" s="15"/>
      <c r="K18" s="15"/>
      <c r="L18" s="15"/>
    </row>
    <row r="19" spans="1:12" x14ac:dyDescent="0.35">
      <c r="A19" s="17" t="s">
        <v>81</v>
      </c>
      <c r="B19" s="17">
        <v>65</v>
      </c>
      <c r="C19" s="17">
        <v>1000</v>
      </c>
      <c r="D19" s="17">
        <v>8.9109999999999996</v>
      </c>
      <c r="E19" s="17">
        <v>31</v>
      </c>
      <c r="F19" s="17">
        <v>7.2943552909999996</v>
      </c>
      <c r="G19" s="17"/>
      <c r="H19" s="17"/>
      <c r="I19" s="15"/>
      <c r="J19" s="15"/>
      <c r="K19" s="15"/>
      <c r="L19" s="15"/>
    </row>
    <row r="20" spans="1:12" x14ac:dyDescent="0.35">
      <c r="A20" s="17" t="s">
        <v>82</v>
      </c>
      <c r="B20" s="17">
        <v>60</v>
      </c>
      <c r="C20" s="17">
        <v>1000</v>
      </c>
      <c r="D20" s="17">
        <v>5.1139999999999999</v>
      </c>
      <c r="E20" s="17">
        <v>25</v>
      </c>
      <c r="F20" s="17">
        <v>11.732499020000001</v>
      </c>
      <c r="G20" s="17"/>
      <c r="H20" s="17"/>
      <c r="I20" s="15"/>
      <c r="J20" s="15"/>
      <c r="K20" s="15"/>
      <c r="L20" s="15"/>
    </row>
    <row r="21" spans="1:12" x14ac:dyDescent="0.35">
      <c r="A21" s="17" t="s">
        <v>83</v>
      </c>
      <c r="B21" s="17">
        <v>59</v>
      </c>
      <c r="C21" s="17">
        <v>1000</v>
      </c>
      <c r="D21" s="17">
        <v>22.782</v>
      </c>
      <c r="E21" s="17">
        <v>25</v>
      </c>
      <c r="F21" s="17">
        <v>2.5897638490000001</v>
      </c>
      <c r="G21" s="17"/>
      <c r="H21" s="17"/>
      <c r="I21" s="15"/>
      <c r="J21" s="15"/>
      <c r="K21" s="15"/>
      <c r="L21" s="15"/>
    </row>
    <row r="22" spans="1:12" x14ac:dyDescent="0.35">
      <c r="A22" s="17" t="s">
        <v>84</v>
      </c>
      <c r="B22" s="17">
        <v>48</v>
      </c>
      <c r="C22" s="17">
        <v>1000</v>
      </c>
      <c r="D22" s="17">
        <v>15.836</v>
      </c>
      <c r="E22" s="17">
        <v>23</v>
      </c>
      <c r="F22" s="17">
        <v>3.031068452</v>
      </c>
      <c r="G22" s="17"/>
      <c r="H22" s="17"/>
      <c r="I22" s="15"/>
      <c r="J22" s="15"/>
      <c r="K22" s="15"/>
      <c r="L22" s="15"/>
    </row>
    <row r="23" spans="1:12" x14ac:dyDescent="0.35">
      <c r="A23" s="17" t="s">
        <v>78</v>
      </c>
      <c r="B23" s="17">
        <v>21</v>
      </c>
      <c r="C23" s="17">
        <v>1000</v>
      </c>
      <c r="D23" s="17">
        <v>5.0110000000000001</v>
      </c>
      <c r="E23" s="17">
        <v>15</v>
      </c>
      <c r="F23" s="17">
        <v>4.1907802829999996</v>
      </c>
      <c r="G23" s="17"/>
      <c r="H23" s="17"/>
      <c r="I23" s="15"/>
      <c r="J23" s="15"/>
      <c r="K23" s="15"/>
      <c r="L23" s="15"/>
    </row>
    <row r="24" spans="1:12" x14ac:dyDescent="0.35">
      <c r="A24" s="17" t="s">
        <v>113</v>
      </c>
      <c r="B24" s="17">
        <v>13</v>
      </c>
      <c r="C24" s="17">
        <v>1000</v>
      </c>
      <c r="D24" s="17">
        <v>4.9850000000000003</v>
      </c>
      <c r="E24" s="17">
        <v>9</v>
      </c>
      <c r="F24" s="17">
        <v>2.60782347</v>
      </c>
      <c r="G24" s="17"/>
      <c r="H24" s="17"/>
      <c r="I24" s="15"/>
      <c r="J24" s="15"/>
      <c r="K24" s="15"/>
      <c r="L24" s="15"/>
    </row>
    <row r="25" spans="1:12" x14ac:dyDescent="0.35">
      <c r="A25" s="17" t="s">
        <v>114</v>
      </c>
      <c r="B25" s="17">
        <v>10</v>
      </c>
      <c r="C25" s="17">
        <v>953</v>
      </c>
      <c r="D25" s="17">
        <v>5.41</v>
      </c>
      <c r="E25" s="17">
        <v>8</v>
      </c>
      <c r="F25" s="17">
        <v>1.848428835</v>
      </c>
      <c r="G25" s="17"/>
      <c r="H25" s="17"/>
      <c r="I25" s="15"/>
      <c r="J25" s="15"/>
      <c r="K25" s="15"/>
      <c r="L25" s="15"/>
    </row>
    <row r="26" spans="1:12" x14ac:dyDescent="0.35">
      <c r="A26" s="17" t="s">
        <v>115</v>
      </c>
      <c r="B26" s="17">
        <v>9</v>
      </c>
      <c r="C26" s="17">
        <v>1000</v>
      </c>
      <c r="D26" s="17">
        <v>1.5269999999999999</v>
      </c>
      <c r="E26" s="17">
        <v>7</v>
      </c>
      <c r="F26" s="17">
        <v>5.8939096270000002</v>
      </c>
      <c r="G26" s="17"/>
      <c r="H26" s="17"/>
      <c r="I26" s="15"/>
      <c r="J26" s="15"/>
      <c r="K26" s="15"/>
      <c r="L26" s="15"/>
    </row>
    <row r="27" spans="1:12" x14ac:dyDescent="0.35">
      <c r="A27" s="17" t="s">
        <v>116</v>
      </c>
      <c r="B27" s="17">
        <v>8</v>
      </c>
      <c r="C27" s="17">
        <v>1000</v>
      </c>
      <c r="D27" s="17">
        <v>1.431</v>
      </c>
      <c r="E27" s="17">
        <v>6</v>
      </c>
      <c r="F27" s="17">
        <v>5.5904961569999996</v>
      </c>
      <c r="G27" s="17"/>
      <c r="H27" s="17"/>
      <c r="I27" s="15"/>
      <c r="J27" s="15"/>
      <c r="K27" s="15"/>
      <c r="L27" s="15"/>
    </row>
    <row r="28" spans="1:12" x14ac:dyDescent="0.35">
      <c r="A28" s="17" t="s">
        <v>117</v>
      </c>
      <c r="B28" s="17">
        <v>8</v>
      </c>
      <c r="C28" s="17">
        <v>1000</v>
      </c>
      <c r="D28" s="17">
        <v>1.5720000000000001</v>
      </c>
      <c r="E28" s="17">
        <v>8</v>
      </c>
      <c r="F28" s="17">
        <v>5.0890585240000004</v>
      </c>
      <c r="G28" s="17"/>
      <c r="H28" s="17"/>
      <c r="I28" s="15"/>
      <c r="J28" s="15"/>
      <c r="K28" s="15"/>
      <c r="L28" s="15"/>
    </row>
    <row r="29" spans="1:12" x14ac:dyDescent="0.35">
      <c r="A29" s="17" t="s">
        <v>118</v>
      </c>
      <c r="B29" s="17">
        <v>4</v>
      </c>
      <c r="C29" s="17">
        <v>965</v>
      </c>
      <c r="D29" s="17">
        <v>1.145</v>
      </c>
      <c r="E29" s="17">
        <v>2</v>
      </c>
      <c r="F29" s="17">
        <v>3.4934497819999999</v>
      </c>
      <c r="G29" s="17"/>
      <c r="H29" s="17"/>
      <c r="I29" s="15"/>
      <c r="J29" s="15"/>
      <c r="K29" s="15"/>
      <c r="L29" s="15"/>
    </row>
    <row r="30" spans="1:12" x14ac:dyDescent="0.35">
      <c r="A30" s="17" t="s">
        <v>119</v>
      </c>
      <c r="B30" s="17">
        <v>2</v>
      </c>
      <c r="C30" s="17">
        <v>959</v>
      </c>
      <c r="D30" s="17">
        <v>0.33100000000000002</v>
      </c>
      <c r="E30" s="17">
        <v>2</v>
      </c>
      <c r="F30" s="17">
        <v>6.0422960730000002</v>
      </c>
      <c r="G30" s="17"/>
      <c r="H30" s="17"/>
      <c r="I30" s="15"/>
      <c r="J30" s="15"/>
      <c r="K30" s="15"/>
      <c r="L30" s="15"/>
    </row>
    <row r="33" spans="1:3" x14ac:dyDescent="0.35">
      <c r="A33" s="8" t="s">
        <v>85</v>
      </c>
      <c r="B33" s="8"/>
      <c r="C33" s="8"/>
    </row>
    <row r="34" spans="1:3" x14ac:dyDescent="0.35">
      <c r="A34" s="7"/>
      <c r="B34" s="12" t="s">
        <v>76</v>
      </c>
      <c r="C34" s="12" t="s">
        <v>77</v>
      </c>
    </row>
    <row r="35" spans="1:3" x14ac:dyDescent="0.35">
      <c r="A35" s="7" t="s">
        <v>78</v>
      </c>
      <c r="B35" s="7">
        <v>0.59</v>
      </c>
      <c r="C35" s="7">
        <v>0.12</v>
      </c>
    </row>
    <row r="36" spans="1:3" x14ac:dyDescent="0.35">
      <c r="A36" s="7" t="s">
        <v>79</v>
      </c>
      <c r="B36" s="7">
        <v>0.46</v>
      </c>
      <c r="C36" s="7">
        <v>0.05</v>
      </c>
    </row>
    <row r="37" spans="1:3" x14ac:dyDescent="0.35">
      <c r="A37" s="7" t="s">
        <v>80</v>
      </c>
      <c r="B37" s="7">
        <v>0.46</v>
      </c>
      <c r="C37" s="7">
        <v>0.05</v>
      </c>
    </row>
    <row r="38" spans="1:3" x14ac:dyDescent="0.35">
      <c r="A38" s="7" t="s">
        <v>81</v>
      </c>
      <c r="B38" s="7">
        <v>0.35</v>
      </c>
      <c r="C38" s="7">
        <v>7.0000000000000007E-2</v>
      </c>
    </row>
    <row r="39" spans="1:3" x14ac:dyDescent="0.35">
      <c r="A39" s="7" t="s">
        <v>82</v>
      </c>
      <c r="B39" s="7">
        <v>0.32</v>
      </c>
      <c r="C39" s="7">
        <v>0.06</v>
      </c>
    </row>
    <row r="40" spans="1:3" x14ac:dyDescent="0.35">
      <c r="A40" s="7" t="s">
        <v>83</v>
      </c>
      <c r="B40" s="7">
        <v>0.24</v>
      </c>
      <c r="C40" s="7">
        <v>0.06</v>
      </c>
    </row>
    <row r="41" spans="1:3" x14ac:dyDescent="0.35">
      <c r="A41" s="7" t="s">
        <v>84</v>
      </c>
      <c r="B41" s="7">
        <v>0.22</v>
      </c>
      <c r="C41" s="7">
        <v>0.05</v>
      </c>
    </row>
    <row r="44" spans="1:3" x14ac:dyDescent="0.35">
      <c r="A44" s="8" t="s">
        <v>87</v>
      </c>
      <c r="B44" s="8"/>
      <c r="C44" s="8"/>
    </row>
    <row r="45" spans="1:3" x14ac:dyDescent="0.35">
      <c r="B45" s="12" t="s">
        <v>76</v>
      </c>
      <c r="C45" s="12" t="s">
        <v>77</v>
      </c>
    </row>
    <row r="46" spans="1:3" x14ac:dyDescent="0.35">
      <c r="A46" s="7" t="s">
        <v>82</v>
      </c>
      <c r="B46" s="7">
        <v>0.89</v>
      </c>
      <c r="C46" s="7">
        <v>7.0000000000000007E-2</v>
      </c>
    </row>
    <row r="47" spans="1:3" x14ac:dyDescent="0.35">
      <c r="A47" s="7" t="s">
        <v>80</v>
      </c>
      <c r="B47" s="7">
        <v>0.85</v>
      </c>
      <c r="C47" s="7">
        <v>0.06</v>
      </c>
    </row>
    <row r="48" spans="1:3" x14ac:dyDescent="0.35">
      <c r="A48" s="7" t="s">
        <v>81</v>
      </c>
      <c r="B48" s="7">
        <v>0.71</v>
      </c>
      <c r="C48" s="7">
        <v>0.09</v>
      </c>
    </row>
    <row r="49" spans="1:3" x14ac:dyDescent="0.35">
      <c r="A49" s="7" t="s">
        <v>84</v>
      </c>
      <c r="B49" s="7">
        <v>0.67</v>
      </c>
      <c r="C49" s="7">
        <v>0.1</v>
      </c>
    </row>
    <row r="50" spans="1:3" x14ac:dyDescent="0.35">
      <c r="A50" s="7" t="s">
        <v>79</v>
      </c>
      <c r="B50" s="7">
        <v>0.53</v>
      </c>
      <c r="C50" s="7">
        <v>0.04</v>
      </c>
    </row>
    <row r="51" spans="1:3" x14ac:dyDescent="0.35">
      <c r="A51" s="7" t="s">
        <v>83</v>
      </c>
      <c r="B51" s="7">
        <v>0.28999999999999998</v>
      </c>
      <c r="C51" s="7">
        <v>0.06</v>
      </c>
    </row>
    <row r="52" spans="1:3" x14ac:dyDescent="0.35">
      <c r="A52" s="7" t="s">
        <v>78</v>
      </c>
      <c r="B52" s="7">
        <v>0.1</v>
      </c>
      <c r="C52" s="7">
        <v>0.05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F11" sqref="F11"/>
    </sheetView>
  </sheetViews>
  <sheetFormatPr defaultColWidth="10.6640625" defaultRowHeight="15.5" x14ac:dyDescent="0.35"/>
  <sheetData>
    <row r="1" spans="1:8" x14ac:dyDescent="0.35">
      <c r="A1" s="13" t="s">
        <v>121</v>
      </c>
      <c r="B1" s="13"/>
      <c r="C1" s="13"/>
      <c r="D1" s="13"/>
      <c r="E1" s="13"/>
      <c r="F1" s="13"/>
      <c r="G1" s="13"/>
      <c r="H1" s="13"/>
    </row>
    <row r="2" spans="1:8" x14ac:dyDescent="0.35">
      <c r="A2" s="17" t="s">
        <v>107</v>
      </c>
      <c r="B2" s="13" t="s">
        <v>108</v>
      </c>
      <c r="C2" s="13" t="s">
        <v>109</v>
      </c>
      <c r="D2" s="13" t="s">
        <v>110</v>
      </c>
      <c r="E2" s="13" t="s">
        <v>111</v>
      </c>
      <c r="F2" s="13" t="s">
        <v>112</v>
      </c>
      <c r="G2" s="13"/>
      <c r="H2" s="13"/>
    </row>
    <row r="3" spans="1:8" x14ac:dyDescent="0.35">
      <c r="A3" s="10" t="s">
        <v>79</v>
      </c>
      <c r="B3" s="7">
        <v>113</v>
      </c>
      <c r="C3" s="7">
        <v>998</v>
      </c>
      <c r="D3" s="7">
        <v>85.608000000000004</v>
      </c>
      <c r="E3" s="7">
        <v>32</v>
      </c>
      <c r="F3" s="7">
        <v>1.319970096</v>
      </c>
      <c r="G3" s="13"/>
      <c r="H3" s="13"/>
    </row>
    <row r="4" spans="1:8" x14ac:dyDescent="0.35">
      <c r="A4" s="10" t="s">
        <v>80</v>
      </c>
      <c r="B4" s="7">
        <v>94</v>
      </c>
      <c r="C4" s="7">
        <v>998</v>
      </c>
      <c r="D4" s="7">
        <v>69.646000000000001</v>
      </c>
      <c r="E4" s="7">
        <v>30</v>
      </c>
      <c r="F4" s="7">
        <v>1.349682681</v>
      </c>
      <c r="G4" s="13"/>
      <c r="H4" s="13"/>
    </row>
    <row r="5" spans="1:8" x14ac:dyDescent="0.35">
      <c r="A5" s="10" t="s">
        <v>81</v>
      </c>
      <c r="B5" s="7">
        <v>87</v>
      </c>
      <c r="C5" s="7">
        <v>1000</v>
      </c>
      <c r="D5" s="7">
        <v>22.346</v>
      </c>
      <c r="E5" s="7">
        <v>33</v>
      </c>
      <c r="F5" s="7">
        <v>2.7426481790000001</v>
      </c>
      <c r="G5" s="13"/>
      <c r="H5" s="13"/>
    </row>
    <row r="6" spans="1:8" x14ac:dyDescent="0.35">
      <c r="A6" s="10" t="s">
        <v>82</v>
      </c>
      <c r="B6" s="7">
        <v>76</v>
      </c>
      <c r="C6" s="7">
        <v>1000</v>
      </c>
      <c r="D6" s="7">
        <v>13.013</v>
      </c>
      <c r="E6" s="7">
        <v>25</v>
      </c>
      <c r="F6" s="7">
        <v>2.7426481790000001</v>
      </c>
      <c r="G6" s="13"/>
      <c r="H6" s="13"/>
    </row>
    <row r="7" spans="1:8" x14ac:dyDescent="0.35">
      <c r="A7" s="10" t="s">
        <v>122</v>
      </c>
      <c r="B7" s="7">
        <v>26</v>
      </c>
      <c r="C7" s="7">
        <v>957</v>
      </c>
      <c r="D7" s="7">
        <v>18.553999999999998</v>
      </c>
      <c r="E7" s="7">
        <v>18</v>
      </c>
      <c r="F7" s="7">
        <v>1.40131508</v>
      </c>
      <c r="G7" s="13"/>
      <c r="H7" s="13"/>
    </row>
    <row r="8" spans="1:8" x14ac:dyDescent="0.35">
      <c r="A8" s="10" t="s">
        <v>123</v>
      </c>
      <c r="B8" s="7">
        <v>18</v>
      </c>
      <c r="C8" s="7">
        <v>1000</v>
      </c>
      <c r="D8" s="7">
        <v>6.5629999999999997</v>
      </c>
      <c r="E8" s="7">
        <v>11</v>
      </c>
      <c r="F8" s="7">
        <v>2.7426481790000001</v>
      </c>
      <c r="G8" s="13"/>
      <c r="H8" s="13"/>
    </row>
    <row r="9" spans="1:8" x14ac:dyDescent="0.35">
      <c r="A9" s="10" t="s">
        <v>116</v>
      </c>
      <c r="B9" s="7">
        <v>16</v>
      </c>
      <c r="C9" s="7">
        <v>1000</v>
      </c>
      <c r="D9" s="7">
        <v>3.581</v>
      </c>
      <c r="E9" s="7">
        <v>13</v>
      </c>
      <c r="F9" s="7">
        <v>2.7426481790000001</v>
      </c>
      <c r="G9" s="13"/>
      <c r="H9" s="13"/>
    </row>
    <row r="10" spans="1:8" x14ac:dyDescent="0.35">
      <c r="A10" s="10" t="s">
        <v>124</v>
      </c>
      <c r="B10" s="7">
        <v>15</v>
      </c>
      <c r="C10" s="7">
        <v>1000</v>
      </c>
      <c r="D10" s="7">
        <v>3.5310000000000001</v>
      </c>
      <c r="E10" s="7">
        <v>11</v>
      </c>
      <c r="F10" s="7">
        <v>2.7426481790000001</v>
      </c>
      <c r="G10" s="13"/>
      <c r="H10" s="13"/>
    </row>
    <row r="11" spans="1:8" x14ac:dyDescent="0.35">
      <c r="A11" s="10" t="s">
        <v>125</v>
      </c>
      <c r="B11" s="7">
        <v>14</v>
      </c>
      <c r="C11" s="7">
        <v>984</v>
      </c>
      <c r="D11" s="7">
        <v>7.0229999999999997</v>
      </c>
      <c r="E11" s="7">
        <v>13</v>
      </c>
      <c r="F11" s="7">
        <v>1.9934500930000001</v>
      </c>
      <c r="G11" s="13"/>
      <c r="H11" s="13"/>
    </row>
    <row r="12" spans="1:8" x14ac:dyDescent="0.35">
      <c r="A12" s="10" t="s">
        <v>117</v>
      </c>
      <c r="B12" s="7">
        <v>13</v>
      </c>
      <c r="C12" s="7">
        <v>1000</v>
      </c>
      <c r="D12" s="7">
        <v>3.86</v>
      </c>
      <c r="E12" s="7">
        <v>9</v>
      </c>
      <c r="F12" s="7">
        <v>2.7426481790000001</v>
      </c>
      <c r="G12" s="13"/>
      <c r="H12" s="13"/>
    </row>
    <row r="13" spans="1:8" x14ac:dyDescent="0.35">
      <c r="A13" s="10" t="s">
        <v>126</v>
      </c>
      <c r="B13" s="7">
        <v>12</v>
      </c>
      <c r="C13" s="7">
        <v>975</v>
      </c>
      <c r="D13" s="7">
        <v>6.101</v>
      </c>
      <c r="E13" s="7">
        <v>10</v>
      </c>
      <c r="F13" s="7">
        <v>1.9668906740000001</v>
      </c>
      <c r="G13" s="13"/>
      <c r="H13" s="13"/>
    </row>
    <row r="14" spans="1:8" x14ac:dyDescent="0.35">
      <c r="A14" s="10" t="s">
        <v>118</v>
      </c>
      <c r="B14" s="7">
        <v>7</v>
      </c>
      <c r="C14" s="7">
        <v>980</v>
      </c>
      <c r="D14" s="7">
        <v>2.8450000000000002</v>
      </c>
      <c r="E14" s="7">
        <v>4</v>
      </c>
      <c r="F14" s="7">
        <v>2.460456942</v>
      </c>
      <c r="G14" s="13"/>
      <c r="H14" s="13"/>
    </row>
    <row r="15" spans="1:8" x14ac:dyDescent="0.35">
      <c r="A15" s="10" t="s">
        <v>127</v>
      </c>
      <c r="B15" s="7">
        <v>1</v>
      </c>
      <c r="C15" s="7">
        <v>978</v>
      </c>
      <c r="D15" s="7">
        <v>2.1999999999999999E-2</v>
      </c>
      <c r="E15" s="7">
        <v>1</v>
      </c>
      <c r="F15" s="7">
        <v>45.454545449999998</v>
      </c>
      <c r="G15" s="13"/>
      <c r="H15" s="13"/>
    </row>
    <row r="16" spans="1:8" x14ac:dyDescent="0.35">
      <c r="A16" s="15"/>
    </row>
    <row r="18" spans="1:3" x14ac:dyDescent="0.35">
      <c r="A18" s="8" t="s">
        <v>120</v>
      </c>
    </row>
    <row r="19" spans="1:3" x14ac:dyDescent="0.35">
      <c r="B19" s="12" t="s">
        <v>76</v>
      </c>
      <c r="C19" s="12" t="s">
        <v>77</v>
      </c>
    </row>
    <row r="20" spans="1:3" x14ac:dyDescent="0.35">
      <c r="A20" s="7" t="s">
        <v>80</v>
      </c>
      <c r="B20" s="7">
        <v>0.99</v>
      </c>
      <c r="C20" s="7">
        <v>0.01</v>
      </c>
    </row>
    <row r="21" spans="1:3" x14ac:dyDescent="0.35">
      <c r="A21" s="7" t="s">
        <v>79</v>
      </c>
      <c r="B21" s="7">
        <v>0.92</v>
      </c>
      <c r="C21" s="7">
        <v>0.05</v>
      </c>
    </row>
    <row r="22" spans="1:3" x14ac:dyDescent="0.35">
      <c r="A22" s="7" t="s">
        <v>81</v>
      </c>
      <c r="B22" s="7">
        <v>0.71</v>
      </c>
      <c r="C22" s="7">
        <v>0.1</v>
      </c>
    </row>
    <row r="23" spans="1:3" x14ac:dyDescent="0.35">
      <c r="A23" s="7" t="s">
        <v>82</v>
      </c>
      <c r="B23" s="7">
        <v>0.55000000000000004</v>
      </c>
      <c r="C23" s="7">
        <v>0.08</v>
      </c>
    </row>
    <row r="26" spans="1:3" x14ac:dyDescent="0.35">
      <c r="A26" s="8" t="s">
        <v>88</v>
      </c>
      <c r="B26" s="8"/>
      <c r="C26" s="8"/>
    </row>
    <row r="27" spans="1:3" x14ac:dyDescent="0.35">
      <c r="A27" s="7"/>
      <c r="B27" s="12" t="s">
        <v>76</v>
      </c>
      <c r="C27" s="12" t="s">
        <v>77</v>
      </c>
    </row>
    <row r="28" spans="1:3" x14ac:dyDescent="0.35">
      <c r="A28" s="7" t="s">
        <v>79</v>
      </c>
      <c r="B28" s="7">
        <v>0.68</v>
      </c>
      <c r="C28" s="7">
        <v>0.09</v>
      </c>
    </row>
    <row r="29" spans="1:3" x14ac:dyDescent="0.35">
      <c r="A29" s="7" t="s">
        <v>80</v>
      </c>
      <c r="B29" s="7">
        <v>0.4</v>
      </c>
      <c r="C29" s="7">
        <v>0.09</v>
      </c>
    </row>
    <row r="30" spans="1:3" x14ac:dyDescent="0.35">
      <c r="A30" s="7" t="s">
        <v>81</v>
      </c>
      <c r="B30" s="7">
        <v>0.36</v>
      </c>
      <c r="C30" s="7">
        <v>0.11</v>
      </c>
    </row>
    <row r="31" spans="1:3" x14ac:dyDescent="0.35">
      <c r="A31" s="7" t="s">
        <v>82</v>
      </c>
      <c r="B31" s="7">
        <v>0.34</v>
      </c>
      <c r="C31" s="7">
        <v>0.14000000000000001</v>
      </c>
    </row>
    <row r="34" spans="1:3" x14ac:dyDescent="0.35">
      <c r="A34" s="8" t="s">
        <v>89</v>
      </c>
      <c r="B34" s="8"/>
      <c r="C34" s="8"/>
    </row>
    <row r="35" spans="1:3" x14ac:dyDescent="0.35">
      <c r="A35" s="7"/>
      <c r="B35" s="12" t="s">
        <v>76</v>
      </c>
      <c r="C35" s="12" t="s">
        <v>77</v>
      </c>
    </row>
    <row r="36" spans="1:3" x14ac:dyDescent="0.35">
      <c r="A36" s="7" t="s">
        <v>82</v>
      </c>
      <c r="B36" s="7">
        <v>0.93</v>
      </c>
      <c r="C36" s="7">
        <v>6.5000000000000002E-2</v>
      </c>
    </row>
    <row r="37" spans="1:3" x14ac:dyDescent="0.35">
      <c r="A37" s="7" t="s">
        <v>81</v>
      </c>
      <c r="B37" s="7">
        <v>0.78</v>
      </c>
      <c r="C37" s="7">
        <v>0.14000000000000001</v>
      </c>
    </row>
    <row r="38" spans="1:3" x14ac:dyDescent="0.35">
      <c r="A38" s="7" t="s">
        <v>79</v>
      </c>
      <c r="B38" s="7">
        <v>0.34</v>
      </c>
      <c r="C38" s="7">
        <v>0.15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workbookViewId="0">
      <selection activeCell="I17" sqref="I17"/>
    </sheetView>
  </sheetViews>
  <sheetFormatPr defaultColWidth="10.83203125" defaultRowHeight="12.5" x14ac:dyDescent="0.25"/>
  <cols>
    <col min="1" max="16384" width="10.83203125" style="13"/>
  </cols>
  <sheetData>
    <row r="1" spans="1:6" x14ac:dyDescent="0.25">
      <c r="A1" s="5" t="s">
        <v>90</v>
      </c>
    </row>
    <row r="2" spans="1:6" x14ac:dyDescent="0.25">
      <c r="A2" s="7"/>
      <c r="B2" s="7" t="s">
        <v>79</v>
      </c>
      <c r="C2" s="7" t="s">
        <v>80</v>
      </c>
      <c r="D2" s="7" t="s">
        <v>81</v>
      </c>
      <c r="E2" s="7" t="s">
        <v>82</v>
      </c>
    </row>
    <row r="3" spans="1:6" x14ac:dyDescent="0.25">
      <c r="A3" s="7" t="s">
        <v>11</v>
      </c>
      <c r="B3" s="7">
        <v>0</v>
      </c>
      <c r="C3" s="7">
        <v>1</v>
      </c>
      <c r="D3" s="7">
        <v>1</v>
      </c>
      <c r="E3" s="7">
        <v>0</v>
      </c>
    </row>
    <row r="4" spans="1:6" x14ac:dyDescent="0.25">
      <c r="A4" s="7" t="s">
        <v>10</v>
      </c>
      <c r="B4" s="7">
        <v>1</v>
      </c>
      <c r="C4" s="7">
        <v>5</v>
      </c>
      <c r="D4" s="7">
        <v>1</v>
      </c>
      <c r="E4" s="7">
        <v>1</v>
      </c>
    </row>
    <row r="5" spans="1:6" x14ac:dyDescent="0.25">
      <c r="A5" s="7" t="s">
        <v>9</v>
      </c>
      <c r="B5" s="7">
        <v>1</v>
      </c>
      <c r="C5" s="7">
        <v>38</v>
      </c>
      <c r="D5" s="7">
        <v>13</v>
      </c>
      <c r="E5" s="7">
        <v>0</v>
      </c>
    </row>
    <row r="6" spans="1:6" x14ac:dyDescent="0.25">
      <c r="A6" s="7" t="s">
        <v>8</v>
      </c>
      <c r="B6" s="7">
        <v>0</v>
      </c>
      <c r="C6" s="7">
        <v>0</v>
      </c>
      <c r="D6" s="7">
        <v>1</v>
      </c>
      <c r="E6" s="7">
        <v>0</v>
      </c>
    </row>
    <row r="7" spans="1:6" x14ac:dyDescent="0.25">
      <c r="A7" s="7" t="s">
        <v>7</v>
      </c>
      <c r="B7" s="7">
        <v>14</v>
      </c>
      <c r="C7" s="7">
        <v>0</v>
      </c>
      <c r="D7" s="7">
        <v>0</v>
      </c>
      <c r="E7" s="7">
        <v>8</v>
      </c>
    </row>
    <row r="8" spans="1:6" x14ac:dyDescent="0.25">
      <c r="A8" s="7" t="s">
        <v>6</v>
      </c>
      <c r="B8" s="7">
        <v>2</v>
      </c>
      <c r="C8" s="7">
        <v>0</v>
      </c>
      <c r="D8" s="7">
        <v>22</v>
      </c>
      <c r="E8" s="7">
        <v>10</v>
      </c>
    </row>
    <row r="9" spans="1:6" x14ac:dyDescent="0.25">
      <c r="A9" s="7" t="s">
        <v>5</v>
      </c>
      <c r="B9" s="7">
        <v>0</v>
      </c>
      <c r="C9" s="7">
        <v>3</v>
      </c>
      <c r="D9" s="7">
        <v>7</v>
      </c>
      <c r="E9" s="7">
        <v>3</v>
      </c>
    </row>
    <row r="10" spans="1:6" x14ac:dyDescent="0.25">
      <c r="A10" s="7" t="s">
        <v>4</v>
      </c>
      <c r="B10" s="7">
        <v>10</v>
      </c>
      <c r="C10" s="7">
        <v>20</v>
      </c>
      <c r="D10" s="7">
        <v>0</v>
      </c>
      <c r="E10" s="7">
        <v>12</v>
      </c>
    </row>
    <row r="11" spans="1:6" x14ac:dyDescent="0.25">
      <c r="A11" s="7" t="s">
        <v>2</v>
      </c>
      <c r="B11" s="7">
        <v>0</v>
      </c>
      <c r="C11" s="7">
        <v>21</v>
      </c>
      <c r="D11" s="7">
        <v>7</v>
      </c>
      <c r="E11" s="7">
        <v>0</v>
      </c>
    </row>
    <row r="12" spans="1:6" x14ac:dyDescent="0.25">
      <c r="A12" s="7" t="s">
        <v>1</v>
      </c>
      <c r="B12" s="7">
        <v>72</v>
      </c>
      <c r="C12" s="7">
        <v>6</v>
      </c>
      <c r="D12" s="7">
        <v>6</v>
      </c>
      <c r="E12" s="7">
        <v>0</v>
      </c>
    </row>
    <row r="13" spans="1:6" x14ac:dyDescent="0.25">
      <c r="A13" s="7" t="s">
        <v>0</v>
      </c>
      <c r="B13" s="7">
        <v>5</v>
      </c>
      <c r="C13" s="7">
        <v>0</v>
      </c>
      <c r="D13" s="7">
        <v>4</v>
      </c>
      <c r="E13" s="7">
        <v>2</v>
      </c>
    </row>
    <row r="14" spans="1:6" x14ac:dyDescent="0.25">
      <c r="E14" s="13">
        <v>458</v>
      </c>
      <c r="F14" s="13" t="s">
        <v>93</v>
      </c>
    </row>
    <row r="16" spans="1:6" x14ac:dyDescent="0.25">
      <c r="A16" s="5" t="s">
        <v>91</v>
      </c>
      <c r="B16" s="7"/>
      <c r="C16" s="7"/>
      <c r="D16" s="7"/>
    </row>
    <row r="17" spans="1:5" x14ac:dyDescent="0.25">
      <c r="A17" s="5"/>
      <c r="B17" s="7" t="s">
        <v>79</v>
      </c>
      <c r="C17" s="7" t="s">
        <v>80</v>
      </c>
      <c r="D17" s="7" t="s">
        <v>81</v>
      </c>
      <c r="E17" s="7" t="s">
        <v>82</v>
      </c>
    </row>
    <row r="18" spans="1:5" x14ac:dyDescent="0.25">
      <c r="A18" s="7" t="s">
        <v>11</v>
      </c>
      <c r="B18" s="14">
        <f>B3/$E$14</f>
        <v>0</v>
      </c>
      <c r="C18" s="14">
        <f t="shared" ref="C18:E18" si="0">C3/$E$14</f>
        <v>2.1834061135371178E-3</v>
      </c>
      <c r="D18" s="14">
        <f t="shared" si="0"/>
        <v>2.1834061135371178E-3</v>
      </c>
      <c r="E18" s="14">
        <f t="shared" si="0"/>
        <v>0</v>
      </c>
    </row>
    <row r="19" spans="1:5" x14ac:dyDescent="0.25">
      <c r="A19" s="7" t="s">
        <v>10</v>
      </c>
      <c r="B19" s="14">
        <f t="shared" ref="B19:E28" si="1">B4/$E$14</f>
        <v>2.1834061135371178E-3</v>
      </c>
      <c r="C19" s="14">
        <f t="shared" si="1"/>
        <v>1.0917030567685589E-2</v>
      </c>
      <c r="D19" s="14">
        <f t="shared" si="1"/>
        <v>2.1834061135371178E-3</v>
      </c>
      <c r="E19" s="14">
        <f t="shared" si="1"/>
        <v>2.1834061135371178E-3</v>
      </c>
    </row>
    <row r="20" spans="1:5" x14ac:dyDescent="0.25">
      <c r="A20" s="7" t="s">
        <v>9</v>
      </c>
      <c r="B20" s="14">
        <f t="shared" si="1"/>
        <v>2.1834061135371178E-3</v>
      </c>
      <c r="C20" s="14">
        <f t="shared" si="1"/>
        <v>8.296943231441048E-2</v>
      </c>
      <c r="D20" s="14">
        <f t="shared" si="1"/>
        <v>2.8384279475982533E-2</v>
      </c>
      <c r="E20" s="14">
        <f t="shared" si="1"/>
        <v>0</v>
      </c>
    </row>
    <row r="21" spans="1:5" x14ac:dyDescent="0.25">
      <c r="A21" s="7" t="s">
        <v>8</v>
      </c>
      <c r="B21" s="14">
        <f t="shared" si="1"/>
        <v>0</v>
      </c>
      <c r="C21" s="14">
        <f t="shared" si="1"/>
        <v>0</v>
      </c>
      <c r="D21" s="14">
        <f t="shared" si="1"/>
        <v>2.1834061135371178E-3</v>
      </c>
      <c r="E21" s="14">
        <f t="shared" si="1"/>
        <v>0</v>
      </c>
    </row>
    <row r="22" spans="1:5" x14ac:dyDescent="0.25">
      <c r="A22" s="7" t="s">
        <v>7</v>
      </c>
      <c r="B22" s="14">
        <f t="shared" si="1"/>
        <v>3.0567685589519649E-2</v>
      </c>
      <c r="C22" s="14">
        <f t="shared" si="1"/>
        <v>0</v>
      </c>
      <c r="D22" s="14">
        <f t="shared" si="1"/>
        <v>0</v>
      </c>
      <c r="E22" s="14">
        <f t="shared" si="1"/>
        <v>1.7467248908296942E-2</v>
      </c>
    </row>
    <row r="23" spans="1:5" x14ac:dyDescent="0.25">
      <c r="A23" s="7" t="s">
        <v>6</v>
      </c>
      <c r="B23" s="14">
        <f t="shared" si="1"/>
        <v>4.3668122270742356E-3</v>
      </c>
      <c r="C23" s="14">
        <f t="shared" si="1"/>
        <v>0</v>
      </c>
      <c r="D23" s="14">
        <f t="shared" si="1"/>
        <v>4.8034934497816595E-2</v>
      </c>
      <c r="E23" s="14">
        <f t="shared" si="1"/>
        <v>2.1834061135371178E-2</v>
      </c>
    </row>
    <row r="24" spans="1:5" x14ac:dyDescent="0.25">
      <c r="A24" s="7" t="s">
        <v>5</v>
      </c>
      <c r="B24" s="14">
        <f t="shared" si="1"/>
        <v>0</v>
      </c>
      <c r="C24" s="14">
        <f t="shared" si="1"/>
        <v>6.5502183406113534E-3</v>
      </c>
      <c r="D24" s="14">
        <f t="shared" si="1"/>
        <v>1.5283842794759825E-2</v>
      </c>
      <c r="E24" s="14">
        <f t="shared" si="1"/>
        <v>6.5502183406113534E-3</v>
      </c>
    </row>
    <row r="25" spans="1:5" x14ac:dyDescent="0.25">
      <c r="A25" s="7" t="s">
        <v>4</v>
      </c>
      <c r="B25" s="14">
        <f t="shared" si="1"/>
        <v>2.1834061135371178E-2</v>
      </c>
      <c r="C25" s="14">
        <f t="shared" si="1"/>
        <v>4.3668122270742356E-2</v>
      </c>
      <c r="D25" s="14">
        <f t="shared" si="1"/>
        <v>0</v>
      </c>
      <c r="E25" s="14">
        <f t="shared" si="1"/>
        <v>2.6200873362445413E-2</v>
      </c>
    </row>
    <row r="26" spans="1:5" x14ac:dyDescent="0.25">
      <c r="A26" s="7" t="s">
        <v>2</v>
      </c>
      <c r="B26" s="14">
        <f t="shared" si="1"/>
        <v>0</v>
      </c>
      <c r="C26" s="14">
        <f t="shared" si="1"/>
        <v>4.5851528384279479E-2</v>
      </c>
      <c r="D26" s="14">
        <f t="shared" si="1"/>
        <v>1.5283842794759825E-2</v>
      </c>
      <c r="E26" s="14">
        <f t="shared" si="1"/>
        <v>0</v>
      </c>
    </row>
    <row r="27" spans="1:5" x14ac:dyDescent="0.25">
      <c r="A27" s="7" t="s">
        <v>1</v>
      </c>
      <c r="B27" s="14">
        <f t="shared" si="1"/>
        <v>0.15720524017467249</v>
      </c>
      <c r="C27" s="14">
        <f t="shared" si="1"/>
        <v>1.3100436681222707E-2</v>
      </c>
      <c r="D27" s="14">
        <f t="shared" si="1"/>
        <v>1.3100436681222707E-2</v>
      </c>
      <c r="E27" s="14">
        <f t="shared" si="1"/>
        <v>0</v>
      </c>
    </row>
    <row r="28" spans="1:5" x14ac:dyDescent="0.25">
      <c r="A28" s="7" t="s">
        <v>0</v>
      </c>
      <c r="B28" s="14">
        <f t="shared" si="1"/>
        <v>1.0917030567685589E-2</v>
      </c>
      <c r="C28" s="14">
        <f t="shared" si="1"/>
        <v>0</v>
      </c>
      <c r="D28" s="14">
        <f t="shared" si="1"/>
        <v>8.7336244541484712E-3</v>
      </c>
      <c r="E28" s="14">
        <f t="shared" si="1"/>
        <v>4.3668122270742356E-3</v>
      </c>
    </row>
    <row r="31" spans="1:5" x14ac:dyDescent="0.25">
      <c r="A31" s="5" t="s">
        <v>92</v>
      </c>
    </row>
    <row r="32" spans="1:5" x14ac:dyDescent="0.25">
      <c r="A32" s="7"/>
      <c r="B32" s="7" t="s">
        <v>79</v>
      </c>
      <c r="C32" s="7" t="s">
        <v>80</v>
      </c>
      <c r="D32" s="7" t="s">
        <v>81</v>
      </c>
      <c r="E32" s="7" t="s">
        <v>82</v>
      </c>
    </row>
    <row r="33" spans="1:5" x14ac:dyDescent="0.25">
      <c r="A33" s="7" t="s">
        <v>11</v>
      </c>
      <c r="B33" s="7">
        <v>0</v>
      </c>
      <c r="C33" s="7">
        <v>0</v>
      </c>
      <c r="D33" s="7">
        <v>2</v>
      </c>
      <c r="E33" s="7">
        <v>2</v>
      </c>
    </row>
    <row r="34" spans="1:5" x14ac:dyDescent="0.25">
      <c r="A34" s="7" t="s">
        <v>10</v>
      </c>
      <c r="B34" s="7">
        <v>0</v>
      </c>
      <c r="C34" s="7">
        <v>0</v>
      </c>
      <c r="D34" s="7">
        <v>0</v>
      </c>
      <c r="E34" s="7">
        <v>0</v>
      </c>
    </row>
    <row r="35" spans="1:5" x14ac:dyDescent="0.25">
      <c r="A35" s="7" t="s">
        <v>9</v>
      </c>
      <c r="B35" s="7">
        <v>0</v>
      </c>
      <c r="C35" s="7">
        <v>0</v>
      </c>
      <c r="D35" s="7">
        <v>0</v>
      </c>
      <c r="E35" s="7">
        <v>0</v>
      </c>
    </row>
    <row r="36" spans="1:5" x14ac:dyDescent="0.25">
      <c r="A36" s="7" t="s">
        <v>8</v>
      </c>
      <c r="B36" s="7">
        <v>0</v>
      </c>
      <c r="C36" s="7">
        <v>0</v>
      </c>
      <c r="D36" s="7">
        <v>0</v>
      </c>
      <c r="E36" s="7">
        <v>0</v>
      </c>
    </row>
    <row r="37" spans="1:5" x14ac:dyDescent="0.25">
      <c r="A37" s="7" t="s">
        <v>7</v>
      </c>
      <c r="B37" s="7">
        <v>2</v>
      </c>
      <c r="C37" s="7">
        <v>0</v>
      </c>
      <c r="D37" s="7">
        <v>0</v>
      </c>
      <c r="E37" s="7">
        <v>0</v>
      </c>
    </row>
    <row r="38" spans="1:5" x14ac:dyDescent="0.25">
      <c r="A38" s="7" t="s">
        <v>6</v>
      </c>
      <c r="B38" s="7">
        <v>1</v>
      </c>
      <c r="C38" s="7">
        <v>0</v>
      </c>
      <c r="D38" s="7">
        <v>0</v>
      </c>
      <c r="E38" s="7">
        <v>0</v>
      </c>
    </row>
    <row r="39" spans="1:5" x14ac:dyDescent="0.25">
      <c r="A39" s="7" t="s">
        <v>5</v>
      </c>
      <c r="B39" s="7">
        <v>2</v>
      </c>
      <c r="C39" s="7">
        <v>0</v>
      </c>
      <c r="D39" s="7">
        <v>1</v>
      </c>
      <c r="E39" s="7">
        <v>0</v>
      </c>
    </row>
    <row r="40" spans="1:5" x14ac:dyDescent="0.25">
      <c r="A40" s="7" t="s">
        <v>4</v>
      </c>
      <c r="B40" s="7">
        <v>0</v>
      </c>
      <c r="C40" s="7">
        <v>0</v>
      </c>
      <c r="D40" s="7">
        <v>0</v>
      </c>
      <c r="E40" s="7">
        <v>0</v>
      </c>
    </row>
    <row r="41" spans="1:5" x14ac:dyDescent="0.25">
      <c r="A41" s="7" t="s">
        <v>2</v>
      </c>
      <c r="B41" s="7">
        <v>3</v>
      </c>
      <c r="C41" s="7">
        <v>0</v>
      </c>
      <c r="D41" s="7">
        <v>20</v>
      </c>
      <c r="E41" s="7">
        <v>38</v>
      </c>
    </row>
    <row r="42" spans="1:5" x14ac:dyDescent="0.25">
      <c r="A42" s="7" t="s">
        <v>1</v>
      </c>
      <c r="B42" s="7">
        <v>0</v>
      </c>
      <c r="C42" s="7">
        <v>0</v>
      </c>
      <c r="D42" s="7">
        <v>1</v>
      </c>
      <c r="E42" s="7">
        <v>0</v>
      </c>
    </row>
    <row r="43" spans="1:5" x14ac:dyDescent="0.25">
      <c r="A43" s="7" t="s">
        <v>0</v>
      </c>
      <c r="B43" s="7">
        <v>0</v>
      </c>
      <c r="C43" s="7">
        <v>0</v>
      </c>
      <c r="D43" s="7">
        <v>1</v>
      </c>
      <c r="E43" s="7">
        <v>0</v>
      </c>
    </row>
    <row r="44" spans="1:5" x14ac:dyDescent="0.25">
      <c r="E44" s="13">
        <f>SUM(B33:E43)</f>
        <v>73</v>
      </c>
    </row>
    <row r="46" spans="1:5" x14ac:dyDescent="0.25">
      <c r="A46" s="5" t="s">
        <v>94</v>
      </c>
    </row>
    <row r="47" spans="1:5" x14ac:dyDescent="0.25">
      <c r="A47" s="7"/>
      <c r="B47" s="7" t="s">
        <v>79</v>
      </c>
      <c r="C47" s="7" t="s">
        <v>80</v>
      </c>
      <c r="D47" s="7" t="s">
        <v>81</v>
      </c>
      <c r="E47" s="7" t="s">
        <v>82</v>
      </c>
    </row>
    <row r="48" spans="1:5" x14ac:dyDescent="0.25">
      <c r="A48" s="7" t="s">
        <v>11</v>
      </c>
      <c r="B48" s="14">
        <f>B33/$E$14</f>
        <v>0</v>
      </c>
      <c r="C48" s="14">
        <f t="shared" ref="C48:E48" si="2">C33/$E$14</f>
        <v>0</v>
      </c>
      <c r="D48" s="14">
        <f t="shared" si="2"/>
        <v>4.3668122270742356E-3</v>
      </c>
      <c r="E48" s="14">
        <f t="shared" si="2"/>
        <v>4.3668122270742356E-3</v>
      </c>
    </row>
    <row r="49" spans="1:5" x14ac:dyDescent="0.25">
      <c r="A49" s="7" t="s">
        <v>10</v>
      </c>
      <c r="B49" s="14">
        <f t="shared" ref="B49:E58" si="3">B34/$E$14</f>
        <v>0</v>
      </c>
      <c r="C49" s="14">
        <f t="shared" si="3"/>
        <v>0</v>
      </c>
      <c r="D49" s="14">
        <f t="shared" si="3"/>
        <v>0</v>
      </c>
      <c r="E49" s="14">
        <f t="shared" si="3"/>
        <v>0</v>
      </c>
    </row>
    <row r="50" spans="1:5" x14ac:dyDescent="0.25">
      <c r="A50" s="7" t="s">
        <v>9</v>
      </c>
      <c r="B50" s="14">
        <f t="shared" si="3"/>
        <v>0</v>
      </c>
      <c r="C50" s="14">
        <f t="shared" si="3"/>
        <v>0</v>
      </c>
      <c r="D50" s="14">
        <f t="shared" si="3"/>
        <v>0</v>
      </c>
      <c r="E50" s="14">
        <f t="shared" si="3"/>
        <v>0</v>
      </c>
    </row>
    <row r="51" spans="1:5" x14ac:dyDescent="0.25">
      <c r="A51" s="7" t="s">
        <v>8</v>
      </c>
      <c r="B51" s="14">
        <f t="shared" si="3"/>
        <v>0</v>
      </c>
      <c r="C51" s="14">
        <f t="shared" si="3"/>
        <v>0</v>
      </c>
      <c r="D51" s="14">
        <f t="shared" si="3"/>
        <v>0</v>
      </c>
      <c r="E51" s="14">
        <f t="shared" si="3"/>
        <v>0</v>
      </c>
    </row>
    <row r="52" spans="1:5" x14ac:dyDescent="0.25">
      <c r="A52" s="7" t="s">
        <v>7</v>
      </c>
      <c r="B52" s="14">
        <f t="shared" si="3"/>
        <v>4.3668122270742356E-3</v>
      </c>
      <c r="C52" s="14">
        <f t="shared" si="3"/>
        <v>0</v>
      </c>
      <c r="D52" s="14">
        <f t="shared" si="3"/>
        <v>0</v>
      </c>
      <c r="E52" s="14">
        <f t="shared" si="3"/>
        <v>0</v>
      </c>
    </row>
    <row r="53" spans="1:5" x14ac:dyDescent="0.25">
      <c r="A53" s="7" t="s">
        <v>6</v>
      </c>
      <c r="B53" s="14">
        <f t="shared" si="3"/>
        <v>2.1834061135371178E-3</v>
      </c>
      <c r="C53" s="14">
        <f t="shared" si="3"/>
        <v>0</v>
      </c>
      <c r="D53" s="14">
        <f t="shared" si="3"/>
        <v>0</v>
      </c>
      <c r="E53" s="14">
        <f t="shared" si="3"/>
        <v>0</v>
      </c>
    </row>
    <row r="54" spans="1:5" x14ac:dyDescent="0.25">
      <c r="A54" s="7" t="s">
        <v>5</v>
      </c>
      <c r="B54" s="14">
        <f t="shared" si="3"/>
        <v>4.3668122270742356E-3</v>
      </c>
      <c r="C54" s="14">
        <f t="shared" si="3"/>
        <v>0</v>
      </c>
      <c r="D54" s="14">
        <f t="shared" si="3"/>
        <v>2.1834061135371178E-3</v>
      </c>
      <c r="E54" s="14">
        <f t="shared" si="3"/>
        <v>0</v>
      </c>
    </row>
    <row r="55" spans="1:5" x14ac:dyDescent="0.25">
      <c r="A55" s="7" t="s">
        <v>4</v>
      </c>
      <c r="B55" s="14">
        <f t="shared" si="3"/>
        <v>0</v>
      </c>
      <c r="C55" s="14">
        <f t="shared" si="3"/>
        <v>0</v>
      </c>
      <c r="D55" s="14">
        <f t="shared" si="3"/>
        <v>0</v>
      </c>
      <c r="E55" s="14">
        <f t="shared" si="3"/>
        <v>0</v>
      </c>
    </row>
    <row r="56" spans="1:5" x14ac:dyDescent="0.25">
      <c r="A56" s="7" t="s">
        <v>2</v>
      </c>
      <c r="B56" s="14">
        <f t="shared" si="3"/>
        <v>6.5502183406113534E-3</v>
      </c>
      <c r="C56" s="14">
        <f t="shared" si="3"/>
        <v>0</v>
      </c>
      <c r="D56" s="14">
        <f t="shared" si="3"/>
        <v>4.3668122270742356E-2</v>
      </c>
      <c r="E56" s="14">
        <f t="shared" si="3"/>
        <v>8.296943231441048E-2</v>
      </c>
    </row>
    <row r="57" spans="1:5" x14ac:dyDescent="0.25">
      <c r="A57" s="7" t="s">
        <v>1</v>
      </c>
      <c r="B57" s="14">
        <f t="shared" si="3"/>
        <v>0</v>
      </c>
      <c r="C57" s="14">
        <f t="shared" si="3"/>
        <v>0</v>
      </c>
      <c r="D57" s="14">
        <f t="shared" si="3"/>
        <v>2.1834061135371178E-3</v>
      </c>
      <c r="E57" s="14">
        <f t="shared" si="3"/>
        <v>0</v>
      </c>
    </row>
    <row r="58" spans="1:5" x14ac:dyDescent="0.25">
      <c r="A58" s="7" t="s">
        <v>0</v>
      </c>
      <c r="B58" s="14">
        <f t="shared" si="3"/>
        <v>0</v>
      </c>
      <c r="C58" s="14">
        <f t="shared" si="3"/>
        <v>0</v>
      </c>
      <c r="D58" s="14">
        <f t="shared" si="3"/>
        <v>2.1834061135371178E-3</v>
      </c>
      <c r="E58" s="14">
        <f t="shared" si="3"/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B21" sqref="A1:H33"/>
    </sheetView>
  </sheetViews>
  <sheetFormatPr defaultColWidth="10.6640625" defaultRowHeight="15.5" x14ac:dyDescent="0.35"/>
  <cols>
    <col min="1" max="1" width="24.5" bestFit="1" customWidth="1"/>
    <col min="2" max="2" width="26.1640625" bestFit="1" customWidth="1"/>
    <col min="3" max="3" width="8.83203125" bestFit="1" customWidth="1"/>
    <col min="4" max="4" width="10.5" bestFit="1" customWidth="1"/>
    <col min="5" max="5" width="21.1640625" bestFit="1" customWidth="1"/>
    <col min="6" max="6" width="20.5" bestFit="1" customWidth="1"/>
    <col min="7" max="7" width="7" bestFit="1" customWidth="1"/>
    <col min="8" max="8" width="36" bestFit="1" customWidth="1"/>
  </cols>
  <sheetData>
    <row r="1" spans="1:11" x14ac:dyDescent="0.35">
      <c r="A1" s="13" t="s">
        <v>128</v>
      </c>
      <c r="B1" s="13"/>
      <c r="C1" s="13"/>
      <c r="D1" s="13"/>
      <c r="E1" s="13"/>
      <c r="F1" s="13"/>
      <c r="G1" s="13"/>
      <c r="H1" s="13"/>
    </row>
    <row r="2" spans="1:11" x14ac:dyDescent="0.35">
      <c r="A2" s="7" t="s">
        <v>129</v>
      </c>
      <c r="B2" s="7" t="s">
        <v>130</v>
      </c>
      <c r="C2" s="7" t="s">
        <v>131</v>
      </c>
      <c r="D2" s="7" t="s">
        <v>132</v>
      </c>
      <c r="E2" s="7" t="s">
        <v>133</v>
      </c>
      <c r="F2" s="7" t="s">
        <v>134</v>
      </c>
      <c r="G2" s="7" t="s">
        <v>135</v>
      </c>
      <c r="H2" s="7" t="s">
        <v>136</v>
      </c>
    </row>
    <row r="3" spans="1:11" x14ac:dyDescent="0.35">
      <c r="A3" s="7" t="s">
        <v>137</v>
      </c>
      <c r="B3" s="7" t="s">
        <v>138</v>
      </c>
      <c r="C3" s="7">
        <v>1</v>
      </c>
      <c r="D3" s="7" t="s">
        <v>139</v>
      </c>
      <c r="E3" s="7">
        <v>2</v>
      </c>
      <c r="F3" s="7">
        <v>1</v>
      </c>
      <c r="G3" s="7" t="s">
        <v>140</v>
      </c>
      <c r="H3" s="7" t="s">
        <v>141</v>
      </c>
      <c r="I3" s="3"/>
      <c r="J3" s="3"/>
      <c r="K3" s="3"/>
    </row>
    <row r="4" spans="1:11" x14ac:dyDescent="0.35">
      <c r="A4" s="7" t="s">
        <v>142</v>
      </c>
      <c r="B4" s="7" t="s">
        <v>143</v>
      </c>
      <c r="C4" s="7">
        <v>1</v>
      </c>
      <c r="D4" s="7" t="s">
        <v>139</v>
      </c>
      <c r="E4" s="7">
        <v>2</v>
      </c>
      <c r="F4" s="7">
        <v>2</v>
      </c>
      <c r="G4" s="7" t="s">
        <v>140</v>
      </c>
      <c r="H4" s="7" t="s">
        <v>144</v>
      </c>
      <c r="I4" s="3"/>
      <c r="J4" s="3"/>
      <c r="K4" s="3"/>
    </row>
    <row r="5" spans="1:11" x14ac:dyDescent="0.35">
      <c r="A5" s="7" t="s">
        <v>145</v>
      </c>
      <c r="B5" s="7" t="s">
        <v>146</v>
      </c>
      <c r="C5" s="7">
        <v>1</v>
      </c>
      <c r="D5" s="7" t="s">
        <v>139</v>
      </c>
      <c r="E5" s="7">
        <v>2</v>
      </c>
      <c r="F5" s="7">
        <v>1</v>
      </c>
      <c r="G5" s="7" t="s">
        <v>140</v>
      </c>
      <c r="H5" s="7" t="s">
        <v>147</v>
      </c>
      <c r="I5" s="3"/>
      <c r="J5" s="3"/>
      <c r="K5" s="3"/>
    </row>
    <row r="6" spans="1:11" x14ac:dyDescent="0.35">
      <c r="A6" s="7" t="s">
        <v>148</v>
      </c>
      <c r="B6" s="7" t="s">
        <v>149</v>
      </c>
      <c r="C6" s="7">
        <v>3</v>
      </c>
      <c r="D6" s="7" t="s">
        <v>150</v>
      </c>
      <c r="E6" s="7">
        <v>2</v>
      </c>
      <c r="F6" s="7" t="s">
        <v>151</v>
      </c>
      <c r="G6" s="7" t="s">
        <v>140</v>
      </c>
      <c r="H6" s="7" t="s">
        <v>152</v>
      </c>
      <c r="I6" s="3"/>
      <c r="J6" s="3"/>
      <c r="K6" s="3"/>
    </row>
    <row r="7" spans="1:11" x14ac:dyDescent="0.35">
      <c r="A7" s="7" t="s">
        <v>153</v>
      </c>
      <c r="B7" s="7" t="s">
        <v>154</v>
      </c>
      <c r="C7" s="7">
        <v>3</v>
      </c>
      <c r="D7" s="7" t="s">
        <v>150</v>
      </c>
      <c r="E7" s="7">
        <v>2</v>
      </c>
      <c r="F7" s="7">
        <v>3</v>
      </c>
      <c r="G7" s="7" t="s">
        <v>140</v>
      </c>
      <c r="H7" s="7" t="s">
        <v>155</v>
      </c>
      <c r="I7" s="3"/>
      <c r="J7" s="3"/>
      <c r="K7" s="3"/>
    </row>
    <row r="8" spans="1:11" x14ac:dyDescent="0.35">
      <c r="A8" s="7" t="s">
        <v>156</v>
      </c>
      <c r="B8" s="7" t="s">
        <v>157</v>
      </c>
      <c r="C8" s="7">
        <v>3</v>
      </c>
      <c r="D8" s="7" t="s">
        <v>150</v>
      </c>
      <c r="E8" s="7">
        <v>2</v>
      </c>
      <c r="F8" s="7">
        <v>6</v>
      </c>
      <c r="G8" s="7" t="s">
        <v>140</v>
      </c>
      <c r="H8" s="7" t="s">
        <v>158</v>
      </c>
      <c r="I8" s="3"/>
      <c r="J8" s="3"/>
      <c r="K8" s="3"/>
    </row>
    <row r="9" spans="1:11" x14ac:dyDescent="0.35">
      <c r="A9" s="7" t="s">
        <v>159</v>
      </c>
      <c r="B9" s="7" t="s">
        <v>160</v>
      </c>
      <c r="C9" s="7">
        <v>3</v>
      </c>
      <c r="D9" s="7" t="s">
        <v>150</v>
      </c>
      <c r="E9" s="7">
        <v>2</v>
      </c>
      <c r="F9" s="7">
        <v>1</v>
      </c>
      <c r="G9" s="7" t="s">
        <v>140</v>
      </c>
      <c r="H9" s="7" t="s">
        <v>161</v>
      </c>
      <c r="I9" s="3"/>
      <c r="J9" s="3"/>
      <c r="K9" s="3"/>
    </row>
    <row r="10" spans="1:11" x14ac:dyDescent="0.35">
      <c r="A10" s="7" t="s">
        <v>162</v>
      </c>
      <c r="B10" s="7" t="s">
        <v>163</v>
      </c>
      <c r="C10" s="7">
        <v>3</v>
      </c>
      <c r="D10" s="7" t="s">
        <v>150</v>
      </c>
      <c r="E10" s="7">
        <v>2</v>
      </c>
      <c r="F10" s="7">
        <v>1</v>
      </c>
      <c r="G10" s="7" t="s">
        <v>140</v>
      </c>
      <c r="H10" s="7" t="s">
        <v>164</v>
      </c>
      <c r="I10" s="3"/>
      <c r="J10" s="3"/>
      <c r="K10" s="3"/>
    </row>
    <row r="11" spans="1:11" x14ac:dyDescent="0.35">
      <c r="A11" s="7" t="s">
        <v>165</v>
      </c>
      <c r="B11" s="7" t="s">
        <v>166</v>
      </c>
      <c r="C11" s="7">
        <v>3</v>
      </c>
      <c r="D11" s="7" t="s">
        <v>150</v>
      </c>
      <c r="E11" s="7">
        <v>2</v>
      </c>
      <c r="F11" s="7">
        <v>2</v>
      </c>
      <c r="G11" s="7" t="s">
        <v>140</v>
      </c>
      <c r="H11" s="7" t="s">
        <v>167</v>
      </c>
      <c r="I11" s="3"/>
      <c r="J11" s="3"/>
      <c r="K11" s="3"/>
    </row>
    <row r="12" spans="1:11" x14ac:dyDescent="0.35">
      <c r="A12" s="7" t="s">
        <v>168</v>
      </c>
      <c r="B12" s="7" t="s">
        <v>169</v>
      </c>
      <c r="C12" s="7">
        <v>3</v>
      </c>
      <c r="D12" s="7" t="s">
        <v>150</v>
      </c>
      <c r="E12" s="7">
        <v>2</v>
      </c>
      <c r="F12" s="7">
        <v>1</v>
      </c>
      <c r="G12" s="7" t="s">
        <v>140</v>
      </c>
      <c r="H12" s="7" t="s">
        <v>158</v>
      </c>
      <c r="I12" s="3"/>
      <c r="J12" s="3"/>
      <c r="K12" s="3"/>
    </row>
    <row r="13" spans="1:11" x14ac:dyDescent="0.35">
      <c r="A13" s="7" t="s">
        <v>170</v>
      </c>
      <c r="B13" s="7" t="s">
        <v>171</v>
      </c>
      <c r="C13" s="7">
        <v>3</v>
      </c>
      <c r="D13" s="7" t="s">
        <v>150</v>
      </c>
      <c r="E13" s="7">
        <v>2</v>
      </c>
      <c r="F13" s="7">
        <v>1</v>
      </c>
      <c r="G13" s="7" t="s">
        <v>140</v>
      </c>
      <c r="H13" s="7" t="s">
        <v>164</v>
      </c>
      <c r="I13" s="3"/>
      <c r="J13" s="3"/>
      <c r="K13" s="3"/>
    </row>
    <row r="14" spans="1:11" x14ac:dyDescent="0.35">
      <c r="A14" s="7" t="s">
        <v>172</v>
      </c>
      <c r="B14" s="7" t="s">
        <v>173</v>
      </c>
      <c r="C14" s="7">
        <v>3</v>
      </c>
      <c r="D14" s="7" t="s">
        <v>150</v>
      </c>
      <c r="E14" s="7">
        <v>2</v>
      </c>
      <c r="F14" s="7">
        <v>3</v>
      </c>
      <c r="G14" s="7" t="s">
        <v>140</v>
      </c>
      <c r="H14" s="7" t="s">
        <v>158</v>
      </c>
      <c r="I14" s="3"/>
      <c r="J14" s="3"/>
      <c r="K14" s="3"/>
    </row>
    <row r="15" spans="1:11" x14ac:dyDescent="0.35">
      <c r="A15" s="7" t="s">
        <v>174</v>
      </c>
      <c r="B15" s="7" t="s">
        <v>175</v>
      </c>
      <c r="C15" s="7">
        <v>3</v>
      </c>
      <c r="D15" s="7" t="s">
        <v>150</v>
      </c>
      <c r="E15" s="7">
        <v>2</v>
      </c>
      <c r="F15" s="7">
        <v>1</v>
      </c>
      <c r="G15" s="7" t="s">
        <v>140</v>
      </c>
      <c r="H15" s="7" t="s">
        <v>176</v>
      </c>
      <c r="I15" s="3"/>
      <c r="J15" s="3"/>
      <c r="K15" s="3"/>
    </row>
    <row r="16" spans="1:11" x14ac:dyDescent="0.35">
      <c r="A16" s="7" t="s">
        <v>177</v>
      </c>
      <c r="B16" s="7" t="s">
        <v>178</v>
      </c>
      <c r="C16" s="7">
        <v>1</v>
      </c>
      <c r="D16" s="7" t="s">
        <v>139</v>
      </c>
      <c r="E16" s="7">
        <v>3</v>
      </c>
      <c r="F16" s="7">
        <v>4</v>
      </c>
      <c r="G16" s="7" t="s">
        <v>140</v>
      </c>
      <c r="H16" s="7" t="s">
        <v>147</v>
      </c>
      <c r="I16" s="3"/>
      <c r="J16" s="3"/>
      <c r="K16" s="3"/>
    </row>
    <row r="17" spans="1:11" x14ac:dyDescent="0.35">
      <c r="A17" s="7" t="s">
        <v>179</v>
      </c>
      <c r="B17" s="7" t="s">
        <v>180</v>
      </c>
      <c r="C17" s="7">
        <v>1</v>
      </c>
      <c r="D17" s="7" t="s">
        <v>139</v>
      </c>
      <c r="E17" s="7">
        <v>3</v>
      </c>
      <c r="F17" s="7">
        <v>6</v>
      </c>
      <c r="G17" s="7" t="s">
        <v>140</v>
      </c>
      <c r="H17" s="7" t="s">
        <v>181</v>
      </c>
      <c r="I17" s="3"/>
      <c r="J17" s="3"/>
      <c r="K17" s="3"/>
    </row>
    <row r="18" spans="1:11" x14ac:dyDescent="0.35">
      <c r="A18" s="7" t="s">
        <v>182</v>
      </c>
      <c r="B18" s="7" t="s">
        <v>183</v>
      </c>
      <c r="C18" s="7">
        <v>1</v>
      </c>
      <c r="D18" s="7" t="s">
        <v>139</v>
      </c>
      <c r="E18" s="7">
        <v>3</v>
      </c>
      <c r="F18" s="7" t="s">
        <v>151</v>
      </c>
      <c r="G18" s="7" t="s">
        <v>184</v>
      </c>
      <c r="H18" s="7" t="s">
        <v>185</v>
      </c>
      <c r="I18" s="3"/>
      <c r="J18" s="3"/>
      <c r="K18" s="3"/>
    </row>
    <row r="19" spans="1:11" x14ac:dyDescent="0.35">
      <c r="A19" s="7" t="s">
        <v>186</v>
      </c>
      <c r="B19" s="7" t="s">
        <v>187</v>
      </c>
      <c r="C19" s="7">
        <v>1</v>
      </c>
      <c r="D19" s="7" t="s">
        <v>139</v>
      </c>
      <c r="E19" s="7">
        <v>3</v>
      </c>
      <c r="F19" s="7">
        <v>3</v>
      </c>
      <c r="G19" s="7" t="s">
        <v>140</v>
      </c>
      <c r="H19" s="7" t="s">
        <v>147</v>
      </c>
      <c r="I19" s="3"/>
      <c r="J19" s="3"/>
      <c r="K19" s="3"/>
    </row>
    <row r="20" spans="1:11" x14ac:dyDescent="0.35">
      <c r="A20" s="7" t="s">
        <v>188</v>
      </c>
      <c r="B20" s="7" t="s">
        <v>189</v>
      </c>
      <c r="C20" s="7">
        <v>2</v>
      </c>
      <c r="D20" s="7" t="s">
        <v>190</v>
      </c>
      <c r="E20" s="7">
        <v>3</v>
      </c>
      <c r="F20" s="7">
        <v>2</v>
      </c>
      <c r="G20" s="7" t="s">
        <v>140</v>
      </c>
      <c r="H20" s="7" t="s">
        <v>191</v>
      </c>
      <c r="I20" s="3"/>
      <c r="J20" s="3"/>
      <c r="K20" s="3"/>
    </row>
    <row r="21" spans="1:11" x14ac:dyDescent="0.35">
      <c r="A21" s="7" t="s">
        <v>192</v>
      </c>
      <c r="B21" s="7" t="s">
        <v>193</v>
      </c>
      <c r="C21" s="7">
        <v>2</v>
      </c>
      <c r="D21" s="7" t="s">
        <v>190</v>
      </c>
      <c r="E21" s="7">
        <v>3</v>
      </c>
      <c r="F21" s="7">
        <v>1</v>
      </c>
      <c r="G21" s="7" t="s">
        <v>140</v>
      </c>
      <c r="H21" s="7" t="s">
        <v>194</v>
      </c>
      <c r="I21" s="3"/>
      <c r="J21" s="3"/>
      <c r="K21" s="3"/>
    </row>
    <row r="22" spans="1:11" x14ac:dyDescent="0.35">
      <c r="A22" s="7" t="s">
        <v>195</v>
      </c>
      <c r="B22" s="7" t="s">
        <v>196</v>
      </c>
      <c r="C22" s="7">
        <v>2</v>
      </c>
      <c r="D22" s="7" t="s">
        <v>190</v>
      </c>
      <c r="E22" s="7">
        <v>3</v>
      </c>
      <c r="F22" s="7">
        <v>2</v>
      </c>
      <c r="G22" s="7" t="s">
        <v>140</v>
      </c>
      <c r="H22" s="7" t="s">
        <v>197</v>
      </c>
      <c r="I22" s="3"/>
      <c r="J22" s="3"/>
      <c r="K22" s="3"/>
    </row>
    <row r="23" spans="1:11" x14ac:dyDescent="0.35">
      <c r="A23" s="7" t="s">
        <v>198</v>
      </c>
      <c r="B23" s="7" t="s">
        <v>199</v>
      </c>
      <c r="C23" s="7">
        <v>2</v>
      </c>
      <c r="D23" s="7" t="s">
        <v>190</v>
      </c>
      <c r="E23" s="7">
        <v>3</v>
      </c>
      <c r="F23" s="7">
        <v>10</v>
      </c>
      <c r="G23" s="7" t="s">
        <v>140</v>
      </c>
      <c r="H23" s="7" t="s">
        <v>200</v>
      </c>
      <c r="I23" s="3"/>
      <c r="J23" s="3"/>
      <c r="K23" s="3"/>
    </row>
    <row r="24" spans="1:11" x14ac:dyDescent="0.35">
      <c r="A24" s="7" t="s">
        <v>201</v>
      </c>
      <c r="B24" s="7" t="s">
        <v>202</v>
      </c>
      <c r="C24" s="7">
        <v>3</v>
      </c>
      <c r="D24" s="7" t="s">
        <v>150</v>
      </c>
      <c r="E24" s="7">
        <v>3</v>
      </c>
      <c r="F24" s="7">
        <v>10</v>
      </c>
      <c r="G24" s="7" t="s">
        <v>140</v>
      </c>
      <c r="H24" s="7" t="s">
        <v>203</v>
      </c>
      <c r="I24" s="3"/>
      <c r="J24" s="3"/>
      <c r="K24" s="3"/>
    </row>
    <row r="25" spans="1:11" x14ac:dyDescent="0.35">
      <c r="A25" s="7" t="s">
        <v>204</v>
      </c>
      <c r="B25" s="7" t="s">
        <v>205</v>
      </c>
      <c r="C25" s="7">
        <v>4</v>
      </c>
      <c r="D25" s="7" t="s">
        <v>206</v>
      </c>
      <c r="E25" s="7">
        <v>3</v>
      </c>
      <c r="F25" s="7">
        <v>33</v>
      </c>
      <c r="G25" s="7" t="s">
        <v>140</v>
      </c>
      <c r="H25" s="7" t="s">
        <v>207</v>
      </c>
      <c r="I25" s="3"/>
      <c r="J25" s="3"/>
      <c r="K25" s="3"/>
    </row>
    <row r="26" spans="1:11" x14ac:dyDescent="0.35">
      <c r="A26" s="7" t="s">
        <v>208</v>
      </c>
      <c r="B26" s="7" t="s">
        <v>209</v>
      </c>
      <c r="C26" s="7">
        <v>4</v>
      </c>
      <c r="D26" s="7" t="s">
        <v>206</v>
      </c>
      <c r="E26" s="7">
        <v>3</v>
      </c>
      <c r="F26" s="7">
        <v>159</v>
      </c>
      <c r="G26" s="7" t="s">
        <v>140</v>
      </c>
      <c r="H26" s="7" t="s">
        <v>210</v>
      </c>
      <c r="I26" s="3"/>
      <c r="J26" s="3"/>
      <c r="K26" s="3"/>
    </row>
    <row r="27" spans="1:11" x14ac:dyDescent="0.35">
      <c r="A27" s="7" t="s">
        <v>211</v>
      </c>
      <c r="B27" s="7" t="s">
        <v>212</v>
      </c>
      <c r="C27" s="7">
        <v>4</v>
      </c>
      <c r="D27" s="7" t="s">
        <v>206</v>
      </c>
      <c r="E27" s="7">
        <v>3</v>
      </c>
      <c r="F27" s="7">
        <v>17</v>
      </c>
      <c r="G27" s="7" t="s">
        <v>140</v>
      </c>
      <c r="H27" s="7" t="s">
        <v>213</v>
      </c>
      <c r="I27" s="3"/>
      <c r="J27" s="3"/>
      <c r="K27" s="3"/>
    </row>
    <row r="28" spans="1:11" x14ac:dyDescent="0.35">
      <c r="A28" s="7" t="s">
        <v>214</v>
      </c>
      <c r="B28" s="7" t="s">
        <v>215</v>
      </c>
      <c r="C28" s="7">
        <v>2</v>
      </c>
      <c r="D28" s="7" t="s">
        <v>190</v>
      </c>
      <c r="E28" s="7">
        <v>4</v>
      </c>
      <c r="F28" s="7">
        <v>3</v>
      </c>
      <c r="G28" s="7" t="s">
        <v>140</v>
      </c>
      <c r="H28" s="7" t="s">
        <v>216</v>
      </c>
      <c r="I28" s="3"/>
      <c r="J28" s="3"/>
      <c r="K28" s="3"/>
    </row>
    <row r="29" spans="1:11" x14ac:dyDescent="0.35">
      <c r="A29" s="7" t="s">
        <v>217</v>
      </c>
      <c r="B29" s="7" t="s">
        <v>218</v>
      </c>
      <c r="C29" s="7">
        <v>1</v>
      </c>
      <c r="D29" s="7" t="s">
        <v>139</v>
      </c>
      <c r="E29" s="7">
        <v>5</v>
      </c>
      <c r="F29" s="7" t="s">
        <v>151</v>
      </c>
      <c r="G29" s="7" t="s">
        <v>184</v>
      </c>
      <c r="H29" s="7" t="s">
        <v>219</v>
      </c>
      <c r="I29" s="3"/>
      <c r="J29" s="3"/>
      <c r="K29" s="3"/>
    </row>
    <row r="30" spans="1:11" x14ac:dyDescent="0.35">
      <c r="A30" s="7" t="s">
        <v>220</v>
      </c>
      <c r="B30" s="7" t="s">
        <v>221</v>
      </c>
      <c r="C30" s="7">
        <v>4</v>
      </c>
      <c r="D30" s="7" t="s">
        <v>206</v>
      </c>
      <c r="E30" s="7">
        <v>5</v>
      </c>
      <c r="F30" s="7" t="s">
        <v>151</v>
      </c>
      <c r="G30" s="7" t="s">
        <v>184</v>
      </c>
      <c r="H30" s="7" t="s">
        <v>222</v>
      </c>
      <c r="I30" s="3"/>
      <c r="J30" s="3"/>
      <c r="K30" s="3"/>
    </row>
    <row r="31" spans="1:11" x14ac:dyDescent="0.35">
      <c r="A31" s="7" t="s">
        <v>223</v>
      </c>
      <c r="B31" s="7" t="s">
        <v>224</v>
      </c>
      <c r="C31" s="7">
        <v>3</v>
      </c>
      <c r="D31" s="7" t="s">
        <v>150</v>
      </c>
      <c r="E31" s="7">
        <v>6</v>
      </c>
      <c r="F31" s="7" t="s">
        <v>151</v>
      </c>
      <c r="G31" s="7" t="s">
        <v>140</v>
      </c>
      <c r="H31" s="7" t="s">
        <v>225</v>
      </c>
      <c r="I31" s="3"/>
      <c r="J31" s="3"/>
      <c r="K31" s="3"/>
    </row>
    <row r="32" spans="1:11" x14ac:dyDescent="0.35">
      <c r="A32" s="7" t="s">
        <v>226</v>
      </c>
      <c r="B32" s="7" t="s">
        <v>227</v>
      </c>
      <c r="C32" s="7">
        <v>4</v>
      </c>
      <c r="D32" s="7" t="s">
        <v>206</v>
      </c>
      <c r="E32" s="7">
        <v>8</v>
      </c>
      <c r="F32" s="7">
        <v>301</v>
      </c>
      <c r="G32" s="7" t="s">
        <v>140</v>
      </c>
      <c r="H32" s="7" t="s">
        <v>228</v>
      </c>
      <c r="I32" s="3"/>
      <c r="J32" s="3"/>
      <c r="K32" s="3"/>
    </row>
    <row r="33" spans="1:11" x14ac:dyDescent="0.35">
      <c r="A33" s="7" t="s">
        <v>229</v>
      </c>
      <c r="B33" s="7" t="s">
        <v>230</v>
      </c>
      <c r="C33" s="7">
        <v>4</v>
      </c>
      <c r="D33" s="7" t="s">
        <v>206</v>
      </c>
      <c r="E33" s="7">
        <v>13</v>
      </c>
      <c r="F33" s="7" t="s">
        <v>151</v>
      </c>
      <c r="G33" s="7" t="s">
        <v>184</v>
      </c>
      <c r="H33" s="7" t="s">
        <v>231</v>
      </c>
      <c r="I33" s="3"/>
      <c r="J33" s="3"/>
      <c r="K3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Emiliano Zaccarella</dc:creator>
  <cp:lastModifiedBy>Cédric Girard-Buttoz</cp:lastModifiedBy>
  <dcterms:created xsi:type="dcterms:W3CDTF">2022-03-02T07:56:26Z</dcterms:created>
  <dcterms:modified xsi:type="dcterms:W3CDTF">2022-03-02T14:28:27Z</dcterms:modified>
</cp:coreProperties>
</file>