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ephengaughran/Downloads/"/>
    </mc:Choice>
  </mc:AlternateContent>
  <xr:revisionPtr revIDLastSave="0" documentId="8_{5D6F9A53-354E-A64B-A6BD-387EE9D77A62}" xr6:coauthVersionLast="36" xr6:coauthVersionMax="36" xr10:uidLastSave="{00000000-0000-0000-0000-000000000000}"/>
  <bookViews>
    <workbookView xWindow="0" yWindow="500" windowWidth="28800" windowHeight="15940" xr2:uid="{6F66FF41-94EF-7940-8CCA-954FCFDA457B}"/>
  </bookViews>
  <sheets>
    <sheet name="Nuclear depth &amp; heterozygosity" sheetId="1" r:id="rId1"/>
    <sheet name="Mitochondrial depth" sheetId="2" r:id="rId2"/>
  </sheets>
  <definedNames>
    <definedName name="_xlnm._FilterDatabase" localSheetId="1" hidden="1">'Mitochondrial depth'!$A$1:$B$42</definedName>
    <definedName name="_xlnm._FilterDatabase" localSheetId="0" hidden="1">'Nuclear depth &amp; heterozygosity'!$A$1:$I$1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10" i="1"/>
  <c r="C12" i="1"/>
  <c r="C13" i="1"/>
  <c r="C11" i="1"/>
  <c r="C14" i="1"/>
  <c r="C16" i="1"/>
  <c r="C15" i="1"/>
  <c r="C17" i="1"/>
  <c r="C18" i="1"/>
  <c r="C19" i="1"/>
  <c r="C20" i="1"/>
  <c r="C21" i="1"/>
  <c r="C24" i="1"/>
  <c r="C22" i="1"/>
  <c r="C23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2" i="1"/>
  <c r="H3" i="1"/>
  <c r="H4" i="1"/>
  <c r="H5" i="1"/>
  <c r="H6" i="1"/>
  <c r="H7" i="1"/>
  <c r="H8" i="1"/>
  <c r="H9" i="1"/>
  <c r="H10" i="1"/>
  <c r="H12" i="1"/>
  <c r="H13" i="1"/>
  <c r="H11" i="1"/>
  <c r="H14" i="1"/>
  <c r="H16" i="1"/>
  <c r="H15" i="1"/>
  <c r="H17" i="1"/>
  <c r="H18" i="1"/>
  <c r="H19" i="1"/>
  <c r="H20" i="1"/>
  <c r="H21" i="1"/>
  <c r="H24" i="1"/>
  <c r="H22" i="1"/>
  <c r="H23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2" i="1"/>
</calcChain>
</file>

<file path=xl/sharedStrings.xml><?xml version="1.0" encoding="utf-8"?>
<sst xmlns="http://schemas.openxmlformats.org/spreadsheetml/2006/main" count="91" uniqueCount="53">
  <si>
    <t>Sample</t>
  </si>
  <si>
    <t>Coverage</t>
  </si>
  <si>
    <t>AGO_08</t>
  </si>
  <si>
    <t>AGO_20</t>
  </si>
  <si>
    <t>AGO_32</t>
  </si>
  <si>
    <t>CAZ_11</t>
  </si>
  <si>
    <t>CAZ_15</t>
  </si>
  <si>
    <t>CAZ_22</t>
  </si>
  <si>
    <t>CF_03</t>
  </si>
  <si>
    <t>CF_06</t>
  </si>
  <si>
    <t>CF_09</t>
  </si>
  <si>
    <t>CRU_14</t>
  </si>
  <si>
    <t>CRU_38</t>
  </si>
  <si>
    <t>CRU_12</t>
  </si>
  <si>
    <t>ESP_01</t>
  </si>
  <si>
    <t>ESP_08</t>
  </si>
  <si>
    <t>ESP_02</t>
  </si>
  <si>
    <t>LP_01</t>
  </si>
  <si>
    <t>LP_08</t>
  </si>
  <si>
    <t>LT_02</t>
  </si>
  <si>
    <t>PBL_H61</t>
  </si>
  <si>
    <t>PBL_H126</t>
  </si>
  <si>
    <t>PBL_H130</t>
  </si>
  <si>
    <t>PBR_B125</t>
  </si>
  <si>
    <t>PBR_B152</t>
  </si>
  <si>
    <t>PBR_E61</t>
  </si>
  <si>
    <t>PNT_LG</t>
  </si>
  <si>
    <t>PZ_03</t>
  </si>
  <si>
    <t>PZ_09</t>
  </si>
  <si>
    <t>PZ_70</t>
  </si>
  <si>
    <t>SCR_05</t>
  </si>
  <si>
    <t>SCR_10</t>
  </si>
  <si>
    <t>SCR_22</t>
  </si>
  <si>
    <t>VA_378</t>
  </si>
  <si>
    <t>VA_423</t>
  </si>
  <si>
    <t>VA_984</t>
  </si>
  <si>
    <t>VD_02</t>
  </si>
  <si>
    <t>VD_06</t>
  </si>
  <si>
    <t>VD_08</t>
  </si>
  <si>
    <t>Decrease to reach 9.5X</t>
  </si>
  <si>
    <t>Full Het Estimate (ANGSD)</t>
  </si>
  <si>
    <t>Downsampled to 9.5X Het Estimate (ANGSD)</t>
  </si>
  <si>
    <t>Ratio of Full to Down-9.5X</t>
  </si>
  <si>
    <t>Het Estimate from VCFtools</t>
  </si>
  <si>
    <t>CRU12</t>
  </si>
  <si>
    <t>ESP02</t>
  </si>
  <si>
    <t>PZ70</t>
  </si>
  <si>
    <t>CAS_8112</t>
  </si>
  <si>
    <t>CAS_8101</t>
  </si>
  <si>
    <t>Fernanda</t>
  </si>
  <si>
    <t>MCZ_46606</t>
  </si>
  <si>
    <t>Downsampled to 9.5X Transitions Removed Het Estimate (ANGSD)</t>
  </si>
  <si>
    <t>Full Transitions Removed Het Estimate (ANGSD)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</si>
</sst>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quotePrefix="1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Coverage vs. Full Het Estimate (ANGSD)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'Nuclear depth &amp; heterozygosity'!$D$1</c:f>
              <c:strCache>
                <c:ptCount val="1"/>
                <c:pt idx="0">
                  <c:v>Full Het Estimate (ANGSD)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'Nuclear depth &amp; heterozygosity'!$B$2:$B$40</c:f>
              <c:numCache>
                <c:formatCode>General</c:formatCode>
                <c:ptCount val="39"/>
                <c:pt idx="0">
                  <c:v>11.29</c:v>
                </c:pt>
                <c:pt idx="1">
                  <c:v>11.78</c:v>
                </c:pt>
                <c:pt idx="2">
                  <c:v>14.81</c:v>
                </c:pt>
                <c:pt idx="3">
                  <c:v>14.42</c:v>
                </c:pt>
                <c:pt idx="4">
                  <c:v>13.44</c:v>
                </c:pt>
                <c:pt idx="5">
                  <c:v>12.88</c:v>
                </c:pt>
                <c:pt idx="6">
                  <c:v>11.26</c:v>
                </c:pt>
                <c:pt idx="7">
                  <c:v>12.76</c:v>
                </c:pt>
                <c:pt idx="8">
                  <c:v>12.59</c:v>
                </c:pt>
                <c:pt idx="9">
                  <c:v>16.29</c:v>
                </c:pt>
                <c:pt idx="10">
                  <c:v>14.24</c:v>
                </c:pt>
                <c:pt idx="11">
                  <c:v>13.55</c:v>
                </c:pt>
                <c:pt idx="12">
                  <c:v>14.71</c:v>
                </c:pt>
                <c:pt idx="13">
                  <c:v>22.06</c:v>
                </c:pt>
                <c:pt idx="14">
                  <c:v>12.98</c:v>
                </c:pt>
                <c:pt idx="15">
                  <c:v>34.51</c:v>
                </c:pt>
                <c:pt idx="16">
                  <c:v>22.3</c:v>
                </c:pt>
                <c:pt idx="17">
                  <c:v>11.27</c:v>
                </c:pt>
                <c:pt idx="18">
                  <c:v>11.81</c:v>
                </c:pt>
                <c:pt idx="19">
                  <c:v>11.63</c:v>
                </c:pt>
                <c:pt idx="20">
                  <c:v>10.49</c:v>
                </c:pt>
                <c:pt idx="21">
                  <c:v>11.03</c:v>
                </c:pt>
                <c:pt idx="22">
                  <c:v>9.48</c:v>
                </c:pt>
                <c:pt idx="23">
                  <c:v>12.35</c:v>
                </c:pt>
                <c:pt idx="24">
                  <c:v>13.1</c:v>
                </c:pt>
                <c:pt idx="25">
                  <c:v>11.5</c:v>
                </c:pt>
                <c:pt idx="26">
                  <c:v>16.98</c:v>
                </c:pt>
                <c:pt idx="27">
                  <c:v>17.07</c:v>
                </c:pt>
                <c:pt idx="28">
                  <c:v>17.63</c:v>
                </c:pt>
                <c:pt idx="29">
                  <c:v>19.77</c:v>
                </c:pt>
                <c:pt idx="30">
                  <c:v>13.71</c:v>
                </c:pt>
                <c:pt idx="31">
                  <c:v>16.760000000000002</c:v>
                </c:pt>
                <c:pt idx="32">
                  <c:v>14.65</c:v>
                </c:pt>
                <c:pt idx="33">
                  <c:v>14.89</c:v>
                </c:pt>
                <c:pt idx="34">
                  <c:v>14.58</c:v>
                </c:pt>
                <c:pt idx="35">
                  <c:v>14.72</c:v>
                </c:pt>
                <c:pt idx="36">
                  <c:v>14.1</c:v>
                </c:pt>
                <c:pt idx="37">
                  <c:v>14.59</c:v>
                </c:pt>
                <c:pt idx="38">
                  <c:v>13.32</c:v>
                </c:pt>
              </c:numCache>
            </c:numRef>
          </c:xVal>
          <c:yVal>
            <c:numRef>
              <c:f>'Nuclear depth &amp; heterozygosity'!$D$2:$D$40</c:f>
              <c:numCache>
                <c:formatCode>General</c:formatCode>
                <c:ptCount val="39"/>
                <c:pt idx="0">
                  <c:v>6.2100000000000002E-4</c:v>
                </c:pt>
                <c:pt idx="1">
                  <c:v>5.7799999999999995E-4</c:v>
                </c:pt>
                <c:pt idx="2">
                  <c:v>6.9200000000000002E-4</c:v>
                </c:pt>
                <c:pt idx="3">
                  <c:v>5.3200000000000003E-4</c:v>
                </c:pt>
                <c:pt idx="4">
                  <c:v>5.1900000000000004E-4</c:v>
                </c:pt>
                <c:pt idx="5">
                  <c:v>4.2900000000000002E-4</c:v>
                </c:pt>
                <c:pt idx="6">
                  <c:v>4.4700000000000002E-4</c:v>
                </c:pt>
                <c:pt idx="7">
                  <c:v>4.1899999999999999E-4</c:v>
                </c:pt>
                <c:pt idx="8">
                  <c:v>4.3300000000000001E-4</c:v>
                </c:pt>
                <c:pt idx="9">
                  <c:v>5.8799999999999998E-4</c:v>
                </c:pt>
                <c:pt idx="10">
                  <c:v>5.8799999999999998E-4</c:v>
                </c:pt>
                <c:pt idx="11">
                  <c:v>5.8299999999999997E-4</c:v>
                </c:pt>
                <c:pt idx="12">
                  <c:v>3.4900000000000003E-4</c:v>
                </c:pt>
                <c:pt idx="13">
                  <c:v>3.5100000000000002E-4</c:v>
                </c:pt>
                <c:pt idx="14">
                  <c:v>3.1700000000000001E-4</c:v>
                </c:pt>
                <c:pt idx="15">
                  <c:v>7.2199999999999999E-4</c:v>
                </c:pt>
                <c:pt idx="16">
                  <c:v>7.4100000000000001E-4</c:v>
                </c:pt>
                <c:pt idx="17">
                  <c:v>4.9899999999999999E-4</c:v>
                </c:pt>
                <c:pt idx="18">
                  <c:v>5.0500000000000002E-4</c:v>
                </c:pt>
                <c:pt idx="19">
                  <c:v>3.2699999999999998E-4</c:v>
                </c:pt>
                <c:pt idx="20">
                  <c:v>6.8999999999999997E-4</c:v>
                </c:pt>
                <c:pt idx="21">
                  <c:v>6.8400000000000004E-4</c:v>
                </c:pt>
                <c:pt idx="22">
                  <c:v>6.4199999999999999E-4</c:v>
                </c:pt>
                <c:pt idx="23">
                  <c:v>5.1400000000000003E-4</c:v>
                </c:pt>
                <c:pt idx="24">
                  <c:v>5.04E-4</c:v>
                </c:pt>
                <c:pt idx="25">
                  <c:v>4.8899999999999996E-4</c:v>
                </c:pt>
                <c:pt idx="26">
                  <c:v>1.22E-4</c:v>
                </c:pt>
                <c:pt idx="27">
                  <c:v>4.6700000000000002E-4</c:v>
                </c:pt>
                <c:pt idx="28">
                  <c:v>4.8200000000000001E-4</c:v>
                </c:pt>
                <c:pt idx="29">
                  <c:v>4.7600000000000002E-4</c:v>
                </c:pt>
                <c:pt idx="30">
                  <c:v>6.0999999999999997E-4</c:v>
                </c:pt>
                <c:pt idx="31">
                  <c:v>5.6400000000000005E-4</c:v>
                </c:pt>
                <c:pt idx="32">
                  <c:v>5.4100000000000003E-4</c:v>
                </c:pt>
                <c:pt idx="33">
                  <c:v>5.0699999999999996E-4</c:v>
                </c:pt>
                <c:pt idx="34">
                  <c:v>5.0299999999999997E-4</c:v>
                </c:pt>
                <c:pt idx="35">
                  <c:v>5.0500000000000002E-4</c:v>
                </c:pt>
                <c:pt idx="36">
                  <c:v>4.9600000000000002E-4</c:v>
                </c:pt>
                <c:pt idx="37">
                  <c:v>4.9700000000000005E-4</c:v>
                </c:pt>
                <c:pt idx="38">
                  <c:v>4.8999999999999998E-4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3DE-F741-89B0-1C6084993F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5216400"/>
        <c:axId val="1987071264"/>
      </c:scatterChart>
      <c:valAx>
        <c:axId val="1945216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7071264"/>
        <c:crosses val="autoZero"/>
        <c:crossBetween val="midCat"/>
      </c:valAx>
      <c:valAx>
        <c:axId val="1987071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52164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Full Het Estimate</a:t>
            </a:r>
            <a:r>
              <a:rPr lang="en-US" baseline="0"/>
              <a:t> (ANGSD) vs. </a:t>
            </a:r>
          </a:p>
          <a:p>
            <a:pPr>
              <a:defRPr/>
            </a:pPr>
            <a:r>
              <a:rPr lang="en-US"/>
              <a:t>Downsampled to 9.5X Het Estimate (ANGSD)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'Nuclear depth &amp; heterozygosity'!$F$1</c:f>
              <c:strCache>
                <c:ptCount val="1"/>
                <c:pt idx="0">
                  <c:v>Downsampled to 9.5X Het Estimate (ANGSD)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'Nuclear depth &amp; heterozygosity'!$D$2:$D$40</c:f>
              <c:numCache>
                <c:formatCode>General</c:formatCode>
                <c:ptCount val="39"/>
                <c:pt idx="0">
                  <c:v>6.2100000000000002E-4</c:v>
                </c:pt>
                <c:pt idx="1">
                  <c:v>5.7799999999999995E-4</c:v>
                </c:pt>
                <c:pt idx="2">
                  <c:v>6.9200000000000002E-4</c:v>
                </c:pt>
                <c:pt idx="3">
                  <c:v>5.3200000000000003E-4</c:v>
                </c:pt>
                <c:pt idx="4">
                  <c:v>5.1900000000000004E-4</c:v>
                </c:pt>
                <c:pt idx="5">
                  <c:v>4.2900000000000002E-4</c:v>
                </c:pt>
                <c:pt idx="6">
                  <c:v>4.4700000000000002E-4</c:v>
                </c:pt>
                <c:pt idx="7">
                  <c:v>4.1899999999999999E-4</c:v>
                </c:pt>
                <c:pt idx="8">
                  <c:v>4.3300000000000001E-4</c:v>
                </c:pt>
                <c:pt idx="9">
                  <c:v>5.8799999999999998E-4</c:v>
                </c:pt>
                <c:pt idx="10">
                  <c:v>5.8799999999999998E-4</c:v>
                </c:pt>
                <c:pt idx="11">
                  <c:v>5.8299999999999997E-4</c:v>
                </c:pt>
                <c:pt idx="12">
                  <c:v>3.4900000000000003E-4</c:v>
                </c:pt>
                <c:pt idx="13">
                  <c:v>3.5100000000000002E-4</c:v>
                </c:pt>
                <c:pt idx="14">
                  <c:v>3.1700000000000001E-4</c:v>
                </c:pt>
                <c:pt idx="15">
                  <c:v>7.2199999999999999E-4</c:v>
                </c:pt>
                <c:pt idx="16">
                  <c:v>7.4100000000000001E-4</c:v>
                </c:pt>
                <c:pt idx="17">
                  <c:v>4.9899999999999999E-4</c:v>
                </c:pt>
                <c:pt idx="18">
                  <c:v>5.0500000000000002E-4</c:v>
                </c:pt>
                <c:pt idx="19">
                  <c:v>3.2699999999999998E-4</c:v>
                </c:pt>
                <c:pt idx="20">
                  <c:v>6.8999999999999997E-4</c:v>
                </c:pt>
                <c:pt idx="21">
                  <c:v>6.8400000000000004E-4</c:v>
                </c:pt>
                <c:pt idx="22">
                  <c:v>6.4199999999999999E-4</c:v>
                </c:pt>
                <c:pt idx="23">
                  <c:v>5.1400000000000003E-4</c:v>
                </c:pt>
                <c:pt idx="24">
                  <c:v>5.04E-4</c:v>
                </c:pt>
                <c:pt idx="25">
                  <c:v>4.8899999999999996E-4</c:v>
                </c:pt>
                <c:pt idx="26">
                  <c:v>1.22E-4</c:v>
                </c:pt>
                <c:pt idx="27">
                  <c:v>4.6700000000000002E-4</c:v>
                </c:pt>
                <c:pt idx="28">
                  <c:v>4.8200000000000001E-4</c:v>
                </c:pt>
                <c:pt idx="29">
                  <c:v>4.7600000000000002E-4</c:v>
                </c:pt>
                <c:pt idx="30">
                  <c:v>6.0999999999999997E-4</c:v>
                </c:pt>
                <c:pt idx="31">
                  <c:v>5.6400000000000005E-4</c:v>
                </c:pt>
                <c:pt idx="32">
                  <c:v>5.4100000000000003E-4</c:v>
                </c:pt>
                <c:pt idx="33">
                  <c:v>5.0699999999999996E-4</c:v>
                </c:pt>
                <c:pt idx="34">
                  <c:v>5.0299999999999997E-4</c:v>
                </c:pt>
                <c:pt idx="35">
                  <c:v>5.0500000000000002E-4</c:v>
                </c:pt>
                <c:pt idx="36">
                  <c:v>4.9600000000000002E-4</c:v>
                </c:pt>
                <c:pt idx="37">
                  <c:v>4.9700000000000005E-4</c:v>
                </c:pt>
                <c:pt idx="38">
                  <c:v>4.8999999999999998E-4</c:v>
                </c:pt>
              </c:numCache>
            </c:numRef>
          </c:xVal>
          <c:yVal>
            <c:numRef>
              <c:f>'Nuclear depth &amp; heterozygosity'!$F$2:$F$40</c:f>
              <c:numCache>
                <c:formatCode>General</c:formatCode>
                <c:ptCount val="39"/>
                <c:pt idx="0">
                  <c:v>6.0499999999999996E-4</c:v>
                </c:pt>
                <c:pt idx="1">
                  <c:v>5.5900000000000004E-4</c:v>
                </c:pt>
                <c:pt idx="2">
                  <c:v>6.8900000000000005E-4</c:v>
                </c:pt>
                <c:pt idx="3">
                  <c:v>5.0299999999999997E-4</c:v>
                </c:pt>
                <c:pt idx="4">
                  <c:v>4.95E-4</c:v>
                </c:pt>
                <c:pt idx="5">
                  <c:v>4.0999999999999999E-4</c:v>
                </c:pt>
                <c:pt idx="6">
                  <c:v>4.35E-4</c:v>
                </c:pt>
                <c:pt idx="7">
                  <c:v>4.0099999999999999E-4</c:v>
                </c:pt>
                <c:pt idx="8">
                  <c:v>4.1399999999999998E-4</c:v>
                </c:pt>
                <c:pt idx="9">
                  <c:v>5.4699999999999996E-4</c:v>
                </c:pt>
                <c:pt idx="10">
                  <c:v>5.5800000000000001E-4</c:v>
                </c:pt>
                <c:pt idx="11">
                  <c:v>5.5599999999999996E-4</c:v>
                </c:pt>
                <c:pt idx="12">
                  <c:v>3.28E-4</c:v>
                </c:pt>
                <c:pt idx="13">
                  <c:v>3.1799999999999998E-4</c:v>
                </c:pt>
                <c:pt idx="14">
                  <c:v>3.0200000000000002E-4</c:v>
                </c:pt>
                <c:pt idx="15">
                  <c:v>6.4999999999999997E-4</c:v>
                </c:pt>
                <c:pt idx="16">
                  <c:v>7.7399999999999995E-4</c:v>
                </c:pt>
                <c:pt idx="17">
                  <c:v>4.8500000000000003E-4</c:v>
                </c:pt>
                <c:pt idx="18">
                  <c:v>4.8799999999999999E-4</c:v>
                </c:pt>
                <c:pt idx="19">
                  <c:v>3.1799999999999998E-4</c:v>
                </c:pt>
                <c:pt idx="20">
                  <c:v>6.78E-4</c:v>
                </c:pt>
                <c:pt idx="21">
                  <c:v>6.6799999999999997E-4</c:v>
                </c:pt>
                <c:pt idx="22">
                  <c:v>6.4199999999999999E-4</c:v>
                </c:pt>
                <c:pt idx="23">
                  <c:v>4.9399999999999997E-4</c:v>
                </c:pt>
                <c:pt idx="24">
                  <c:v>4.8200000000000001E-4</c:v>
                </c:pt>
                <c:pt idx="25">
                  <c:v>4.75E-4</c:v>
                </c:pt>
                <c:pt idx="26">
                  <c:v>1.2E-4</c:v>
                </c:pt>
                <c:pt idx="27">
                  <c:v>4.3300000000000001E-4</c:v>
                </c:pt>
                <c:pt idx="28">
                  <c:v>4.5899999999999999E-4</c:v>
                </c:pt>
                <c:pt idx="29">
                  <c:v>4.35E-4</c:v>
                </c:pt>
                <c:pt idx="30">
                  <c:v>5.8E-4</c:v>
                </c:pt>
                <c:pt idx="31">
                  <c:v>5.2899999999999996E-4</c:v>
                </c:pt>
                <c:pt idx="32">
                  <c:v>5.0900000000000001E-4</c:v>
                </c:pt>
                <c:pt idx="33">
                  <c:v>4.7800000000000002E-4</c:v>
                </c:pt>
                <c:pt idx="34">
                  <c:v>4.75E-4</c:v>
                </c:pt>
                <c:pt idx="35">
                  <c:v>4.7600000000000002E-4</c:v>
                </c:pt>
                <c:pt idx="36">
                  <c:v>4.7100000000000001E-4</c:v>
                </c:pt>
                <c:pt idx="37">
                  <c:v>4.7399999999999997E-4</c:v>
                </c:pt>
                <c:pt idx="38">
                  <c:v>4.6799999999999999E-4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CBD-5D4C-98C7-054AB6C393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63767936"/>
        <c:axId val="1984782400"/>
      </c:scatterChart>
      <c:valAx>
        <c:axId val="18637679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4782400"/>
        <c:crosses val="autoZero"/>
        <c:crossBetween val="midCat"/>
      </c:valAx>
      <c:valAx>
        <c:axId val="1984782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637679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Coverage vs. Het Estimate from VCFtools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'Nuclear depth &amp; heterozygosity'!$I$1</c:f>
              <c:strCache>
                <c:ptCount val="1"/>
                <c:pt idx="0">
                  <c:v>Het Estimate from VCFtools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'Nuclear depth &amp; heterozygosity'!$B$2:$B$40</c:f>
              <c:numCache>
                <c:formatCode>General</c:formatCode>
                <c:ptCount val="39"/>
                <c:pt idx="0">
                  <c:v>11.29</c:v>
                </c:pt>
                <c:pt idx="1">
                  <c:v>11.78</c:v>
                </c:pt>
                <c:pt idx="2">
                  <c:v>14.81</c:v>
                </c:pt>
                <c:pt idx="3">
                  <c:v>14.42</c:v>
                </c:pt>
                <c:pt idx="4">
                  <c:v>13.44</c:v>
                </c:pt>
                <c:pt idx="5">
                  <c:v>12.88</c:v>
                </c:pt>
                <c:pt idx="6">
                  <c:v>11.26</c:v>
                </c:pt>
                <c:pt idx="7">
                  <c:v>12.76</c:v>
                </c:pt>
                <c:pt idx="8">
                  <c:v>12.59</c:v>
                </c:pt>
                <c:pt idx="9">
                  <c:v>16.29</c:v>
                </c:pt>
                <c:pt idx="10">
                  <c:v>14.24</c:v>
                </c:pt>
                <c:pt idx="11">
                  <c:v>13.55</c:v>
                </c:pt>
                <c:pt idx="12">
                  <c:v>14.71</c:v>
                </c:pt>
                <c:pt idx="13">
                  <c:v>22.06</c:v>
                </c:pt>
                <c:pt idx="14">
                  <c:v>12.98</c:v>
                </c:pt>
                <c:pt idx="15">
                  <c:v>34.51</c:v>
                </c:pt>
                <c:pt idx="16">
                  <c:v>22.3</c:v>
                </c:pt>
                <c:pt idx="17">
                  <c:v>11.27</c:v>
                </c:pt>
                <c:pt idx="18">
                  <c:v>11.81</c:v>
                </c:pt>
                <c:pt idx="19">
                  <c:v>11.63</c:v>
                </c:pt>
                <c:pt idx="20">
                  <c:v>10.49</c:v>
                </c:pt>
                <c:pt idx="21">
                  <c:v>11.03</c:v>
                </c:pt>
                <c:pt idx="22">
                  <c:v>9.48</c:v>
                </c:pt>
                <c:pt idx="23">
                  <c:v>12.35</c:v>
                </c:pt>
                <c:pt idx="24">
                  <c:v>13.1</c:v>
                </c:pt>
                <c:pt idx="25">
                  <c:v>11.5</c:v>
                </c:pt>
                <c:pt idx="26">
                  <c:v>16.98</c:v>
                </c:pt>
                <c:pt idx="27">
                  <c:v>17.07</c:v>
                </c:pt>
                <c:pt idx="28">
                  <c:v>17.63</c:v>
                </c:pt>
                <c:pt idx="29">
                  <c:v>19.77</c:v>
                </c:pt>
                <c:pt idx="30">
                  <c:v>13.71</c:v>
                </c:pt>
                <c:pt idx="31">
                  <c:v>16.760000000000002</c:v>
                </c:pt>
                <c:pt idx="32">
                  <c:v>14.65</c:v>
                </c:pt>
                <c:pt idx="33">
                  <c:v>14.89</c:v>
                </c:pt>
                <c:pt idx="34">
                  <c:v>14.58</c:v>
                </c:pt>
                <c:pt idx="35">
                  <c:v>14.72</c:v>
                </c:pt>
                <c:pt idx="36">
                  <c:v>14.1</c:v>
                </c:pt>
                <c:pt idx="37">
                  <c:v>14.59</c:v>
                </c:pt>
                <c:pt idx="38">
                  <c:v>13.32</c:v>
                </c:pt>
              </c:numCache>
            </c:numRef>
          </c:xVal>
          <c:yVal>
            <c:numRef>
              <c:f>'Nuclear depth &amp; heterozygosity'!$I$2:$I$40</c:f>
              <c:numCache>
                <c:formatCode>General</c:formatCode>
                <c:ptCount val="39"/>
                <c:pt idx="0">
                  <c:v>4.4759218155053867E-4</c:v>
                </c:pt>
                <c:pt idx="1">
                  <c:v>4.1742478312707101E-4</c:v>
                </c:pt>
                <c:pt idx="2">
                  <c:v>4.5583576897889199E-4</c:v>
                </c:pt>
                <c:pt idx="3">
                  <c:v>3.5573326989334954E-4</c:v>
                </c:pt>
                <c:pt idx="4">
                  <c:v>3.4655030990500947E-4</c:v>
                </c:pt>
                <c:pt idx="5">
                  <c:v>2.978871822209408E-4</c:v>
                </c:pt>
                <c:pt idx="6">
                  <c:v>3.3485351636460979E-4</c:v>
                </c:pt>
                <c:pt idx="7">
                  <c:v>3.0954070600003358E-4</c:v>
                </c:pt>
                <c:pt idx="8">
                  <c:v>3.2053680856701077E-4</c:v>
                </c:pt>
                <c:pt idx="9">
                  <c:v>4.2625321023244433E-4</c:v>
                </c:pt>
                <c:pt idx="10">
                  <c:v>4.3013492656130488E-4</c:v>
                </c:pt>
                <c:pt idx="11">
                  <c:v>4.271535004273796E-4</c:v>
                </c:pt>
                <c:pt idx="12">
                  <c:v>2.7767601629433131E-4</c:v>
                </c:pt>
                <c:pt idx="13">
                  <c:v>2.7151356480496796E-4</c:v>
                </c:pt>
                <c:pt idx="14">
                  <c:v>2.6483885517368023E-4</c:v>
                </c:pt>
                <c:pt idx="15">
                  <c:v>5.2297229314353226E-4</c:v>
                </c:pt>
                <c:pt idx="16">
                  <c:v>5.2540796196548902E-4</c:v>
                </c:pt>
                <c:pt idx="17">
                  <c:v>3.4786236073173691E-4</c:v>
                </c:pt>
                <c:pt idx="18">
                  <c:v>3.5351813727418316E-4</c:v>
                </c:pt>
                <c:pt idx="19">
                  <c:v>2.4304764505999045E-4</c:v>
                </c:pt>
                <c:pt idx="20">
                  <c:v>4.6105186891450938E-4</c:v>
                </c:pt>
                <c:pt idx="21">
                  <c:v>4.4641412740398765E-4</c:v>
                </c:pt>
                <c:pt idx="22">
                  <c:v>4.7243042033949008E-4</c:v>
                </c:pt>
                <c:pt idx="23">
                  <c:v>3.7048825849902561E-4</c:v>
                </c:pt>
                <c:pt idx="24">
                  <c:v>3.5676755676846127E-4</c:v>
                </c:pt>
                <c:pt idx="25">
                  <c:v>3.5721421236904928E-4</c:v>
                </c:pt>
                <c:pt idx="26">
                  <c:v>1.4800770804736325E-4</c:v>
                </c:pt>
                <c:pt idx="27">
                  <c:v>3.5801679665135595E-4</c:v>
                </c:pt>
                <c:pt idx="28">
                  <c:v>3.6626038407970926E-4</c:v>
                </c:pt>
                <c:pt idx="29">
                  <c:v>3.6365442781002833E-4</c:v>
                </c:pt>
                <c:pt idx="30">
                  <c:v>4.6120680257596335E-4</c:v>
                </c:pt>
                <c:pt idx="31">
                  <c:v>4.1893364157780756E-4</c:v>
                </c:pt>
                <c:pt idx="32">
                  <c:v>4.1402740896509814E-4</c:v>
                </c:pt>
                <c:pt idx="33">
                  <c:v>3.4101596785397309E-4</c:v>
                </c:pt>
                <c:pt idx="34">
                  <c:v>3.3910372356395549E-4</c:v>
                </c:pt>
                <c:pt idx="35">
                  <c:v>3.3971787501476406E-4</c:v>
                </c:pt>
                <c:pt idx="36">
                  <c:v>3.3260069717914374E-4</c:v>
                </c:pt>
                <c:pt idx="37">
                  <c:v>3.3084338655058011E-4</c:v>
                </c:pt>
                <c:pt idx="38">
                  <c:v>3.3152872373773244E-4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AA8-274D-980F-B023F86D09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7099376"/>
        <c:axId val="1997086512"/>
      </c:scatterChart>
      <c:valAx>
        <c:axId val="1997099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97086512"/>
        <c:crosses val="autoZero"/>
        <c:crossBetween val="midCat"/>
      </c:valAx>
      <c:valAx>
        <c:axId val="1997086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970993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Full Het Estimate (ANGSD) vs. </a:t>
            </a:r>
          </a:p>
          <a:p>
            <a:pPr>
              <a:defRPr/>
            </a:pPr>
            <a:r>
              <a:rPr lang="en-US"/>
              <a:t>Het Estimate from VCFtools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'Nuclear depth &amp; heterozygosity'!$I$1</c:f>
              <c:strCache>
                <c:ptCount val="1"/>
                <c:pt idx="0">
                  <c:v>Het Estimate from VCFtools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'Nuclear depth &amp; heterozygosity'!$D$2:$D$40</c:f>
              <c:numCache>
                <c:formatCode>General</c:formatCode>
                <c:ptCount val="39"/>
                <c:pt idx="0">
                  <c:v>6.2100000000000002E-4</c:v>
                </c:pt>
                <c:pt idx="1">
                  <c:v>5.7799999999999995E-4</c:v>
                </c:pt>
                <c:pt idx="2">
                  <c:v>6.9200000000000002E-4</c:v>
                </c:pt>
                <c:pt idx="3">
                  <c:v>5.3200000000000003E-4</c:v>
                </c:pt>
                <c:pt idx="4">
                  <c:v>5.1900000000000004E-4</c:v>
                </c:pt>
                <c:pt idx="5">
                  <c:v>4.2900000000000002E-4</c:v>
                </c:pt>
                <c:pt idx="6">
                  <c:v>4.4700000000000002E-4</c:v>
                </c:pt>
                <c:pt idx="7">
                  <c:v>4.1899999999999999E-4</c:v>
                </c:pt>
                <c:pt idx="8">
                  <c:v>4.3300000000000001E-4</c:v>
                </c:pt>
                <c:pt idx="9">
                  <c:v>5.8799999999999998E-4</c:v>
                </c:pt>
                <c:pt idx="10">
                  <c:v>5.8799999999999998E-4</c:v>
                </c:pt>
                <c:pt idx="11">
                  <c:v>5.8299999999999997E-4</c:v>
                </c:pt>
                <c:pt idx="12">
                  <c:v>3.4900000000000003E-4</c:v>
                </c:pt>
                <c:pt idx="13">
                  <c:v>3.5100000000000002E-4</c:v>
                </c:pt>
                <c:pt idx="14">
                  <c:v>3.1700000000000001E-4</c:v>
                </c:pt>
                <c:pt idx="15">
                  <c:v>7.2199999999999999E-4</c:v>
                </c:pt>
                <c:pt idx="16">
                  <c:v>7.4100000000000001E-4</c:v>
                </c:pt>
                <c:pt idx="17">
                  <c:v>4.9899999999999999E-4</c:v>
                </c:pt>
                <c:pt idx="18">
                  <c:v>5.0500000000000002E-4</c:v>
                </c:pt>
                <c:pt idx="19">
                  <c:v>3.2699999999999998E-4</c:v>
                </c:pt>
                <c:pt idx="20">
                  <c:v>6.8999999999999997E-4</c:v>
                </c:pt>
                <c:pt idx="21">
                  <c:v>6.8400000000000004E-4</c:v>
                </c:pt>
                <c:pt idx="22">
                  <c:v>6.4199999999999999E-4</c:v>
                </c:pt>
                <c:pt idx="23">
                  <c:v>5.1400000000000003E-4</c:v>
                </c:pt>
                <c:pt idx="24">
                  <c:v>5.04E-4</c:v>
                </c:pt>
                <c:pt idx="25">
                  <c:v>4.8899999999999996E-4</c:v>
                </c:pt>
                <c:pt idx="26">
                  <c:v>1.22E-4</c:v>
                </c:pt>
                <c:pt idx="27">
                  <c:v>4.6700000000000002E-4</c:v>
                </c:pt>
                <c:pt idx="28">
                  <c:v>4.8200000000000001E-4</c:v>
                </c:pt>
                <c:pt idx="29">
                  <c:v>4.7600000000000002E-4</c:v>
                </c:pt>
                <c:pt idx="30">
                  <c:v>6.0999999999999997E-4</c:v>
                </c:pt>
                <c:pt idx="31">
                  <c:v>5.6400000000000005E-4</c:v>
                </c:pt>
                <c:pt idx="32">
                  <c:v>5.4100000000000003E-4</c:v>
                </c:pt>
                <c:pt idx="33">
                  <c:v>5.0699999999999996E-4</c:v>
                </c:pt>
                <c:pt idx="34">
                  <c:v>5.0299999999999997E-4</c:v>
                </c:pt>
                <c:pt idx="35">
                  <c:v>5.0500000000000002E-4</c:v>
                </c:pt>
                <c:pt idx="36">
                  <c:v>4.9600000000000002E-4</c:v>
                </c:pt>
                <c:pt idx="37">
                  <c:v>4.9700000000000005E-4</c:v>
                </c:pt>
                <c:pt idx="38">
                  <c:v>4.8999999999999998E-4</c:v>
                </c:pt>
              </c:numCache>
            </c:numRef>
          </c:xVal>
          <c:yVal>
            <c:numRef>
              <c:f>'Nuclear depth &amp; heterozygosity'!$I$2:$I$40</c:f>
              <c:numCache>
                <c:formatCode>General</c:formatCode>
                <c:ptCount val="39"/>
                <c:pt idx="0">
                  <c:v>4.4759218155053867E-4</c:v>
                </c:pt>
                <c:pt idx="1">
                  <c:v>4.1742478312707101E-4</c:v>
                </c:pt>
                <c:pt idx="2">
                  <c:v>4.5583576897889199E-4</c:v>
                </c:pt>
                <c:pt idx="3">
                  <c:v>3.5573326989334954E-4</c:v>
                </c:pt>
                <c:pt idx="4">
                  <c:v>3.4655030990500947E-4</c:v>
                </c:pt>
                <c:pt idx="5">
                  <c:v>2.978871822209408E-4</c:v>
                </c:pt>
                <c:pt idx="6">
                  <c:v>3.3485351636460979E-4</c:v>
                </c:pt>
                <c:pt idx="7">
                  <c:v>3.0954070600003358E-4</c:v>
                </c:pt>
                <c:pt idx="8">
                  <c:v>3.2053680856701077E-4</c:v>
                </c:pt>
                <c:pt idx="9">
                  <c:v>4.2625321023244433E-4</c:v>
                </c:pt>
                <c:pt idx="10">
                  <c:v>4.3013492656130488E-4</c:v>
                </c:pt>
                <c:pt idx="11">
                  <c:v>4.271535004273796E-4</c:v>
                </c:pt>
                <c:pt idx="12">
                  <c:v>2.7767601629433131E-4</c:v>
                </c:pt>
                <c:pt idx="13">
                  <c:v>2.7151356480496796E-4</c:v>
                </c:pt>
                <c:pt idx="14">
                  <c:v>2.6483885517368023E-4</c:v>
                </c:pt>
                <c:pt idx="15">
                  <c:v>5.2297229314353226E-4</c:v>
                </c:pt>
                <c:pt idx="16">
                  <c:v>5.2540796196548902E-4</c:v>
                </c:pt>
                <c:pt idx="17">
                  <c:v>3.4786236073173691E-4</c:v>
                </c:pt>
                <c:pt idx="18">
                  <c:v>3.5351813727418316E-4</c:v>
                </c:pt>
                <c:pt idx="19">
                  <c:v>2.4304764505999045E-4</c:v>
                </c:pt>
                <c:pt idx="20">
                  <c:v>4.6105186891450938E-4</c:v>
                </c:pt>
                <c:pt idx="21">
                  <c:v>4.4641412740398765E-4</c:v>
                </c:pt>
                <c:pt idx="22">
                  <c:v>4.7243042033949008E-4</c:v>
                </c:pt>
                <c:pt idx="23">
                  <c:v>3.7048825849902561E-4</c:v>
                </c:pt>
                <c:pt idx="24">
                  <c:v>3.5676755676846127E-4</c:v>
                </c:pt>
                <c:pt idx="25">
                  <c:v>3.5721421236904928E-4</c:v>
                </c:pt>
                <c:pt idx="26">
                  <c:v>1.4800770804736325E-4</c:v>
                </c:pt>
                <c:pt idx="27">
                  <c:v>3.5801679665135595E-4</c:v>
                </c:pt>
                <c:pt idx="28">
                  <c:v>3.6626038407970926E-4</c:v>
                </c:pt>
                <c:pt idx="29">
                  <c:v>3.6365442781002833E-4</c:v>
                </c:pt>
                <c:pt idx="30">
                  <c:v>4.6120680257596335E-4</c:v>
                </c:pt>
                <c:pt idx="31">
                  <c:v>4.1893364157780756E-4</c:v>
                </c:pt>
                <c:pt idx="32">
                  <c:v>4.1402740896509814E-4</c:v>
                </c:pt>
                <c:pt idx="33">
                  <c:v>3.4101596785397309E-4</c:v>
                </c:pt>
                <c:pt idx="34">
                  <c:v>3.3910372356395549E-4</c:v>
                </c:pt>
                <c:pt idx="35">
                  <c:v>3.3971787501476406E-4</c:v>
                </c:pt>
                <c:pt idx="36">
                  <c:v>3.3260069717914374E-4</c:v>
                </c:pt>
                <c:pt idx="37">
                  <c:v>3.3084338655058011E-4</c:v>
                </c:pt>
                <c:pt idx="38">
                  <c:v>3.3152872373773244E-4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2BB-3E4A-9DE2-729A1DA0A0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9336112"/>
        <c:axId val="1998819808"/>
      </c:scatterChart>
      <c:valAx>
        <c:axId val="1999336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98819808"/>
        <c:crosses val="autoZero"/>
        <c:crossBetween val="midCat"/>
      </c:valAx>
      <c:valAx>
        <c:axId val="1998819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993361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Downsampled to 9.5X Het Estimate (ANGSD)</a:t>
            </a:r>
            <a:r>
              <a:rPr lang="en-US" baseline="0"/>
              <a:t> vs. </a:t>
            </a:r>
          </a:p>
          <a:p>
            <a:pPr>
              <a:defRPr/>
            </a:pPr>
            <a:r>
              <a:rPr lang="en-US"/>
              <a:t>Het Estimate from VCFtools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'Nuclear depth &amp; heterozygosity'!$I$1</c:f>
              <c:strCache>
                <c:ptCount val="1"/>
                <c:pt idx="0">
                  <c:v>Het Estimate from VCFtools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'Nuclear depth &amp; heterozygosity'!$F$2:$F$40</c:f>
              <c:numCache>
                <c:formatCode>General</c:formatCode>
                <c:ptCount val="39"/>
                <c:pt idx="0">
                  <c:v>6.0499999999999996E-4</c:v>
                </c:pt>
                <c:pt idx="1">
                  <c:v>5.5900000000000004E-4</c:v>
                </c:pt>
                <c:pt idx="2">
                  <c:v>6.8900000000000005E-4</c:v>
                </c:pt>
                <c:pt idx="3">
                  <c:v>5.0299999999999997E-4</c:v>
                </c:pt>
                <c:pt idx="4">
                  <c:v>4.95E-4</c:v>
                </c:pt>
                <c:pt idx="5">
                  <c:v>4.0999999999999999E-4</c:v>
                </c:pt>
                <c:pt idx="6">
                  <c:v>4.35E-4</c:v>
                </c:pt>
                <c:pt idx="7">
                  <c:v>4.0099999999999999E-4</c:v>
                </c:pt>
                <c:pt idx="8">
                  <c:v>4.1399999999999998E-4</c:v>
                </c:pt>
                <c:pt idx="9">
                  <c:v>5.4699999999999996E-4</c:v>
                </c:pt>
                <c:pt idx="10">
                  <c:v>5.5800000000000001E-4</c:v>
                </c:pt>
                <c:pt idx="11">
                  <c:v>5.5599999999999996E-4</c:v>
                </c:pt>
                <c:pt idx="12">
                  <c:v>3.28E-4</c:v>
                </c:pt>
                <c:pt idx="13">
                  <c:v>3.1799999999999998E-4</c:v>
                </c:pt>
                <c:pt idx="14">
                  <c:v>3.0200000000000002E-4</c:v>
                </c:pt>
                <c:pt idx="15">
                  <c:v>6.4999999999999997E-4</c:v>
                </c:pt>
                <c:pt idx="16">
                  <c:v>7.7399999999999995E-4</c:v>
                </c:pt>
                <c:pt idx="17">
                  <c:v>4.8500000000000003E-4</c:v>
                </c:pt>
                <c:pt idx="18">
                  <c:v>4.8799999999999999E-4</c:v>
                </c:pt>
                <c:pt idx="19">
                  <c:v>3.1799999999999998E-4</c:v>
                </c:pt>
                <c:pt idx="20">
                  <c:v>6.78E-4</c:v>
                </c:pt>
                <c:pt idx="21">
                  <c:v>6.6799999999999997E-4</c:v>
                </c:pt>
                <c:pt idx="22">
                  <c:v>6.4199999999999999E-4</c:v>
                </c:pt>
                <c:pt idx="23">
                  <c:v>4.9399999999999997E-4</c:v>
                </c:pt>
                <c:pt idx="24">
                  <c:v>4.8200000000000001E-4</c:v>
                </c:pt>
                <c:pt idx="25">
                  <c:v>4.75E-4</c:v>
                </c:pt>
                <c:pt idx="26">
                  <c:v>1.2E-4</c:v>
                </c:pt>
                <c:pt idx="27">
                  <c:v>4.3300000000000001E-4</c:v>
                </c:pt>
                <c:pt idx="28">
                  <c:v>4.5899999999999999E-4</c:v>
                </c:pt>
                <c:pt idx="29">
                  <c:v>4.35E-4</c:v>
                </c:pt>
                <c:pt idx="30">
                  <c:v>5.8E-4</c:v>
                </c:pt>
                <c:pt idx="31">
                  <c:v>5.2899999999999996E-4</c:v>
                </c:pt>
                <c:pt idx="32">
                  <c:v>5.0900000000000001E-4</c:v>
                </c:pt>
                <c:pt idx="33">
                  <c:v>4.7800000000000002E-4</c:v>
                </c:pt>
                <c:pt idx="34">
                  <c:v>4.75E-4</c:v>
                </c:pt>
                <c:pt idx="35">
                  <c:v>4.7600000000000002E-4</c:v>
                </c:pt>
                <c:pt idx="36">
                  <c:v>4.7100000000000001E-4</c:v>
                </c:pt>
                <c:pt idx="37">
                  <c:v>4.7399999999999997E-4</c:v>
                </c:pt>
                <c:pt idx="38">
                  <c:v>4.6799999999999999E-4</c:v>
                </c:pt>
              </c:numCache>
            </c:numRef>
          </c:xVal>
          <c:yVal>
            <c:numRef>
              <c:f>'Nuclear depth &amp; heterozygosity'!$I$2:$I$40</c:f>
              <c:numCache>
                <c:formatCode>General</c:formatCode>
                <c:ptCount val="39"/>
                <c:pt idx="0">
                  <c:v>4.4759218155053867E-4</c:v>
                </c:pt>
                <c:pt idx="1">
                  <c:v>4.1742478312707101E-4</c:v>
                </c:pt>
                <c:pt idx="2">
                  <c:v>4.5583576897889199E-4</c:v>
                </c:pt>
                <c:pt idx="3">
                  <c:v>3.5573326989334954E-4</c:v>
                </c:pt>
                <c:pt idx="4">
                  <c:v>3.4655030990500947E-4</c:v>
                </c:pt>
                <c:pt idx="5">
                  <c:v>2.978871822209408E-4</c:v>
                </c:pt>
                <c:pt idx="6">
                  <c:v>3.3485351636460979E-4</c:v>
                </c:pt>
                <c:pt idx="7">
                  <c:v>3.0954070600003358E-4</c:v>
                </c:pt>
                <c:pt idx="8">
                  <c:v>3.2053680856701077E-4</c:v>
                </c:pt>
                <c:pt idx="9">
                  <c:v>4.2625321023244433E-4</c:v>
                </c:pt>
                <c:pt idx="10">
                  <c:v>4.3013492656130488E-4</c:v>
                </c:pt>
                <c:pt idx="11">
                  <c:v>4.271535004273796E-4</c:v>
                </c:pt>
                <c:pt idx="12">
                  <c:v>2.7767601629433131E-4</c:v>
                </c:pt>
                <c:pt idx="13">
                  <c:v>2.7151356480496796E-4</c:v>
                </c:pt>
                <c:pt idx="14">
                  <c:v>2.6483885517368023E-4</c:v>
                </c:pt>
                <c:pt idx="15">
                  <c:v>5.2297229314353226E-4</c:v>
                </c:pt>
                <c:pt idx="16">
                  <c:v>5.2540796196548902E-4</c:v>
                </c:pt>
                <c:pt idx="17">
                  <c:v>3.4786236073173691E-4</c:v>
                </c:pt>
                <c:pt idx="18">
                  <c:v>3.5351813727418316E-4</c:v>
                </c:pt>
                <c:pt idx="19">
                  <c:v>2.4304764505999045E-4</c:v>
                </c:pt>
                <c:pt idx="20">
                  <c:v>4.6105186891450938E-4</c:v>
                </c:pt>
                <c:pt idx="21">
                  <c:v>4.4641412740398765E-4</c:v>
                </c:pt>
                <c:pt idx="22">
                  <c:v>4.7243042033949008E-4</c:v>
                </c:pt>
                <c:pt idx="23">
                  <c:v>3.7048825849902561E-4</c:v>
                </c:pt>
                <c:pt idx="24">
                  <c:v>3.5676755676846127E-4</c:v>
                </c:pt>
                <c:pt idx="25">
                  <c:v>3.5721421236904928E-4</c:v>
                </c:pt>
                <c:pt idx="26">
                  <c:v>1.4800770804736325E-4</c:v>
                </c:pt>
                <c:pt idx="27">
                  <c:v>3.5801679665135595E-4</c:v>
                </c:pt>
                <c:pt idx="28">
                  <c:v>3.6626038407970926E-4</c:v>
                </c:pt>
                <c:pt idx="29">
                  <c:v>3.6365442781002833E-4</c:v>
                </c:pt>
                <c:pt idx="30">
                  <c:v>4.6120680257596335E-4</c:v>
                </c:pt>
                <c:pt idx="31">
                  <c:v>4.1893364157780756E-4</c:v>
                </c:pt>
                <c:pt idx="32">
                  <c:v>4.1402740896509814E-4</c:v>
                </c:pt>
                <c:pt idx="33">
                  <c:v>3.4101596785397309E-4</c:v>
                </c:pt>
                <c:pt idx="34">
                  <c:v>3.3910372356395549E-4</c:v>
                </c:pt>
                <c:pt idx="35">
                  <c:v>3.3971787501476406E-4</c:v>
                </c:pt>
                <c:pt idx="36">
                  <c:v>3.3260069717914374E-4</c:v>
                </c:pt>
                <c:pt idx="37">
                  <c:v>3.3084338655058011E-4</c:v>
                </c:pt>
                <c:pt idx="38">
                  <c:v>3.3152872373773244E-4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034-A74A-B5A6-170CD77A0E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4790192"/>
        <c:axId val="1997217856"/>
      </c:scatterChart>
      <c:valAx>
        <c:axId val="19847901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97217856"/>
        <c:crosses val="autoZero"/>
        <c:crossBetween val="midCat"/>
      </c:valAx>
      <c:valAx>
        <c:axId val="1997217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47901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146050</xdr:colOff>
      <xdr:row>2</xdr:row>
      <xdr:rowOff>88900</xdr:rowOff>
    </xdr:from>
    <xdr:to>
      <xdr:col>15</xdr:col>
      <xdr:colOff>590550</xdr:colOff>
      <xdr:row>14</xdr:row>
      <xdr:rowOff>190500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758CED5-318D-384A-A7E8-E13B4093B7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171450</xdr:colOff>
      <xdr:row>16</xdr:row>
      <xdr:rowOff>38100</xdr:rowOff>
    </xdr:from>
    <xdr:to>
      <xdr:col>15</xdr:col>
      <xdr:colOff>615950</xdr:colOff>
      <xdr:row>30</xdr:row>
      <xdr:rowOff>139700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8E6FA9B-F5D9-4045-A82E-5D42FA56C7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240146</xdr:colOff>
      <xdr:row>2</xdr:row>
      <xdr:rowOff>105064</xdr:rowOff>
    </xdr:from>
    <xdr:to>
      <xdr:col>21</xdr:col>
      <xdr:colOff>684646</xdr:colOff>
      <xdr:row>15</xdr:row>
      <xdr:rowOff>4619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A2ABC4C6-C268-2742-AE21-FAB404D3B6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239183</xdr:colOff>
      <xdr:row>16</xdr:row>
      <xdr:rowOff>25400</xdr:rowOff>
    </xdr:from>
    <xdr:to>
      <xdr:col>21</xdr:col>
      <xdr:colOff>683683</xdr:colOff>
      <xdr:row>30</xdr:row>
      <xdr:rowOff>121355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BFEF1480-888C-3A4E-ABCA-8829C4399F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172861</xdr:colOff>
      <xdr:row>31</xdr:row>
      <xdr:rowOff>152400</xdr:rowOff>
    </xdr:from>
    <xdr:to>
      <xdr:col>15</xdr:col>
      <xdr:colOff>617361</xdr:colOff>
      <xdr:row>45</xdr:row>
      <xdr:rowOff>50800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53BF3053-9641-5947-8D2D-D7CCA65F07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6B1C2-FFC8-0946-87DA-93F99D5E3F1C}">
  <dimension ref="A1:I40"/>
  <sheetViews>
    <sheetView tabSelected="1" zoomScale="110" zoomScaleNormal="110" workbookViewId="0">
      <selection activeCell="C13" sqref="C13"/>
    </sheetView>
  </sheetViews>
  <sheetFormatPr baseColWidth="10" defaultRowHeight="16" x14ac:dyDescent="0.2"/>
  <cols>
    <col min="1" max="2" width="11" customWidth="1"/>
    <col min="3" max="3" width="20.1640625" customWidth="1"/>
    <col min="4" max="4" width="24.5" customWidth="1"/>
    <col min="5" max="5" width="42.33203125" bestFit="1" customWidth="1"/>
    <col min="6" max="6" width="39.5" bestFit="1" customWidth="1"/>
    <col min="7" max="7" width="58" bestFit="1" customWidth="1"/>
    <col min="8" max="8" width="24.6640625" customWidth="1"/>
    <col min="9" max="9" width="25" customWidth="1"/>
  </cols>
  <sheetData>
    <row r="1" spans="1:9" x14ac:dyDescent="0.2">
      <c r="A1" s="3" t="s">
        <v>0</v>
      </c>
      <c r="B1" s="3" t="s">
        <v>1</v>
      </c>
      <c r="C1" s="3" t="s">
        <v>39</v>
      </c>
      <c r="D1" s="3" t="s">
        <v>40</v>
      </c>
      <c r="E1" s="3" t="s">
        <v>52</v>
      </c>
      <c r="F1" s="3" t="s">
        <v>41</v>
      </c>
      <c r="G1" s="3" t="s">
        <v>51</v>
      </c>
      <c r="H1" s="3" t="s">
        <v>42</v>
      </c>
      <c r="I1" s="3" t="s">
        <v>43</v>
      </c>
    </row>
    <row r="2" spans="1:9" x14ac:dyDescent="0.2">
      <c r="A2" s="4" t="s">
        <v>2</v>
      </c>
      <c r="B2" s="4">
        <v>11.29</v>
      </c>
      <c r="C2" s="4">
        <f t="shared" ref="C2:C40" si="0">9.48/B2</f>
        <v>0.83968113374667863</v>
      </c>
      <c r="D2" s="4">
        <v>6.2100000000000002E-4</v>
      </c>
      <c r="E2" s="5">
        <v>1.85E-4</v>
      </c>
      <c r="F2" s="4">
        <v>6.0499999999999996E-4</v>
      </c>
      <c r="G2" s="5">
        <v>1.8000000000000001E-4</v>
      </c>
      <c r="H2" s="4">
        <f t="shared" ref="H2:H40" si="1">D2/F2</f>
        <v>1.0264462809917356</v>
      </c>
      <c r="I2" s="4">
        <v>4.4759218155053867E-4</v>
      </c>
    </row>
    <row r="3" spans="1:9" x14ac:dyDescent="0.2">
      <c r="A3" s="4" t="s">
        <v>3</v>
      </c>
      <c r="B3" s="4">
        <v>11.78</v>
      </c>
      <c r="C3" s="4">
        <f t="shared" si="0"/>
        <v>0.8047538200339559</v>
      </c>
      <c r="D3" s="4">
        <v>5.7799999999999995E-4</v>
      </c>
      <c r="E3" s="5">
        <v>1.73E-4</v>
      </c>
      <c r="F3" s="4">
        <v>5.5900000000000004E-4</v>
      </c>
      <c r="G3" s="5">
        <v>1.66E-4</v>
      </c>
      <c r="H3" s="4">
        <f t="shared" si="1"/>
        <v>1.033989266547406</v>
      </c>
      <c r="I3" s="4">
        <v>4.1742478312707101E-4</v>
      </c>
    </row>
    <row r="4" spans="1:9" x14ac:dyDescent="0.2">
      <c r="A4" s="4" t="s">
        <v>4</v>
      </c>
      <c r="B4" s="4">
        <v>14.81</v>
      </c>
      <c r="C4" s="4">
        <f t="shared" si="0"/>
        <v>0.64010803511141123</v>
      </c>
      <c r="D4" s="4">
        <v>6.9200000000000002E-4</v>
      </c>
      <c r="E4" s="5">
        <v>2.24E-4</v>
      </c>
      <c r="F4" s="4">
        <v>6.8900000000000005E-4</v>
      </c>
      <c r="G4" s="5">
        <v>2.33E-4</v>
      </c>
      <c r="H4" s="4">
        <f t="shared" si="1"/>
        <v>1.004354136429608</v>
      </c>
      <c r="I4" s="4">
        <v>4.5583576897889199E-4</v>
      </c>
    </row>
    <row r="5" spans="1:9" x14ac:dyDescent="0.2">
      <c r="A5" s="4" t="s">
        <v>5</v>
      </c>
      <c r="B5" s="4">
        <v>14.42</v>
      </c>
      <c r="C5" s="4">
        <f t="shared" si="0"/>
        <v>0.6574202496532594</v>
      </c>
      <c r="D5" s="4">
        <v>5.3200000000000003E-4</v>
      </c>
      <c r="E5" s="5">
        <v>1.6100000000000001E-4</v>
      </c>
      <c r="F5" s="4">
        <v>5.0299999999999997E-4</v>
      </c>
      <c r="G5" s="5">
        <v>1.4999999999999999E-4</v>
      </c>
      <c r="H5" s="4">
        <f t="shared" si="1"/>
        <v>1.0576540755467199</v>
      </c>
      <c r="I5" s="4">
        <v>3.5573326989334954E-4</v>
      </c>
    </row>
    <row r="6" spans="1:9" x14ac:dyDescent="0.2">
      <c r="A6" s="4" t="s">
        <v>6</v>
      </c>
      <c r="B6" s="4">
        <v>13.44</v>
      </c>
      <c r="C6" s="4">
        <f t="shared" si="0"/>
        <v>0.7053571428571429</v>
      </c>
      <c r="D6" s="4">
        <v>5.1900000000000004E-4</v>
      </c>
      <c r="E6" s="5">
        <v>1.5699999999999999E-4</v>
      </c>
      <c r="F6" s="4">
        <v>4.95E-4</v>
      </c>
      <c r="G6" s="5">
        <v>1.4899999999999999E-4</v>
      </c>
      <c r="H6" s="4">
        <f t="shared" si="1"/>
        <v>1.0484848484848486</v>
      </c>
      <c r="I6" s="4">
        <v>3.4655030990500947E-4</v>
      </c>
    </row>
    <row r="7" spans="1:9" x14ac:dyDescent="0.2">
      <c r="A7" s="4" t="s">
        <v>7</v>
      </c>
      <c r="B7" s="4">
        <v>12.88</v>
      </c>
      <c r="C7" s="4">
        <f t="shared" si="0"/>
        <v>0.7360248447204969</v>
      </c>
      <c r="D7" s="4">
        <v>4.2900000000000002E-4</v>
      </c>
      <c r="E7" s="5">
        <v>1.2999999999999999E-4</v>
      </c>
      <c r="F7" s="4">
        <v>4.0999999999999999E-4</v>
      </c>
      <c r="G7" s="5">
        <v>1.2300000000000001E-4</v>
      </c>
      <c r="H7" s="4">
        <f t="shared" si="1"/>
        <v>1.0463414634146342</v>
      </c>
      <c r="I7" s="4">
        <v>2.978871822209408E-4</v>
      </c>
    </row>
    <row r="8" spans="1:9" x14ac:dyDescent="0.2">
      <c r="A8" s="4" t="s">
        <v>8</v>
      </c>
      <c r="B8" s="4">
        <v>11.26</v>
      </c>
      <c r="C8" s="4">
        <f t="shared" si="0"/>
        <v>0.84191829484902314</v>
      </c>
      <c r="D8" s="4">
        <v>4.4700000000000002E-4</v>
      </c>
      <c r="E8" s="5">
        <v>1.34E-4</v>
      </c>
      <c r="F8" s="4">
        <v>4.35E-4</v>
      </c>
      <c r="G8" s="5">
        <v>1.2999999999999999E-4</v>
      </c>
      <c r="H8" s="4">
        <f t="shared" si="1"/>
        <v>1.0275862068965518</v>
      </c>
      <c r="I8" s="4">
        <v>3.3485351636460979E-4</v>
      </c>
    </row>
    <row r="9" spans="1:9" x14ac:dyDescent="0.2">
      <c r="A9" s="4" t="s">
        <v>9</v>
      </c>
      <c r="B9" s="4">
        <v>12.76</v>
      </c>
      <c r="C9" s="4">
        <f t="shared" si="0"/>
        <v>0.74294670846394983</v>
      </c>
      <c r="D9" s="4">
        <v>4.1899999999999999E-4</v>
      </c>
      <c r="E9" s="5">
        <v>1.27E-4</v>
      </c>
      <c r="F9" s="4">
        <v>4.0099999999999999E-4</v>
      </c>
      <c r="G9" s="5">
        <v>1.2E-4</v>
      </c>
      <c r="H9" s="4">
        <f t="shared" si="1"/>
        <v>1.0448877805486285</v>
      </c>
      <c r="I9" s="4">
        <v>3.0954070600003358E-4</v>
      </c>
    </row>
    <row r="10" spans="1:9" x14ac:dyDescent="0.2">
      <c r="A10" s="4" t="s">
        <v>10</v>
      </c>
      <c r="B10" s="4">
        <v>12.59</v>
      </c>
      <c r="C10" s="4">
        <f t="shared" si="0"/>
        <v>0.75297855440826056</v>
      </c>
      <c r="D10" s="4">
        <v>4.3300000000000001E-4</v>
      </c>
      <c r="E10" s="5">
        <v>1.3100000000000001E-4</v>
      </c>
      <c r="F10" s="4">
        <v>4.1399999999999998E-4</v>
      </c>
      <c r="G10" s="5">
        <v>1.2400000000000001E-4</v>
      </c>
      <c r="H10" s="4">
        <f t="shared" si="1"/>
        <v>1.0458937198067633</v>
      </c>
      <c r="I10" s="4">
        <v>3.2053680856701077E-4</v>
      </c>
    </row>
    <row r="11" spans="1:9" x14ac:dyDescent="0.2">
      <c r="A11" s="4" t="s">
        <v>13</v>
      </c>
      <c r="B11" s="4">
        <v>16.29</v>
      </c>
      <c r="C11" s="4">
        <f t="shared" si="0"/>
        <v>0.58195211786372014</v>
      </c>
      <c r="D11" s="4">
        <v>5.8799999999999998E-4</v>
      </c>
      <c r="E11" s="5">
        <v>1.7799999999999999E-4</v>
      </c>
      <c r="F11" s="4">
        <v>5.4699999999999996E-4</v>
      </c>
      <c r="G11" s="5">
        <v>1.63E-4</v>
      </c>
      <c r="H11" s="4">
        <f t="shared" si="1"/>
        <v>1.0749542961608776</v>
      </c>
      <c r="I11" s="4">
        <v>4.2625321023244433E-4</v>
      </c>
    </row>
    <row r="12" spans="1:9" x14ac:dyDescent="0.2">
      <c r="A12" s="4" t="s">
        <v>11</v>
      </c>
      <c r="B12" s="4">
        <v>14.24</v>
      </c>
      <c r="C12" s="4">
        <f t="shared" si="0"/>
        <v>0.6657303370786517</v>
      </c>
      <c r="D12" s="4">
        <v>5.8799999999999998E-4</v>
      </c>
      <c r="E12" s="5">
        <v>1.7799999999999999E-4</v>
      </c>
      <c r="F12" s="4">
        <v>5.5800000000000001E-4</v>
      </c>
      <c r="G12" s="5">
        <v>1.6699999999999999E-4</v>
      </c>
      <c r="H12" s="4">
        <f t="shared" si="1"/>
        <v>1.053763440860215</v>
      </c>
      <c r="I12" s="4">
        <v>4.3013492656130488E-4</v>
      </c>
    </row>
    <row r="13" spans="1:9" x14ac:dyDescent="0.2">
      <c r="A13" s="4" t="s">
        <v>12</v>
      </c>
      <c r="B13" s="4">
        <v>13.55</v>
      </c>
      <c r="C13" s="4">
        <f t="shared" si="0"/>
        <v>0.69963099630996306</v>
      </c>
      <c r="D13" s="4">
        <v>5.8299999999999997E-4</v>
      </c>
      <c r="E13" s="5">
        <v>1.76E-4</v>
      </c>
      <c r="F13" s="4">
        <v>5.5599999999999996E-4</v>
      </c>
      <c r="G13" s="5">
        <v>1.66E-4</v>
      </c>
      <c r="H13" s="4">
        <f t="shared" si="1"/>
        <v>1.0485611510791366</v>
      </c>
      <c r="I13" s="4">
        <v>4.271535004273796E-4</v>
      </c>
    </row>
    <row r="14" spans="1:9" x14ac:dyDescent="0.2">
      <c r="A14" s="4" t="s">
        <v>14</v>
      </c>
      <c r="B14" s="4">
        <v>14.71</v>
      </c>
      <c r="C14" s="4">
        <f t="shared" si="0"/>
        <v>0.64445955132562882</v>
      </c>
      <c r="D14" s="4">
        <v>3.4900000000000003E-4</v>
      </c>
      <c r="E14" s="5">
        <v>1.07E-4</v>
      </c>
      <c r="F14" s="4">
        <v>3.28E-4</v>
      </c>
      <c r="G14" s="5">
        <v>9.7999999999999997E-5</v>
      </c>
      <c r="H14" s="4">
        <f t="shared" si="1"/>
        <v>1.0640243902439026</v>
      </c>
      <c r="I14" s="4">
        <v>2.7767601629433131E-4</v>
      </c>
    </row>
    <row r="15" spans="1:9" x14ac:dyDescent="0.2">
      <c r="A15" s="4" t="s">
        <v>16</v>
      </c>
      <c r="B15" s="4">
        <v>22.06</v>
      </c>
      <c r="C15" s="4">
        <f t="shared" si="0"/>
        <v>0.42973708068902994</v>
      </c>
      <c r="D15" s="4">
        <v>3.5100000000000002E-4</v>
      </c>
      <c r="E15" s="5">
        <v>1.08E-4</v>
      </c>
      <c r="F15" s="4">
        <v>3.1799999999999998E-4</v>
      </c>
      <c r="G15" s="5">
        <v>9.5000000000000005E-5</v>
      </c>
      <c r="H15" s="4">
        <f t="shared" si="1"/>
        <v>1.1037735849056605</v>
      </c>
      <c r="I15" s="4">
        <v>2.7151356480496796E-4</v>
      </c>
    </row>
    <row r="16" spans="1:9" x14ac:dyDescent="0.2">
      <c r="A16" s="4" t="s">
        <v>15</v>
      </c>
      <c r="B16" s="4">
        <v>12.98</v>
      </c>
      <c r="C16" s="4">
        <f t="shared" si="0"/>
        <v>0.73035439137134051</v>
      </c>
      <c r="D16" s="4">
        <v>3.1700000000000001E-4</v>
      </c>
      <c r="E16" s="5">
        <v>9.6000000000000002E-5</v>
      </c>
      <c r="F16" s="4">
        <v>3.0200000000000002E-4</v>
      </c>
      <c r="G16" s="5">
        <v>9.1000000000000003E-5</v>
      </c>
      <c r="H16" s="4">
        <f t="shared" si="1"/>
        <v>1.0496688741721854</v>
      </c>
      <c r="I16" s="4">
        <v>2.6483885517368023E-4</v>
      </c>
    </row>
    <row r="17" spans="1:9" x14ac:dyDescent="0.2">
      <c r="A17" s="4" t="s">
        <v>49</v>
      </c>
      <c r="B17" s="4">
        <v>34.51</v>
      </c>
      <c r="C17" s="4">
        <f t="shared" si="0"/>
        <v>0.27470298464213272</v>
      </c>
      <c r="D17" s="4">
        <v>7.2199999999999999E-4</v>
      </c>
      <c r="E17" s="5">
        <v>2.1800000000000001E-4</v>
      </c>
      <c r="F17" s="4">
        <v>6.4999999999999997E-4</v>
      </c>
      <c r="G17" s="5">
        <v>1.92E-4</v>
      </c>
      <c r="H17" s="4">
        <f t="shared" si="1"/>
        <v>1.1107692307692307</v>
      </c>
      <c r="I17" s="4">
        <v>5.2297229314353226E-4</v>
      </c>
    </row>
    <row r="18" spans="1:9" x14ac:dyDescent="0.2">
      <c r="A18" s="4" t="s">
        <v>48</v>
      </c>
      <c r="B18" s="4">
        <v>22.3</v>
      </c>
      <c r="C18" s="4">
        <f t="shared" si="0"/>
        <v>0.42511210762331841</v>
      </c>
      <c r="D18" s="4">
        <v>7.4100000000000001E-4</v>
      </c>
      <c r="E18" s="5">
        <v>2.2000000000000001E-4</v>
      </c>
      <c r="F18" s="4">
        <v>7.7399999999999995E-4</v>
      </c>
      <c r="G18" s="5">
        <v>2.1000000000000001E-4</v>
      </c>
      <c r="H18" s="4">
        <f t="shared" si="1"/>
        <v>0.95736434108527135</v>
      </c>
      <c r="I18" s="4">
        <v>5.2540796196548902E-4</v>
      </c>
    </row>
    <row r="19" spans="1:9" x14ac:dyDescent="0.2">
      <c r="A19" s="4" t="s">
        <v>17</v>
      </c>
      <c r="B19" s="4">
        <v>11.27</v>
      </c>
      <c r="C19" s="4">
        <f t="shared" si="0"/>
        <v>0.84117125110913937</v>
      </c>
      <c r="D19" s="4">
        <v>4.9899999999999999E-4</v>
      </c>
      <c r="E19" s="5">
        <v>1.4999999999999999E-4</v>
      </c>
      <c r="F19" s="4">
        <v>4.8500000000000003E-4</v>
      </c>
      <c r="G19" s="5">
        <v>1.45E-4</v>
      </c>
      <c r="H19" s="4">
        <f t="shared" si="1"/>
        <v>1.0288659793814432</v>
      </c>
      <c r="I19" s="4">
        <v>3.4786236073173691E-4</v>
      </c>
    </row>
    <row r="20" spans="1:9" x14ac:dyDescent="0.2">
      <c r="A20" s="4" t="s">
        <v>18</v>
      </c>
      <c r="B20" s="4">
        <v>11.81</v>
      </c>
      <c r="C20" s="4">
        <f t="shared" si="0"/>
        <v>0.80270956816257411</v>
      </c>
      <c r="D20" s="4">
        <v>5.0500000000000002E-4</v>
      </c>
      <c r="E20" s="5">
        <v>1.5200000000000001E-4</v>
      </c>
      <c r="F20" s="4">
        <v>4.8799999999999999E-4</v>
      </c>
      <c r="G20" s="5">
        <v>1.46E-4</v>
      </c>
      <c r="H20" s="4">
        <f t="shared" si="1"/>
        <v>1.0348360655737705</v>
      </c>
      <c r="I20" s="4">
        <v>3.5351813727418316E-4</v>
      </c>
    </row>
    <row r="21" spans="1:9" x14ac:dyDescent="0.2">
      <c r="A21" s="4" t="s">
        <v>19</v>
      </c>
      <c r="B21" s="4">
        <v>11.63</v>
      </c>
      <c r="C21" s="4">
        <f t="shared" si="0"/>
        <v>0.81513327601031815</v>
      </c>
      <c r="D21" s="4">
        <v>3.2699999999999998E-4</v>
      </c>
      <c r="E21" s="5">
        <v>1E-4</v>
      </c>
      <c r="F21" s="4">
        <v>3.1799999999999998E-4</v>
      </c>
      <c r="G21" s="5">
        <v>9.7999999999999997E-5</v>
      </c>
      <c r="H21" s="4">
        <f t="shared" si="1"/>
        <v>1.0283018867924529</v>
      </c>
      <c r="I21" s="4">
        <v>2.4304764505999045E-4</v>
      </c>
    </row>
    <row r="22" spans="1:9" x14ac:dyDescent="0.2">
      <c r="A22" s="4" t="s">
        <v>21</v>
      </c>
      <c r="B22" s="4">
        <v>10.49</v>
      </c>
      <c r="C22" s="4">
        <f t="shared" si="0"/>
        <v>0.90371782650142995</v>
      </c>
      <c r="D22" s="4">
        <v>6.8999999999999997E-4</v>
      </c>
      <c r="E22" s="5">
        <v>2.05E-4</v>
      </c>
      <c r="F22" s="4">
        <v>6.78E-4</v>
      </c>
      <c r="G22" s="5">
        <v>2.0100000000000001E-4</v>
      </c>
      <c r="H22" s="4">
        <f t="shared" si="1"/>
        <v>1.0176991150442478</v>
      </c>
      <c r="I22" s="4">
        <v>4.6105186891450938E-4</v>
      </c>
    </row>
    <row r="23" spans="1:9" x14ac:dyDescent="0.2">
      <c r="A23" s="4" t="s">
        <v>22</v>
      </c>
      <c r="B23" s="4">
        <v>11.03</v>
      </c>
      <c r="C23" s="4">
        <f t="shared" si="0"/>
        <v>0.85947416137805988</v>
      </c>
      <c r="D23" s="4">
        <v>6.8400000000000004E-4</v>
      </c>
      <c r="E23" s="5">
        <v>2.04E-4</v>
      </c>
      <c r="F23" s="4">
        <v>6.6799999999999997E-4</v>
      </c>
      <c r="G23" s="5">
        <v>1.9799999999999999E-4</v>
      </c>
      <c r="H23" s="4">
        <f t="shared" si="1"/>
        <v>1.0239520958083834</v>
      </c>
      <c r="I23" s="4">
        <v>4.4641412740398765E-4</v>
      </c>
    </row>
    <row r="24" spans="1:9" x14ac:dyDescent="0.2">
      <c r="A24" s="4" t="s">
        <v>20</v>
      </c>
      <c r="B24" s="4">
        <v>9.48</v>
      </c>
      <c r="C24" s="4">
        <f t="shared" si="0"/>
        <v>1</v>
      </c>
      <c r="D24" s="4">
        <v>6.4199999999999999E-4</v>
      </c>
      <c r="E24" s="5">
        <v>1.9000000000000001E-4</v>
      </c>
      <c r="F24" s="4">
        <v>6.4199999999999999E-4</v>
      </c>
      <c r="G24" s="5">
        <v>1.9000000000000001E-4</v>
      </c>
      <c r="H24" s="4">
        <f t="shared" si="1"/>
        <v>1</v>
      </c>
      <c r="I24" s="4">
        <v>4.7243042033949008E-4</v>
      </c>
    </row>
    <row r="25" spans="1:9" x14ac:dyDescent="0.2">
      <c r="A25" s="4" t="s">
        <v>23</v>
      </c>
      <c r="B25" s="4">
        <v>12.35</v>
      </c>
      <c r="C25" s="4">
        <f t="shared" si="0"/>
        <v>0.76761133603238874</v>
      </c>
      <c r="D25" s="4">
        <v>5.1400000000000003E-4</v>
      </c>
      <c r="E25" s="5">
        <v>1.54E-4</v>
      </c>
      <c r="F25" s="4">
        <v>4.9399999999999997E-4</v>
      </c>
      <c r="G25" s="5">
        <v>1.47E-4</v>
      </c>
      <c r="H25" s="4">
        <f t="shared" si="1"/>
        <v>1.0404858299595143</v>
      </c>
      <c r="I25" s="4">
        <v>3.7048825849902561E-4</v>
      </c>
    </row>
    <row r="26" spans="1:9" x14ac:dyDescent="0.2">
      <c r="A26" s="4" t="s">
        <v>24</v>
      </c>
      <c r="B26" s="4">
        <v>13.1</v>
      </c>
      <c r="C26" s="4">
        <f t="shared" si="0"/>
        <v>0.72366412213740461</v>
      </c>
      <c r="D26" s="4">
        <v>5.04E-4</v>
      </c>
      <c r="E26" s="5">
        <v>1.5200000000000001E-4</v>
      </c>
      <c r="F26" s="4">
        <v>4.8200000000000001E-4</v>
      </c>
      <c r="G26" s="5">
        <v>1.44E-4</v>
      </c>
      <c r="H26" s="4">
        <f t="shared" si="1"/>
        <v>1.045643153526971</v>
      </c>
      <c r="I26" s="4">
        <v>3.5676755676846127E-4</v>
      </c>
    </row>
    <row r="27" spans="1:9" x14ac:dyDescent="0.2">
      <c r="A27" s="4" t="s">
        <v>25</v>
      </c>
      <c r="B27" s="4">
        <v>11.5</v>
      </c>
      <c r="C27" s="4">
        <f t="shared" si="0"/>
        <v>0.82434782608695656</v>
      </c>
      <c r="D27" s="4">
        <v>4.8899999999999996E-4</v>
      </c>
      <c r="E27" s="5">
        <v>1.46E-4</v>
      </c>
      <c r="F27" s="4">
        <v>4.75E-4</v>
      </c>
      <c r="G27" s="5">
        <v>1.4100000000000001E-4</v>
      </c>
      <c r="H27" s="4">
        <f t="shared" si="1"/>
        <v>1.0294736842105263</v>
      </c>
      <c r="I27" s="4">
        <v>3.5721421236904928E-4</v>
      </c>
    </row>
    <row r="28" spans="1:9" x14ac:dyDescent="0.2">
      <c r="A28" s="4" t="s">
        <v>26</v>
      </c>
      <c r="B28" s="4">
        <v>16.98</v>
      </c>
      <c r="C28" s="4">
        <f t="shared" si="0"/>
        <v>0.55830388692579502</v>
      </c>
      <c r="D28" s="4">
        <v>1.22E-4</v>
      </c>
      <c r="E28" s="5">
        <v>3.6999999999999998E-5</v>
      </c>
      <c r="F28" s="4">
        <v>1.2E-4</v>
      </c>
      <c r="G28" s="5">
        <v>3.6000000000000001E-5</v>
      </c>
      <c r="H28" s="4">
        <f t="shared" si="1"/>
        <v>1.0166666666666666</v>
      </c>
      <c r="I28" s="4">
        <v>1.4800770804736325E-4</v>
      </c>
    </row>
    <row r="29" spans="1:9" x14ac:dyDescent="0.2">
      <c r="A29" s="4" t="s">
        <v>27</v>
      </c>
      <c r="B29" s="4">
        <v>17.07</v>
      </c>
      <c r="C29" s="4">
        <f t="shared" si="0"/>
        <v>0.55536028119507908</v>
      </c>
      <c r="D29" s="4">
        <v>4.6700000000000002E-4</v>
      </c>
      <c r="E29" s="5">
        <v>1.4100000000000001E-4</v>
      </c>
      <c r="F29" s="4">
        <v>4.3300000000000001E-4</v>
      </c>
      <c r="G29" s="5">
        <v>1.2899999999999999E-4</v>
      </c>
      <c r="H29" s="4">
        <f t="shared" si="1"/>
        <v>1.0785219399538106</v>
      </c>
      <c r="I29" s="4">
        <v>3.5801679665135595E-4</v>
      </c>
    </row>
    <row r="30" spans="1:9" x14ac:dyDescent="0.2">
      <c r="A30" s="4" t="s">
        <v>28</v>
      </c>
      <c r="B30" s="4">
        <v>17.63</v>
      </c>
      <c r="C30" s="4">
        <f t="shared" si="0"/>
        <v>0.5377197958026092</v>
      </c>
      <c r="D30" s="4">
        <v>4.8200000000000001E-4</v>
      </c>
      <c r="E30" s="5">
        <v>1.4799999999999999E-4</v>
      </c>
      <c r="F30" s="4">
        <v>4.5899999999999999E-4</v>
      </c>
      <c r="G30" s="5">
        <v>1.4200000000000001E-4</v>
      </c>
      <c r="H30" s="4">
        <f t="shared" si="1"/>
        <v>1.0501089324618738</v>
      </c>
      <c r="I30" s="4">
        <v>3.6626038407970926E-4</v>
      </c>
    </row>
    <row r="31" spans="1:9" x14ac:dyDescent="0.2">
      <c r="A31" s="4" t="s">
        <v>29</v>
      </c>
      <c r="B31" s="4">
        <v>19.77</v>
      </c>
      <c r="C31" s="4">
        <f t="shared" si="0"/>
        <v>0.47951441578148712</v>
      </c>
      <c r="D31" s="4">
        <v>4.7600000000000002E-4</v>
      </c>
      <c r="E31" s="5">
        <v>1.44E-4</v>
      </c>
      <c r="F31" s="4">
        <v>4.35E-4</v>
      </c>
      <c r="G31" s="5">
        <v>1.2899999999999999E-4</v>
      </c>
      <c r="H31" s="4">
        <f t="shared" si="1"/>
        <v>1.0942528735632184</v>
      </c>
      <c r="I31" s="4">
        <v>3.6365442781002833E-4</v>
      </c>
    </row>
    <row r="32" spans="1:9" x14ac:dyDescent="0.2">
      <c r="A32" s="4" t="s">
        <v>30</v>
      </c>
      <c r="B32" s="4">
        <v>13.71</v>
      </c>
      <c r="C32" s="4">
        <f t="shared" si="0"/>
        <v>0.69146608315098468</v>
      </c>
      <c r="D32" s="4">
        <v>6.0999999999999997E-4</v>
      </c>
      <c r="E32" s="5">
        <v>1.8200000000000001E-4</v>
      </c>
      <c r="F32" s="4">
        <v>5.8E-4</v>
      </c>
      <c r="G32" s="5">
        <v>1.7100000000000001E-4</v>
      </c>
      <c r="H32" s="4">
        <f t="shared" si="1"/>
        <v>1.0517241379310345</v>
      </c>
      <c r="I32" s="4">
        <v>4.6120680257596335E-4</v>
      </c>
    </row>
    <row r="33" spans="1:9" x14ac:dyDescent="0.2">
      <c r="A33" s="4" t="s">
        <v>31</v>
      </c>
      <c r="B33" s="4">
        <v>16.760000000000002</v>
      </c>
      <c r="C33" s="4">
        <f t="shared" si="0"/>
        <v>0.56563245823389019</v>
      </c>
      <c r="D33" s="4">
        <v>5.6400000000000005E-4</v>
      </c>
      <c r="E33" s="5">
        <v>1.7100000000000001E-4</v>
      </c>
      <c r="F33" s="4">
        <v>5.2899999999999996E-4</v>
      </c>
      <c r="G33" s="5">
        <v>1.5899999999999999E-4</v>
      </c>
      <c r="H33" s="4">
        <f t="shared" si="1"/>
        <v>1.066162570888469</v>
      </c>
      <c r="I33" s="4">
        <v>4.1893364157780756E-4</v>
      </c>
    </row>
    <row r="34" spans="1:9" x14ac:dyDescent="0.2">
      <c r="A34" s="4" t="s">
        <v>32</v>
      </c>
      <c r="B34" s="4">
        <v>14.65</v>
      </c>
      <c r="C34" s="4">
        <f t="shared" si="0"/>
        <v>0.64709897610921507</v>
      </c>
      <c r="D34" s="4">
        <v>5.4100000000000003E-4</v>
      </c>
      <c r="E34" s="5">
        <v>1.6200000000000001E-4</v>
      </c>
      <c r="F34" s="4">
        <v>5.0900000000000001E-4</v>
      </c>
      <c r="G34" s="5">
        <v>1.4999999999999999E-4</v>
      </c>
      <c r="H34" s="4">
        <f t="shared" si="1"/>
        <v>1.0628683693516701</v>
      </c>
      <c r="I34" s="4">
        <v>4.1402740896509814E-4</v>
      </c>
    </row>
    <row r="35" spans="1:9" x14ac:dyDescent="0.2">
      <c r="A35" s="4" t="s">
        <v>33</v>
      </c>
      <c r="B35" s="4">
        <v>14.89</v>
      </c>
      <c r="C35" s="4">
        <f t="shared" si="0"/>
        <v>0.63666890530557418</v>
      </c>
      <c r="D35" s="4">
        <v>5.0699999999999996E-4</v>
      </c>
      <c r="E35" s="5">
        <v>1.5300000000000001E-4</v>
      </c>
      <c r="F35" s="4">
        <v>4.7800000000000002E-4</v>
      </c>
      <c r="G35" s="5">
        <v>1.4300000000000001E-4</v>
      </c>
      <c r="H35" s="4">
        <f t="shared" si="1"/>
        <v>1.0606694560669454</v>
      </c>
      <c r="I35" s="4">
        <v>3.4101596785397309E-4</v>
      </c>
    </row>
    <row r="36" spans="1:9" x14ac:dyDescent="0.2">
      <c r="A36" s="4" t="s">
        <v>34</v>
      </c>
      <c r="B36" s="4">
        <v>14.58</v>
      </c>
      <c r="C36" s="4">
        <f t="shared" si="0"/>
        <v>0.65020576131687247</v>
      </c>
      <c r="D36" s="4">
        <v>5.0299999999999997E-4</v>
      </c>
      <c r="E36" s="5">
        <v>1.5200000000000001E-4</v>
      </c>
      <c r="F36" s="4">
        <v>4.75E-4</v>
      </c>
      <c r="G36" s="5">
        <v>1.4200000000000001E-4</v>
      </c>
      <c r="H36" s="4">
        <f t="shared" si="1"/>
        <v>1.0589473684210526</v>
      </c>
      <c r="I36" s="4">
        <v>3.3910372356395549E-4</v>
      </c>
    </row>
    <row r="37" spans="1:9" x14ac:dyDescent="0.2">
      <c r="A37" s="4" t="s">
        <v>35</v>
      </c>
      <c r="B37" s="4">
        <v>14.72</v>
      </c>
      <c r="C37" s="4">
        <f t="shared" si="0"/>
        <v>0.64402173913043481</v>
      </c>
      <c r="D37" s="4">
        <v>5.0500000000000002E-4</v>
      </c>
      <c r="E37" s="5">
        <v>1.5300000000000001E-4</v>
      </c>
      <c r="F37" s="4">
        <v>4.7600000000000002E-4</v>
      </c>
      <c r="G37" s="5">
        <v>1.4200000000000001E-4</v>
      </c>
      <c r="H37" s="4">
        <f t="shared" si="1"/>
        <v>1.0609243697478992</v>
      </c>
      <c r="I37" s="4">
        <v>3.3971787501476406E-4</v>
      </c>
    </row>
    <row r="38" spans="1:9" x14ac:dyDescent="0.2">
      <c r="A38" s="4" t="s">
        <v>36</v>
      </c>
      <c r="B38" s="4">
        <v>14.1</v>
      </c>
      <c r="C38" s="4">
        <f t="shared" si="0"/>
        <v>0.67234042553191498</v>
      </c>
      <c r="D38" s="4">
        <v>4.9600000000000002E-4</v>
      </c>
      <c r="E38" s="5">
        <v>1.4999999999999999E-4</v>
      </c>
      <c r="F38" s="4">
        <v>4.7100000000000001E-4</v>
      </c>
      <c r="G38" s="5">
        <v>1.4100000000000001E-4</v>
      </c>
      <c r="H38" s="4">
        <f t="shared" si="1"/>
        <v>1.0530785562632696</v>
      </c>
      <c r="I38" s="4">
        <v>3.3260069717914374E-4</v>
      </c>
    </row>
    <row r="39" spans="1:9" x14ac:dyDescent="0.2">
      <c r="A39" s="4" t="s">
        <v>37</v>
      </c>
      <c r="B39" s="4">
        <v>14.59</v>
      </c>
      <c r="C39" s="4">
        <f t="shared" si="0"/>
        <v>0.64976010966415354</v>
      </c>
      <c r="D39" s="4">
        <v>4.9700000000000005E-4</v>
      </c>
      <c r="E39" s="5">
        <v>1.5200000000000001E-4</v>
      </c>
      <c r="F39" s="4">
        <v>4.7399999999999997E-4</v>
      </c>
      <c r="G39" s="5">
        <v>1.4300000000000001E-4</v>
      </c>
      <c r="H39" s="4">
        <f t="shared" si="1"/>
        <v>1.048523206751055</v>
      </c>
      <c r="I39" s="4">
        <v>3.3084338655058011E-4</v>
      </c>
    </row>
    <row r="40" spans="1:9" x14ac:dyDescent="0.2">
      <c r="A40" s="4" t="s">
        <v>38</v>
      </c>
      <c r="B40" s="4">
        <v>13.32</v>
      </c>
      <c r="C40" s="4">
        <f t="shared" si="0"/>
        <v>0.71171171171171177</v>
      </c>
      <c r="D40" s="4">
        <v>4.8999999999999998E-4</v>
      </c>
      <c r="E40" s="5">
        <v>1.4799999999999999E-4</v>
      </c>
      <c r="F40" s="4">
        <v>4.6799999999999999E-4</v>
      </c>
      <c r="G40" s="5">
        <v>1.3999999999999999E-4</v>
      </c>
      <c r="H40" s="4">
        <f t="shared" si="1"/>
        <v>1.0470085470085471</v>
      </c>
      <c r="I40" s="4">
        <v>3.3152872373773244E-4</v>
      </c>
    </row>
  </sheetData>
  <sortState ref="A2:I41">
    <sortCondition descending="1" ref="G2:G41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49B8D-ED0C-A041-8581-55E64225988A}">
  <dimension ref="A1:B42"/>
  <sheetViews>
    <sheetView workbookViewId="0">
      <selection activeCell="C4" sqref="C4"/>
    </sheetView>
  </sheetViews>
  <sheetFormatPr baseColWidth="10" defaultRowHeight="16" x14ac:dyDescent="0.2"/>
  <cols>
    <col min="1" max="1" width="18.1640625" bestFit="1" customWidth="1"/>
  </cols>
  <sheetData>
    <row r="1" spans="1:2" x14ac:dyDescent="0.2">
      <c r="A1" s="2" t="s">
        <v>0</v>
      </c>
      <c r="B1" s="1" t="s">
        <v>1</v>
      </c>
    </row>
    <row r="2" spans="1:2" x14ac:dyDescent="0.2">
      <c r="A2" t="s">
        <v>2</v>
      </c>
      <c r="B2">
        <v>242</v>
      </c>
    </row>
    <row r="3" spans="1:2" x14ac:dyDescent="0.2">
      <c r="A3" t="s">
        <v>3</v>
      </c>
      <c r="B3">
        <v>241</v>
      </c>
    </row>
    <row r="4" spans="1:2" x14ac:dyDescent="0.2">
      <c r="A4" t="s">
        <v>4</v>
      </c>
      <c r="B4">
        <v>243</v>
      </c>
    </row>
    <row r="5" spans="1:2" x14ac:dyDescent="0.2">
      <c r="A5" t="s">
        <v>48</v>
      </c>
      <c r="B5">
        <v>245</v>
      </c>
    </row>
    <row r="6" spans="1:2" x14ac:dyDescent="0.2">
      <c r="A6" t="s">
        <v>47</v>
      </c>
      <c r="B6">
        <v>138</v>
      </c>
    </row>
    <row r="7" spans="1:2" x14ac:dyDescent="0.2">
      <c r="A7" t="s">
        <v>5</v>
      </c>
      <c r="B7">
        <v>38</v>
      </c>
    </row>
    <row r="8" spans="1:2" x14ac:dyDescent="0.2">
      <c r="A8" t="s">
        <v>6</v>
      </c>
      <c r="B8">
        <v>239</v>
      </c>
    </row>
    <row r="9" spans="1:2" x14ac:dyDescent="0.2">
      <c r="A9" t="s">
        <v>7</v>
      </c>
      <c r="B9">
        <v>82</v>
      </c>
    </row>
    <row r="10" spans="1:2" x14ac:dyDescent="0.2">
      <c r="A10" t="s">
        <v>8</v>
      </c>
      <c r="B10">
        <v>47</v>
      </c>
    </row>
    <row r="11" spans="1:2" x14ac:dyDescent="0.2">
      <c r="A11" t="s">
        <v>9</v>
      </c>
      <c r="B11">
        <v>65</v>
      </c>
    </row>
    <row r="12" spans="1:2" x14ac:dyDescent="0.2">
      <c r="A12" t="s">
        <v>10</v>
      </c>
      <c r="B12">
        <v>88</v>
      </c>
    </row>
    <row r="13" spans="1:2" x14ac:dyDescent="0.2">
      <c r="A13" t="s">
        <v>11</v>
      </c>
      <c r="B13">
        <v>107</v>
      </c>
    </row>
    <row r="14" spans="1:2" x14ac:dyDescent="0.2">
      <c r="A14" t="s">
        <v>12</v>
      </c>
      <c r="B14">
        <v>43</v>
      </c>
    </row>
    <row r="15" spans="1:2" x14ac:dyDescent="0.2">
      <c r="A15" t="s">
        <v>44</v>
      </c>
      <c r="B15">
        <v>35</v>
      </c>
    </row>
    <row r="16" spans="1:2" x14ac:dyDescent="0.2">
      <c r="A16" t="s">
        <v>14</v>
      </c>
      <c r="B16">
        <v>172</v>
      </c>
    </row>
    <row r="17" spans="1:2" x14ac:dyDescent="0.2">
      <c r="A17" t="s">
        <v>15</v>
      </c>
      <c r="B17">
        <v>207</v>
      </c>
    </row>
    <row r="18" spans="1:2" x14ac:dyDescent="0.2">
      <c r="A18" t="s">
        <v>45</v>
      </c>
      <c r="B18">
        <v>242</v>
      </c>
    </row>
    <row r="19" spans="1:2" x14ac:dyDescent="0.2">
      <c r="A19" t="s">
        <v>49</v>
      </c>
      <c r="B19">
        <v>237</v>
      </c>
    </row>
    <row r="20" spans="1:2" x14ac:dyDescent="0.2">
      <c r="A20" t="s">
        <v>17</v>
      </c>
      <c r="B20">
        <v>35</v>
      </c>
    </row>
    <row r="21" spans="1:2" x14ac:dyDescent="0.2">
      <c r="A21" t="s">
        <v>18</v>
      </c>
      <c r="B21">
        <v>24</v>
      </c>
    </row>
    <row r="22" spans="1:2" x14ac:dyDescent="0.2">
      <c r="A22" t="s">
        <v>19</v>
      </c>
      <c r="B22">
        <v>242</v>
      </c>
    </row>
    <row r="23" spans="1:2" x14ac:dyDescent="0.2">
      <c r="A23" t="s">
        <v>50</v>
      </c>
      <c r="B23">
        <v>13</v>
      </c>
    </row>
    <row r="24" spans="1:2" x14ac:dyDescent="0.2">
      <c r="A24" t="s">
        <v>21</v>
      </c>
      <c r="B24">
        <v>40</v>
      </c>
    </row>
    <row r="25" spans="1:2" x14ac:dyDescent="0.2">
      <c r="A25" t="s">
        <v>22</v>
      </c>
      <c r="B25">
        <v>51</v>
      </c>
    </row>
    <row r="26" spans="1:2" x14ac:dyDescent="0.2">
      <c r="A26" t="s">
        <v>20</v>
      </c>
      <c r="B26">
        <v>72</v>
      </c>
    </row>
    <row r="27" spans="1:2" x14ac:dyDescent="0.2">
      <c r="A27" t="s">
        <v>23</v>
      </c>
      <c r="B27">
        <v>25</v>
      </c>
    </row>
    <row r="28" spans="1:2" x14ac:dyDescent="0.2">
      <c r="A28" t="s">
        <v>24</v>
      </c>
      <c r="B28">
        <v>27</v>
      </c>
    </row>
    <row r="29" spans="1:2" x14ac:dyDescent="0.2">
      <c r="A29" t="s">
        <v>25</v>
      </c>
      <c r="B29">
        <v>110</v>
      </c>
    </row>
    <row r="30" spans="1:2" x14ac:dyDescent="0.2">
      <c r="A30" t="s">
        <v>26</v>
      </c>
      <c r="B30">
        <v>244</v>
      </c>
    </row>
    <row r="31" spans="1:2" x14ac:dyDescent="0.2">
      <c r="A31" t="s">
        <v>27</v>
      </c>
      <c r="B31">
        <v>216</v>
      </c>
    </row>
    <row r="32" spans="1:2" x14ac:dyDescent="0.2">
      <c r="A32" t="s">
        <v>28</v>
      </c>
      <c r="B32">
        <v>243</v>
      </c>
    </row>
    <row r="33" spans="1:2" x14ac:dyDescent="0.2">
      <c r="A33" t="s">
        <v>46</v>
      </c>
      <c r="B33">
        <v>238</v>
      </c>
    </row>
    <row r="34" spans="1:2" x14ac:dyDescent="0.2">
      <c r="A34" t="s">
        <v>30</v>
      </c>
      <c r="B34">
        <v>243</v>
      </c>
    </row>
    <row r="35" spans="1:2" x14ac:dyDescent="0.2">
      <c r="A35" t="s">
        <v>31</v>
      </c>
      <c r="B35">
        <v>243</v>
      </c>
    </row>
    <row r="36" spans="1:2" x14ac:dyDescent="0.2">
      <c r="A36" t="s">
        <v>32</v>
      </c>
      <c r="B36">
        <v>243</v>
      </c>
    </row>
    <row r="37" spans="1:2" x14ac:dyDescent="0.2">
      <c r="A37" t="s">
        <v>33</v>
      </c>
      <c r="B37">
        <v>105</v>
      </c>
    </row>
    <row r="38" spans="1:2" x14ac:dyDescent="0.2">
      <c r="A38" t="s">
        <v>34</v>
      </c>
      <c r="B38">
        <v>38</v>
      </c>
    </row>
    <row r="39" spans="1:2" x14ac:dyDescent="0.2">
      <c r="A39" t="s">
        <v>35</v>
      </c>
      <c r="B39">
        <v>34</v>
      </c>
    </row>
    <row r="40" spans="1:2" x14ac:dyDescent="0.2">
      <c r="A40" t="s">
        <v>36</v>
      </c>
      <c r="B40">
        <v>74</v>
      </c>
    </row>
    <row r="41" spans="1:2" x14ac:dyDescent="0.2">
      <c r="A41" t="s">
        <v>37</v>
      </c>
      <c r="B41">
        <v>45</v>
      </c>
    </row>
    <row r="42" spans="1:2" x14ac:dyDescent="0.2">
      <c r="A42" t="s">
        <v>38</v>
      </c>
      <c r="B42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Nuclear depth &amp; heterozygosity</vt:lpstr>
      <vt:lpstr>Mitochondrial depth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Gaughran</dc:creator>
  <cp:lastModifiedBy>Stephen Gaughran</cp:lastModifiedBy>
  <dcterms:created xsi:type="dcterms:W3CDTF">2021-12-08T15:23:09Z</dcterms:created>
  <dcterms:modified xsi:type="dcterms:W3CDTF">2022-03-21T16:17:35Z</dcterms:modified>
</cp:coreProperties>
</file>